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P:\G_EME_INFOESTAT\4_produtos\2_publicacoes\acidentes\2020\"/>
    </mc:Choice>
  </mc:AlternateContent>
  <xr:revisionPtr revIDLastSave="0" documentId="13_ncr:1_{E92CCA05-0965-41D1-B755-8F256F7FFC08}" xr6:coauthVersionLast="36" xr6:coauthVersionMax="36" xr10:uidLastSave="{00000000-0000-0000-0000-000000000000}"/>
  <bookViews>
    <workbookView xWindow="400" yWindow="110" windowWidth="7440" windowHeight="7240" tabRatio="886" xr2:uid="{00000000-000D-0000-FFFF-FFFF00000000}"/>
  </bookViews>
  <sheets>
    <sheet name="Índice" sheetId="210" r:id="rId1"/>
    <sheet name="Q.1" sheetId="2" r:id="rId2"/>
    <sheet name="Q.2" sheetId="3" r:id="rId3"/>
    <sheet name="Q.3" sheetId="4" r:id="rId4"/>
    <sheet name="Q.4" sheetId="5" r:id="rId5"/>
    <sheet name="Q.5" sheetId="6" r:id="rId6"/>
    <sheet name="Q.6" sheetId="7" r:id="rId7"/>
    <sheet name="Q.7" sheetId="8" r:id="rId8"/>
    <sheet name="Q.8" sheetId="9" r:id="rId9"/>
    <sheet name="Q.9" sheetId="10" r:id="rId10"/>
    <sheet name="Q.10" sheetId="11" r:id="rId11"/>
    <sheet name="Q.11" sheetId="13" r:id="rId12"/>
    <sheet name="Q.12" sheetId="14" r:id="rId13"/>
    <sheet name="Q.13" sheetId="15" r:id="rId14"/>
    <sheet name="Q.14" sheetId="16" r:id="rId15"/>
    <sheet name="Q.15" sheetId="17" r:id="rId16"/>
    <sheet name="Q.16" sheetId="18" r:id="rId17"/>
    <sheet name="Q.17" sheetId="19" r:id="rId18"/>
    <sheet name="Q.18" sheetId="20" r:id="rId19"/>
    <sheet name="Q.19" sheetId="21" r:id="rId20"/>
    <sheet name="Q.20" sheetId="22" r:id="rId21"/>
    <sheet name="Q.21" sheetId="23" r:id="rId22"/>
    <sheet name="Q.22" sheetId="24" r:id="rId23"/>
    <sheet name="Q.23" sheetId="25" r:id="rId24"/>
    <sheet name="Q.24" sheetId="26" r:id="rId25"/>
    <sheet name="Q.25" sheetId="27" r:id="rId26"/>
    <sheet name="Q.26" sheetId="28" r:id="rId27"/>
    <sheet name="Q.27" sheetId="29" r:id="rId28"/>
    <sheet name="Q.28" sheetId="30" r:id="rId29"/>
    <sheet name="Q.29" sheetId="31" r:id="rId30"/>
    <sheet name="Q.30" sheetId="32" r:id="rId31"/>
    <sheet name="Q.31" sheetId="33" r:id="rId32"/>
    <sheet name="Q.32" sheetId="34" r:id="rId33"/>
    <sheet name="Q.33" sheetId="35" r:id="rId34"/>
    <sheet name="Q.34" sheetId="36" r:id="rId35"/>
    <sheet name="Q.35" sheetId="37" r:id="rId36"/>
    <sheet name="Q.36" sheetId="38" r:id="rId37"/>
    <sheet name="Q.37" sheetId="39" r:id="rId38"/>
    <sheet name="Q.38" sheetId="40" r:id="rId39"/>
    <sheet name="Q.38 (1)" sheetId="41" r:id="rId40"/>
    <sheet name="Q.39" sheetId="42" r:id="rId41"/>
    <sheet name="Q.40" sheetId="43" r:id="rId42"/>
    <sheet name="Q.41" sheetId="44" r:id="rId43"/>
    <sheet name="Q.42" sheetId="45" r:id="rId44"/>
    <sheet name="Q.43" sheetId="46" r:id="rId45"/>
    <sheet name="Q.44" sheetId="47" r:id="rId46"/>
    <sheet name="Q.45" sheetId="48" r:id="rId47"/>
    <sheet name="Q.46" sheetId="49" r:id="rId48"/>
    <sheet name="Q.47" sheetId="50" r:id="rId49"/>
    <sheet name="Q.48" sheetId="51" r:id="rId50"/>
    <sheet name="Q.49" sheetId="52" r:id="rId51"/>
    <sheet name="Q.50" sheetId="53" r:id="rId52"/>
    <sheet name="Q.51" sheetId="54" r:id="rId53"/>
    <sheet name="Q.52" sheetId="55" r:id="rId54"/>
    <sheet name="Q.53" sheetId="56" r:id="rId55"/>
    <sheet name="Q.54" sheetId="57" r:id="rId56"/>
    <sheet name="Q.55" sheetId="58" r:id="rId57"/>
    <sheet name="Q.56" sheetId="59" r:id="rId58"/>
    <sheet name="Q.57" sheetId="60" r:id="rId59"/>
    <sheet name="Q.58" sheetId="61" r:id="rId60"/>
    <sheet name="Q.59" sheetId="63" r:id="rId61"/>
    <sheet name="Q.60" sheetId="64" r:id="rId62"/>
    <sheet name="Q.61" sheetId="65" r:id="rId63"/>
    <sheet name="Q.61 (1)" sheetId="66" r:id="rId64"/>
    <sheet name="Q.61 (2)" sheetId="67" r:id="rId65"/>
    <sheet name="Q.62" sheetId="68" r:id="rId66"/>
    <sheet name="Q.62 (1)" sheetId="214" r:id="rId67"/>
    <sheet name="Q.62 (2)" sheetId="70" r:id="rId68"/>
    <sheet name="Q.63" sheetId="71" r:id="rId69"/>
    <sheet name="Q.63 (1)" sheetId="72" r:id="rId70"/>
    <sheet name="Q.63 (2)" sheetId="73" r:id="rId71"/>
    <sheet name="Q.64" sheetId="74" r:id="rId72"/>
    <sheet name="Q.64 (1)" sheetId="75" r:id="rId73"/>
    <sheet name="Q.64 (2)" sheetId="76" r:id="rId74"/>
    <sheet name="Q.65" sheetId="77" r:id="rId75"/>
    <sheet name="Q.65 (1)" sheetId="78" r:id="rId76"/>
    <sheet name="Q.66" sheetId="79" r:id="rId77"/>
    <sheet name="Q.66 (1)" sheetId="80" r:id="rId78"/>
    <sheet name="Q.67" sheetId="81" r:id="rId79"/>
    <sheet name="Q.67 (1)" sheetId="82" r:id="rId80"/>
    <sheet name="Q.68" sheetId="84" r:id="rId81"/>
    <sheet name="Q.68 (1)" sheetId="85" r:id="rId82"/>
    <sheet name="Q.69" sheetId="86" r:id="rId83"/>
    <sheet name="Q.69 (1)" sheetId="87" r:id="rId84"/>
    <sheet name="Q.70" sheetId="88" r:id="rId85"/>
    <sheet name="Q.70 (1)" sheetId="89" r:id="rId86"/>
    <sheet name="Q.71" sheetId="90" r:id="rId87"/>
    <sheet name="Q.71 (1)" sheetId="91" r:id="rId88"/>
    <sheet name="Q.72" sheetId="92" r:id="rId89"/>
    <sheet name="Q.72 (1)" sheetId="93" r:id="rId90"/>
    <sheet name="Q.73" sheetId="94" r:id="rId91"/>
    <sheet name="Q.73 (1)" sheetId="95" r:id="rId92"/>
    <sheet name="Q.74" sheetId="96" r:id="rId93"/>
    <sheet name="Q.75" sheetId="97" r:id="rId94"/>
    <sheet name="Q.76" sheetId="98" r:id="rId95"/>
    <sheet name="Q.77" sheetId="99" r:id="rId96"/>
    <sheet name="Q.78" sheetId="100" r:id="rId97"/>
    <sheet name="Q.79" sheetId="101" r:id="rId98"/>
    <sheet name="Q.80" sheetId="102" r:id="rId99"/>
    <sheet name="Q.81" sheetId="103" r:id="rId100"/>
    <sheet name="Q.82" sheetId="104" r:id="rId101"/>
    <sheet name="Q.83" sheetId="105" r:id="rId102"/>
    <sheet name="Q.84" sheetId="106" r:id="rId103"/>
    <sheet name="Q.85" sheetId="107" r:id="rId104"/>
    <sheet name="Q.86" sheetId="108" r:id="rId105"/>
    <sheet name="Q.87" sheetId="109" r:id="rId106"/>
    <sheet name="Q.88" sheetId="110" r:id="rId107"/>
    <sheet name="Q.89" sheetId="111" r:id="rId108"/>
    <sheet name="Q.90" sheetId="112" r:id="rId109"/>
    <sheet name="Q.91" sheetId="113" r:id="rId110"/>
    <sheet name="Q.92" sheetId="114" r:id="rId111"/>
    <sheet name="Q.93" sheetId="115" r:id="rId112"/>
    <sheet name="Q.94" sheetId="116" r:id="rId113"/>
    <sheet name="Q.95" sheetId="117" r:id="rId114"/>
    <sheet name="Q.96" sheetId="118" r:id="rId115"/>
    <sheet name="Q.97" sheetId="119" r:id="rId116"/>
    <sheet name="Q.98" sheetId="120" r:id="rId117"/>
    <sheet name="Q.99" sheetId="121" r:id="rId118"/>
    <sheet name="Q.100" sheetId="122" r:id="rId119"/>
    <sheet name="Q.101" sheetId="123" r:id="rId120"/>
    <sheet name="Q.102" sheetId="124" r:id="rId121"/>
    <sheet name="Q.103" sheetId="125" r:id="rId122"/>
    <sheet name="Q.104" sheetId="126" r:id="rId123"/>
    <sheet name="Q.105" sheetId="127" r:id="rId124"/>
    <sheet name="Q.106" sheetId="128" r:id="rId125"/>
    <sheet name="Q.107" sheetId="129" r:id="rId126"/>
    <sheet name="Q.107 (1)" sheetId="130" r:id="rId127"/>
    <sheet name="Q.108" sheetId="131" r:id="rId128"/>
    <sheet name="Q.108 (1)" sheetId="132" r:id="rId129"/>
    <sheet name="Q.109" sheetId="133" r:id="rId130"/>
    <sheet name="Q.109 (1)" sheetId="134" r:id="rId131"/>
    <sheet name="Q.110" sheetId="135" r:id="rId132"/>
    <sheet name="Q.110 (1)" sheetId="136" r:id="rId133"/>
    <sheet name="Q.111" sheetId="137" r:id="rId134"/>
    <sheet name="Q.111 (1)" sheetId="138" r:id="rId135"/>
    <sheet name="Q.112 " sheetId="215" r:id="rId136"/>
    <sheet name="Q.112 (1)" sheetId="140" r:id="rId137"/>
    <sheet name="Q.113" sheetId="141" r:id="rId138"/>
    <sheet name="Q.113 (1)" sheetId="142" r:id="rId139"/>
    <sheet name="Q.114" sheetId="143" r:id="rId140"/>
    <sheet name="Q.114 (1)" sheetId="144" r:id="rId141"/>
    <sheet name="Q.115" sheetId="145" r:id="rId142"/>
    <sheet name="Q.115 (1)" sheetId="146" r:id="rId143"/>
    <sheet name="Q.116" sheetId="147" r:id="rId144"/>
    <sheet name="Q.116 (1)" sheetId="148" r:id="rId145"/>
    <sheet name="Q.117" sheetId="149" r:id="rId146"/>
    <sheet name="Q.117 (1)" sheetId="150" r:id="rId147"/>
    <sheet name="Q.118" sheetId="151" r:id="rId148"/>
    <sheet name="Q.118 (1)" sheetId="152" r:id="rId149"/>
    <sheet name="Q.119" sheetId="154" r:id="rId150"/>
    <sheet name="Q.120" sheetId="155" r:id="rId151"/>
    <sheet name="Q.121" sheetId="156" r:id="rId152"/>
    <sheet name="Q.122" sheetId="157" r:id="rId153"/>
    <sheet name="Q.123" sheetId="158" r:id="rId154"/>
    <sheet name="Q.124" sheetId="159" r:id="rId155"/>
    <sheet name="Q.125" sheetId="160" r:id="rId156"/>
    <sheet name="Q.126" sheetId="161" r:id="rId157"/>
    <sheet name="Q.127" sheetId="162" r:id="rId158"/>
    <sheet name="Q.128" sheetId="163" r:id="rId159"/>
    <sheet name="Q.129" sheetId="164" r:id="rId160"/>
    <sheet name="Q.130" sheetId="165" r:id="rId161"/>
    <sheet name="Q.131" sheetId="166" r:id="rId162"/>
    <sheet name="Q.132" sheetId="167" r:id="rId163"/>
    <sheet name="Q.133" sheetId="168" r:id="rId164"/>
    <sheet name="Q.134" sheetId="169" r:id="rId165"/>
    <sheet name="Q.135" sheetId="170" r:id="rId166"/>
    <sheet name="Q.136" sheetId="171" r:id="rId167"/>
    <sheet name="Q.137" sheetId="172" r:id="rId168"/>
    <sheet name="Q.138" sheetId="173" r:id="rId169"/>
    <sheet name="Q.139" sheetId="174" r:id="rId170"/>
    <sheet name="Q.140" sheetId="175" r:id="rId171"/>
    <sheet name="Q.141" sheetId="176" r:id="rId172"/>
    <sheet name="Q.142" sheetId="177" r:id="rId173"/>
    <sheet name="Q.143" sheetId="178" r:id="rId174"/>
    <sheet name="Q.144" sheetId="179" r:id="rId175"/>
    <sheet name="Q.145" sheetId="180" r:id="rId176"/>
    <sheet name="Q.146" sheetId="181" r:id="rId177"/>
    <sheet name="Q.147" sheetId="182" r:id="rId178"/>
    <sheet name="Q.148" sheetId="183" r:id="rId179"/>
    <sheet name="Q.149" sheetId="184" r:id="rId180"/>
    <sheet name="Q.150" sheetId="185" r:id="rId181"/>
    <sheet name="Q.151" sheetId="186" r:id="rId182"/>
    <sheet name="Q.152" sheetId="187" r:id="rId183"/>
    <sheet name="Q.153" sheetId="188" r:id="rId184"/>
    <sheet name="Q.154" sheetId="189" r:id="rId185"/>
    <sheet name="Q.155" sheetId="190" r:id="rId186"/>
    <sheet name="Q.156" sheetId="191" r:id="rId187"/>
    <sheet name="Q.157" sheetId="192" r:id="rId188"/>
    <sheet name="Q.158" sheetId="193" r:id="rId189"/>
    <sheet name="Q.159" sheetId="194" r:id="rId190"/>
    <sheet name="Q.160" sheetId="195" r:id="rId191"/>
    <sheet name="Q.161" sheetId="196" r:id="rId192"/>
    <sheet name="Q.162" sheetId="197" r:id="rId193"/>
    <sheet name="Q.163" sheetId="198" r:id="rId194"/>
    <sheet name="Q.164" sheetId="199" r:id="rId195"/>
    <sheet name="Q.165" sheetId="200" r:id="rId196"/>
    <sheet name="Q.166" sheetId="201" r:id="rId197"/>
    <sheet name="Q.167" sheetId="202" r:id="rId198"/>
    <sheet name="Q.168" sheetId="203" r:id="rId199"/>
    <sheet name="Q.169" sheetId="204" r:id="rId200"/>
    <sheet name="Q.170" sheetId="205" r:id="rId201"/>
    <sheet name="Q.171" sheetId="206" r:id="rId202"/>
    <sheet name="Q.172" sheetId="207" r:id="rId203"/>
    <sheet name="Q.173" sheetId="208" r:id="rId204"/>
    <sheet name="Q.174" sheetId="209" r:id="rId205"/>
  </sheets>
  <externalReferences>
    <externalReference r:id="rId206"/>
  </externalReferences>
  <definedNames>
    <definedName name="_xlnm.Print_Area" localSheetId="0">Índice!$A$1:$B$180</definedName>
    <definedName name="_xlnm.Print_Area" localSheetId="1">Q.1!$A$1:$J$58</definedName>
    <definedName name="_xlnm.Print_Area" localSheetId="10">Q.10!$A$1:$J$58</definedName>
    <definedName name="_xlnm.Print_Area" localSheetId="118">Q.100!$A$1:$N$62</definedName>
    <definedName name="_xlnm.Print_Area" localSheetId="119">Q.101!$A$1:$N$62</definedName>
    <definedName name="_xlnm.Print_Area" localSheetId="120">Q.102!$A$1:$N$62</definedName>
    <definedName name="_xlnm.Print_Area" localSheetId="121">Q.103!$A$1:$N$62</definedName>
    <definedName name="_xlnm.Print_Area" localSheetId="122">Q.104!#REF!</definedName>
    <definedName name="_xlnm.Print_Area" localSheetId="123">Q.105!#REF!</definedName>
    <definedName name="_xlnm.Print_Area" localSheetId="124">Q.106!#REF!</definedName>
    <definedName name="_xlnm.Print_Area" localSheetId="125">Q.107!$A$1:$O$59</definedName>
    <definedName name="_xlnm.Print_Area" localSheetId="126">'Q.107 (1)'!$A$1:$O$58</definedName>
    <definedName name="_xlnm.Print_Area" localSheetId="127">Q.108!$A$1:$O$59</definedName>
    <definedName name="_xlnm.Print_Area" localSheetId="128">'Q.108 (1)'!$A$1:$O$58</definedName>
    <definedName name="_xlnm.Print_Area" localSheetId="129">Q.109!$A$1:$O$59</definedName>
    <definedName name="_xlnm.Print_Area" localSheetId="130">'Q.109 (1)'!$A$1:$O$58</definedName>
    <definedName name="_xlnm.Print_Area" localSheetId="11">Q.11!$A$1:$F$58</definedName>
    <definedName name="_xlnm.Print_Area" localSheetId="131">Q.110!$A$1:$O$62</definedName>
    <definedName name="_xlnm.Print_Area" localSheetId="132">'Q.110 (1)'!$A$1:$O$62</definedName>
    <definedName name="_xlnm.Print_Area" localSheetId="133">Q.111!$A$1:$O$62</definedName>
    <definedName name="_xlnm.Print_Area" localSheetId="134">'Q.111 (1)'!$A$1:$O$62</definedName>
    <definedName name="_xlnm.Print_Area" localSheetId="135">'Q.112 '!$A$1:$O$63</definedName>
    <definedName name="_xlnm.Print_Area" localSheetId="136">'Q.112 (1)'!$A$1:$O$62</definedName>
    <definedName name="_xlnm.Print_Area" localSheetId="137">Q.113!$A$1:$O$59</definedName>
    <definedName name="_xlnm.Print_Area" localSheetId="138">'Q.113 (1)'!$A$1:$O$58</definedName>
    <definedName name="_xlnm.Print_Area" localSheetId="139">Q.114!$A$1:$O$59</definedName>
    <definedName name="_xlnm.Print_Area" localSheetId="140">'Q.114 (1)'!$A$1:$O$58</definedName>
    <definedName name="_xlnm.Print_Area" localSheetId="141">Q.115!$A$1:$O$59</definedName>
    <definedName name="_xlnm.Print_Area" localSheetId="142">'Q.115 (1)'!$A$1:$O$58</definedName>
    <definedName name="_xlnm.Print_Area" localSheetId="143">Q.116!$A$1:$O$63</definedName>
    <definedName name="_xlnm.Print_Area" localSheetId="144">'Q.116 (1)'!$A$1:$O$62</definedName>
    <definedName name="_xlnm.Print_Area" localSheetId="145">Q.117!$A$1:$O$62</definedName>
    <definedName name="_xlnm.Print_Area" localSheetId="146">'Q.117 (1)'!$A$1:$O$62</definedName>
    <definedName name="_xlnm.Print_Area" localSheetId="147">Q.118!$A$1:$O$62</definedName>
    <definedName name="_xlnm.Print_Area" localSheetId="148">'Q.118 (1)'!$A$1:$O$62</definedName>
    <definedName name="_xlnm.Print_Area" localSheetId="149">Q.119!$A$1:$Q$58</definedName>
    <definedName name="_xlnm.Print_Area" localSheetId="12">Q.12!$A$1:$F$58</definedName>
    <definedName name="_xlnm.Print_Area" localSheetId="150">Q.120!$A$1:$Q$58</definedName>
    <definedName name="_xlnm.Print_Area" localSheetId="151">Q.121!$A$1:$K$58</definedName>
    <definedName name="_xlnm.Print_Area" localSheetId="152">Q.122!$A$1:$K$58</definedName>
    <definedName name="_xlnm.Print_Area" localSheetId="153">Q.123!$A$1:$P$58</definedName>
    <definedName name="_xlnm.Print_Area" localSheetId="154">Q.124!$A$1:$P$58</definedName>
    <definedName name="_xlnm.Print_Area" localSheetId="155">Q.125!$A$1:$L$58</definedName>
    <definedName name="_xlnm.Print_Area" localSheetId="156">Q.126!$A$1:$L$58</definedName>
    <definedName name="_xlnm.Print_Area" localSheetId="157">Q.127!#REF!</definedName>
    <definedName name="_xlnm.Print_Area" localSheetId="158">Q.128!$A$1:$R$58</definedName>
    <definedName name="_xlnm.Print_Area" localSheetId="159">Q.129!$A$1:$R$58</definedName>
    <definedName name="_xlnm.Print_Area" localSheetId="13">Q.13!$A$1:$F$58</definedName>
    <definedName name="_xlnm.Print_Area" localSheetId="160">Q.130!$A$1:$R$58</definedName>
    <definedName name="_xlnm.Print_Area" localSheetId="161">Q.131!$A$1:$R$58</definedName>
    <definedName name="_xlnm.Print_Area" localSheetId="162">Q.132!$A$1:$R$58</definedName>
    <definedName name="_xlnm.Print_Area" localSheetId="163">Q.133!#REF!</definedName>
    <definedName name="_xlnm.Print_Area" localSheetId="164">Q.134!$A$1:$R$58</definedName>
    <definedName name="_xlnm.Print_Area" localSheetId="165">Q.135!#REF!</definedName>
    <definedName name="_xlnm.Print_Area" localSheetId="166">Q.136!$A$1:$M$58</definedName>
    <definedName name="_xlnm.Print_Area" localSheetId="167">Q.137!$A$1:$M$58</definedName>
    <definedName name="_xlnm.Print_Area" localSheetId="168">Q.138!$A$1:$M$58</definedName>
    <definedName name="_xlnm.Print_Area" localSheetId="169">Q.139!$A$1:$M$58</definedName>
    <definedName name="_xlnm.Print_Area" localSheetId="14">Q.14!$A$1:$F$58</definedName>
    <definedName name="_xlnm.Print_Area" localSheetId="170">Q.140!$A$1:$M$58</definedName>
    <definedName name="_xlnm.Print_Area" localSheetId="171">Q.141!$A$1:$M$58</definedName>
    <definedName name="_xlnm.Print_Area" localSheetId="172">Q.142!$A$1:$M$58</definedName>
    <definedName name="_xlnm.Print_Area" localSheetId="173">Q.143!$A$1:$Q$62</definedName>
    <definedName name="_xlnm.Print_Area" localSheetId="174">Q.144!$A$1:$Q$62</definedName>
    <definedName name="_xlnm.Print_Area" localSheetId="175">Q.145!$A$1:$M$62</definedName>
    <definedName name="_xlnm.Print_Area" localSheetId="176">Q.146!$A$1:$M$62</definedName>
    <definedName name="_xlnm.Print_Area" localSheetId="177">Q.147!$A$1:$P$62</definedName>
    <definedName name="_xlnm.Print_Area" localSheetId="178">Q.148!$A$1:$P$62</definedName>
    <definedName name="_xlnm.Print_Area" localSheetId="179">Q.149!#REF!</definedName>
    <definedName name="_xlnm.Print_Area" localSheetId="15">Q.15!$A$1:$F$58</definedName>
    <definedName name="_xlnm.Print_Area" localSheetId="180">Q.150!$A$1:$L$62</definedName>
    <definedName name="_xlnm.Print_Area" localSheetId="181">Q.151!$A$1:$R$62</definedName>
    <definedName name="_xlnm.Print_Area" localSheetId="182">Q.152!$A$1:$R$62</definedName>
    <definedName name="_xlnm.Print_Area" localSheetId="183">Q.153!$A$1:$R$62</definedName>
    <definedName name="_xlnm.Print_Area" localSheetId="184">Q.154!$A$1:$R$62</definedName>
    <definedName name="_xlnm.Print_Area" localSheetId="185">Q.155!$A$1:$R$62</definedName>
    <definedName name="_xlnm.Print_Area" localSheetId="186">Q.156!$A$1:$R$62</definedName>
    <definedName name="_xlnm.Print_Area" localSheetId="187">Q.157!$A$1:$R$62</definedName>
    <definedName name="_xlnm.Print_Area" localSheetId="188">Q.158!$A$1:$R$62</definedName>
    <definedName name="_xlnm.Print_Area" localSheetId="189">Q.159!$A$1:$M$62</definedName>
    <definedName name="_xlnm.Print_Area" localSheetId="16">Q.16!$A$1:$F$58</definedName>
    <definedName name="_xlnm.Print_Area" localSheetId="190">Q.160!$A$1:$M$62</definedName>
    <definedName name="_xlnm.Print_Area" localSheetId="191">Q.161!$A$1:$M$62</definedName>
    <definedName name="_xlnm.Print_Area" localSheetId="192">Q.162!$A$1:$M$62</definedName>
    <definedName name="_xlnm.Print_Area" localSheetId="193">Q.163!$A$1:$M$62</definedName>
    <definedName name="_xlnm.Print_Area" localSheetId="194">Q.164!$A$1:$M$62</definedName>
    <definedName name="_xlnm.Print_Area" localSheetId="195">Q.165!$A$1:$M$62</definedName>
    <definedName name="_xlnm.Print_Area" localSheetId="196">Q.166!$A$1:$M$62</definedName>
    <definedName name="_xlnm.Print_Area" localSheetId="197">Q.167!$A$1:$L$25</definedName>
    <definedName name="_xlnm.Print_Area" localSheetId="198">Q.168!$A$1:$L$25</definedName>
    <definedName name="_xlnm.Print_Area" localSheetId="199">Q.169!$A$1:$L$25</definedName>
    <definedName name="_xlnm.Print_Area" localSheetId="17">Q.17!$A$1:$F$58</definedName>
    <definedName name="_xlnm.Print_Area" localSheetId="200">Q.170!$A$1:$L$25</definedName>
    <definedName name="_xlnm.Print_Area" localSheetId="201">Q.171!$A$1:$L$25</definedName>
    <definedName name="_xlnm.Print_Area" localSheetId="203">Q.173!$A$1:$L$25</definedName>
    <definedName name="_xlnm.Print_Area" localSheetId="204">Q.174!$A$1:$L$25</definedName>
    <definedName name="_xlnm.Print_Area" localSheetId="18">Q.18!$A$1:$F$58</definedName>
    <definedName name="_xlnm.Print_Area" localSheetId="19">Q.19!$A$1:$F$58</definedName>
    <definedName name="_xlnm.Print_Area" localSheetId="2">Q.2!$A$1:$J$58</definedName>
    <definedName name="_xlnm.Print_Area" localSheetId="20">Q.20!$A$1:$F$58</definedName>
    <definedName name="_xlnm.Print_Area" localSheetId="21">Q.21!$A$1:$F$58</definedName>
    <definedName name="_xlnm.Print_Area" localSheetId="22">Q.22!$A$1:$L$58</definedName>
    <definedName name="_xlnm.Print_Area" localSheetId="23">Q.23!$A$1:$L$58</definedName>
    <definedName name="_xlnm.Print_Area" localSheetId="24">Q.24!$A$1:$L$58</definedName>
    <definedName name="_xlnm.Print_Area" localSheetId="25">Q.25!$A$1:$L$58</definedName>
    <definedName name="_xlnm.Print_Area" localSheetId="26">Q.26!$A$1:$L$58</definedName>
    <definedName name="_xlnm.Print_Area" localSheetId="27">Q.27!$A$1:$L$58</definedName>
    <definedName name="_xlnm.Print_Area" localSheetId="28">Q.28!$A$1:$L$58</definedName>
    <definedName name="_xlnm.Print_Area" localSheetId="29">Q.29!$A$1:$L$58</definedName>
    <definedName name="_xlnm.Print_Area" localSheetId="3">Q.3!$A$1:$J$58</definedName>
    <definedName name="_xlnm.Print_Area" localSheetId="30">Q.30!$A$1:$L$58</definedName>
    <definedName name="_xlnm.Print_Area" localSheetId="31">Q.31!$A$1:$L$58</definedName>
    <definedName name="_xlnm.Print_Area" localSheetId="32">Q.32!$A$1:$L$58</definedName>
    <definedName name="_xlnm.Print_Area" localSheetId="33">Q.33!$A$1:$L$58</definedName>
    <definedName name="_xlnm.Print_Area" localSheetId="34">Q.34!$A$1:$L$58</definedName>
    <definedName name="_xlnm.Print_Area" localSheetId="35">Q.35!$A$1:$L$58</definedName>
    <definedName name="_xlnm.Print_Area" localSheetId="36">Q.36!$A$1:$L$58</definedName>
    <definedName name="_xlnm.Print_Area" localSheetId="37">Q.37!$A$1:$L$58</definedName>
    <definedName name="_xlnm.Print_Area" localSheetId="38">Q.38!$A$1:$N$60</definedName>
    <definedName name="_xlnm.Print_Area" localSheetId="39">'Q.38 (1)'!$A$1:$M$59</definedName>
    <definedName name="_xlnm.Print_Area" localSheetId="40">Q.39!$A$1:$N$58</definedName>
    <definedName name="_xlnm.Print_Area" localSheetId="4">Q.4!$A$1:$J$58</definedName>
    <definedName name="_xlnm.Print_Area" localSheetId="41">Q.40!$A$1:$N$58</definedName>
    <definedName name="_xlnm.Print_Area" localSheetId="42">Q.41!$A$1:$K$60</definedName>
    <definedName name="_xlnm.Print_Area" localSheetId="43">Q.42!$A$1:$K$60</definedName>
    <definedName name="_xlnm.Print_Area" localSheetId="44">Q.43!$A$1:$N$58</definedName>
    <definedName name="_xlnm.Print_Area" localSheetId="45">Q.44!$A$1:$N$58</definedName>
    <definedName name="_xlnm.Print_Area" localSheetId="46">Q.45!$A$1:$F$62</definedName>
    <definedName name="_xlnm.Print_Area" localSheetId="47">Q.46!$A$1:$F$62</definedName>
    <definedName name="_xlnm.Print_Area" localSheetId="48">Q.47!$A$1:$F$62</definedName>
    <definedName name="_xlnm.Print_Area" localSheetId="49">Q.48!$A$1:$F$62</definedName>
    <definedName name="_xlnm.Print_Area" localSheetId="5">Q.5!$A$1:$J$58</definedName>
    <definedName name="_xlnm.Print_Area" localSheetId="51">Q.50!$A$1:$F$62</definedName>
    <definedName name="_xlnm.Print_Area" localSheetId="52">Q.51!$A$1:$F$62</definedName>
    <definedName name="_xlnm.Print_Area" localSheetId="53">Q.52!$A$1:$F$62</definedName>
    <definedName name="_xlnm.Print_Area" localSheetId="54">Q.53!$A$1:$F$62</definedName>
    <definedName name="_xlnm.Print_Area" localSheetId="55">Q.54!$A$1:$F$62</definedName>
    <definedName name="_xlnm.Print_Area" localSheetId="56">Q.55!$A$1:$L$62</definedName>
    <definedName name="_xlnm.Print_Area" localSheetId="57">Q.56!$A$1:$L$62</definedName>
    <definedName name="_xlnm.Print_Area" localSheetId="58">Q.57!$A$1:$L$62</definedName>
    <definedName name="_xlnm.Print_Area" localSheetId="59">Q.58!$A$1:$L$62</definedName>
    <definedName name="_xlnm.Print_Area" localSheetId="60">Q.59!$A$1:$I$59</definedName>
    <definedName name="_xlnm.Print_Area" localSheetId="6">Q.6!$A$1:$J$58</definedName>
    <definedName name="_xlnm.Print_Area" localSheetId="61">Q.60!$A$1:$I$59</definedName>
    <definedName name="_xlnm.Print_Area" localSheetId="62">Q.61!$A$1:$M$60</definedName>
    <definedName name="_xlnm.Print_Area" localSheetId="63">'Q.61 (1)'!$A$1:$N$60</definedName>
    <definedName name="_xlnm.Print_Area" localSheetId="64">'Q.61 (2)'!$A$1:$O$59</definedName>
    <definedName name="_xlnm.Print_Area" localSheetId="65">Q.62!$A$1:$M$60</definedName>
    <definedName name="_xlnm.Print_Area" localSheetId="66">'Q.62 (1)'!$A$1:$N$60</definedName>
    <definedName name="_xlnm.Print_Area" localSheetId="67">'Q.62 (2)'!$A$1:$O$59</definedName>
    <definedName name="_xlnm.Print_Area" localSheetId="68">Q.63!$A$1:$M$60</definedName>
    <definedName name="_xlnm.Print_Area" localSheetId="69">'Q.63 (1)'!$A$1:$N$60</definedName>
    <definedName name="_xlnm.Print_Area" localSheetId="70">'Q.63 (2)'!$A$1:$O$59</definedName>
    <definedName name="_xlnm.Print_Area" localSheetId="71">Q.64!$A$1:$M$60</definedName>
    <definedName name="_xlnm.Print_Area" localSheetId="72">'Q.64 (1)'!$A$1:$N$60</definedName>
    <definedName name="_xlnm.Print_Area" localSheetId="73">'Q.64 (2)'!$A$1:$O$59</definedName>
    <definedName name="_xlnm.Print_Area" localSheetId="74">Q.65!$A$1:$O$59</definedName>
    <definedName name="_xlnm.Print_Area" localSheetId="75">'Q.65 (1)'!$A$1:$O$58</definedName>
    <definedName name="_xlnm.Print_Area" localSheetId="76">Q.66!$A$1:$O$59</definedName>
    <definedName name="_xlnm.Print_Area" localSheetId="77">'Q.66 (1)'!$A$1:$O$58</definedName>
    <definedName name="_xlnm.Print_Area" localSheetId="78">Q.67!$A$1:$O$59</definedName>
    <definedName name="_xlnm.Print_Area" localSheetId="79">'Q.67 (1)'!$A$1:$O$58</definedName>
    <definedName name="_xlnm.Print_Area" localSheetId="80">Q.68!#REF!</definedName>
    <definedName name="_xlnm.Print_Area" localSheetId="82">Q.69!#REF!</definedName>
    <definedName name="_xlnm.Print_Area" localSheetId="83">'Q.69 (1)'!#REF!</definedName>
    <definedName name="_xlnm.Print_Area" localSheetId="7">Q.7!$A$1:$J$58</definedName>
    <definedName name="_xlnm.Print_Area" localSheetId="84">Q.70!#REF!</definedName>
    <definedName name="_xlnm.Print_Area" localSheetId="85">'Q.70 (1)'!#REF!</definedName>
    <definedName name="_xlnm.Print_Area" localSheetId="86">Q.71!$A$1:$K$59</definedName>
    <definedName name="_xlnm.Print_Area" localSheetId="87">'Q.71 (1)'!$A$1:$K$58</definedName>
    <definedName name="_xlnm.Print_Area" localSheetId="88">Q.72!$A$1:$K$59</definedName>
    <definedName name="_xlnm.Print_Area" localSheetId="89">'Q.72 (1)'!$A$1:$K$58</definedName>
    <definedName name="_xlnm.Print_Area" localSheetId="90">Q.73!$A$1:$K$59</definedName>
    <definedName name="_xlnm.Print_Area" localSheetId="91">'Q.73 (1)'!$A$1:$K$58</definedName>
    <definedName name="_xlnm.Print_Area" localSheetId="92">Q.74!#REF!</definedName>
    <definedName name="_xlnm.Print_Area" localSheetId="93">Q.75!$A$1:$M$58</definedName>
    <definedName name="_xlnm.Print_Area" localSheetId="94">Q.76!#REF!</definedName>
    <definedName name="_xlnm.Print_Area" localSheetId="95">Q.77!#REF!</definedName>
    <definedName name="_xlnm.Print_Area" localSheetId="96">Q.78!#REF!</definedName>
    <definedName name="_xlnm.Print_Area" localSheetId="97">Q.79!$A$1:$M$58</definedName>
    <definedName name="_xlnm.Print_Area" localSheetId="8">Q.8!$A$1:$J$58</definedName>
    <definedName name="_xlnm.Print_Area" localSheetId="98">Q.80!$A$1:$N$58</definedName>
    <definedName name="_xlnm.Print_Area" localSheetId="99">Q.81!#REF!</definedName>
    <definedName name="_xlnm.Print_Area" localSheetId="100">Q.82!#REF!</definedName>
    <definedName name="_xlnm.Print_Area" localSheetId="101">Q.83!#REF!</definedName>
    <definedName name="_xlnm.Print_Area" localSheetId="102">Q.84!$A$1:$N$58</definedName>
    <definedName name="_xlnm.Print_Area" localSheetId="103">Q.85!#REF!</definedName>
    <definedName name="_xlnm.Print_Area" localSheetId="104">Q.86!$A$1:$N$58</definedName>
    <definedName name="_xlnm.Print_Area" localSheetId="105">Q.87!#REF!</definedName>
    <definedName name="_xlnm.Print_Area" localSheetId="106">Q.88!#REF!</definedName>
    <definedName name="_xlnm.Print_Area" localSheetId="107">Q.89!#REF!</definedName>
    <definedName name="_xlnm.Print_Area" localSheetId="9">Q.9!$A$1:$J$58</definedName>
    <definedName name="_xlnm.Print_Area" localSheetId="108">Q.90!#REF!</definedName>
    <definedName name="_xlnm.Print_Area" localSheetId="109">Q.91!#REF!</definedName>
    <definedName name="_xlnm.Print_Area" localSheetId="110">Q.92!$A$1:$N$62</definedName>
    <definedName name="_xlnm.Print_Area" localSheetId="111">Q.93!$A$1:$N$62</definedName>
    <definedName name="_xlnm.Print_Area" localSheetId="112">Q.94!$A$1:$N$62</definedName>
    <definedName name="_xlnm.Print_Area" localSheetId="113">Q.95!$A$1:$N$62</definedName>
    <definedName name="_xlnm.Print_Area" localSheetId="114">Q.96!$A$1:$N$62</definedName>
    <definedName name="_xlnm.Print_Area" localSheetId="115">Q.97!$A$1:$N$62</definedName>
    <definedName name="_xlnm.Print_Area" localSheetId="116">Q.98!$A$1:$N$62</definedName>
    <definedName name="_xlnm.Print_Area" localSheetId="117">Q.99!$A$1:$N$62</definedName>
    <definedName name="Z_09C079DF_E626_4084_A2F6_C76BFDAA1A4F_.wvu.PrintArea" localSheetId="1" hidden="1">Q.1!$A$1:$J$57</definedName>
    <definedName name="Z_09C079DF_E626_4084_A2F6_C76BFDAA1A4F_.wvu.PrintArea" localSheetId="10" hidden="1">Q.10!$A$1:$K$57</definedName>
    <definedName name="Z_09C079DF_E626_4084_A2F6_C76BFDAA1A4F_.wvu.PrintArea" localSheetId="118" hidden="1">Q.100!#REF!</definedName>
    <definedName name="Z_09C079DF_E626_4084_A2F6_C76BFDAA1A4F_.wvu.PrintArea" localSheetId="119" hidden="1">Q.101!#REF!</definedName>
    <definedName name="Z_09C079DF_E626_4084_A2F6_C76BFDAA1A4F_.wvu.PrintArea" localSheetId="120" hidden="1">Q.102!#REF!</definedName>
    <definedName name="Z_09C079DF_E626_4084_A2F6_C76BFDAA1A4F_.wvu.PrintArea" localSheetId="121" hidden="1">Q.103!#REF!</definedName>
    <definedName name="Z_09C079DF_E626_4084_A2F6_C76BFDAA1A4F_.wvu.PrintArea" localSheetId="122" hidden="1">Q.104!#REF!</definedName>
    <definedName name="Z_09C079DF_E626_4084_A2F6_C76BFDAA1A4F_.wvu.PrintArea" localSheetId="123" hidden="1">Q.105!#REF!</definedName>
    <definedName name="Z_09C079DF_E626_4084_A2F6_C76BFDAA1A4F_.wvu.PrintArea" localSheetId="124" hidden="1">Q.106!#REF!</definedName>
    <definedName name="Z_09C079DF_E626_4084_A2F6_C76BFDAA1A4F_.wvu.PrintArea" localSheetId="125" hidden="1">Q.107!#REF!</definedName>
    <definedName name="Z_09C079DF_E626_4084_A2F6_C76BFDAA1A4F_.wvu.PrintArea" localSheetId="126" hidden="1">'Q.107 (1)'!#REF!</definedName>
    <definedName name="Z_09C079DF_E626_4084_A2F6_C76BFDAA1A4F_.wvu.PrintArea" localSheetId="127" hidden="1">Q.108!$A$1:$N$54</definedName>
    <definedName name="Z_09C079DF_E626_4084_A2F6_C76BFDAA1A4F_.wvu.PrintArea" localSheetId="128" hidden="1">'Q.108 (1)'!$A$1:$N$53</definedName>
    <definedName name="Z_09C079DF_E626_4084_A2F6_C76BFDAA1A4F_.wvu.PrintArea" localSheetId="129" hidden="1">Q.109!$A$1:$N$53</definedName>
    <definedName name="Z_09C079DF_E626_4084_A2F6_C76BFDAA1A4F_.wvu.PrintArea" localSheetId="130" hidden="1">'Q.109 (1)'!$A$1:$N$53</definedName>
    <definedName name="Z_09C079DF_E626_4084_A2F6_C76BFDAA1A4F_.wvu.PrintArea" localSheetId="11" hidden="1">Q.11!$A$1:$G$57</definedName>
    <definedName name="Z_09C079DF_E626_4084_A2F6_C76BFDAA1A4F_.wvu.PrintArea" localSheetId="131" hidden="1">Q.110!#REF!</definedName>
    <definedName name="Z_09C079DF_E626_4084_A2F6_C76BFDAA1A4F_.wvu.PrintArea" localSheetId="132" hidden="1">'Q.110 (1)'!$A$1:$N$37</definedName>
    <definedName name="Z_09C079DF_E626_4084_A2F6_C76BFDAA1A4F_.wvu.PrintArea" localSheetId="133" hidden="1">Q.111!$A$1:$N$37</definedName>
    <definedName name="Z_09C079DF_E626_4084_A2F6_C76BFDAA1A4F_.wvu.PrintArea" localSheetId="134" hidden="1">'Q.111 (1)'!$A$1:$N$37</definedName>
    <definedName name="Z_09C079DF_E626_4084_A2F6_C76BFDAA1A4F_.wvu.PrintArea" localSheetId="135" hidden="1">'Q.112 '!$A$1:$N$37</definedName>
    <definedName name="Z_09C079DF_E626_4084_A2F6_C76BFDAA1A4F_.wvu.PrintArea" localSheetId="136" hidden="1">'Q.112 (1)'!$A$1:$N$37</definedName>
    <definedName name="Z_09C079DF_E626_4084_A2F6_C76BFDAA1A4F_.wvu.PrintArea" localSheetId="137" hidden="1">Q.113!$A$1:$N$54</definedName>
    <definedName name="Z_09C079DF_E626_4084_A2F6_C76BFDAA1A4F_.wvu.PrintArea" localSheetId="138" hidden="1">'Q.113 (1)'!$A$1:$N$53</definedName>
    <definedName name="Z_09C079DF_E626_4084_A2F6_C76BFDAA1A4F_.wvu.PrintArea" localSheetId="139" hidden="1">Q.114!$A$1:$N$54</definedName>
    <definedName name="Z_09C079DF_E626_4084_A2F6_C76BFDAA1A4F_.wvu.PrintArea" localSheetId="140" hidden="1">'Q.114 (1)'!$A$1:$N$53</definedName>
    <definedName name="Z_09C079DF_E626_4084_A2F6_C76BFDAA1A4F_.wvu.PrintArea" localSheetId="141" hidden="1">Q.115!$A$1:$N$53</definedName>
    <definedName name="Z_09C079DF_E626_4084_A2F6_C76BFDAA1A4F_.wvu.PrintArea" localSheetId="142" hidden="1">'Q.115 (1)'!$A$1:$N$53</definedName>
    <definedName name="Z_09C079DF_E626_4084_A2F6_C76BFDAA1A4F_.wvu.PrintArea" localSheetId="143" hidden="1">Q.116!$A$1:$N$37</definedName>
    <definedName name="Z_09C079DF_E626_4084_A2F6_C76BFDAA1A4F_.wvu.PrintArea" localSheetId="144" hidden="1">'Q.116 (1)'!$A$1:$N$37</definedName>
    <definedName name="Z_09C079DF_E626_4084_A2F6_C76BFDAA1A4F_.wvu.PrintArea" localSheetId="145" hidden="1">Q.117!$A$1:$N$37</definedName>
    <definedName name="Z_09C079DF_E626_4084_A2F6_C76BFDAA1A4F_.wvu.PrintArea" localSheetId="146" hidden="1">'Q.117 (1)'!$A$1:$N$37</definedName>
    <definedName name="Z_09C079DF_E626_4084_A2F6_C76BFDAA1A4F_.wvu.PrintArea" localSheetId="147" hidden="1">Q.118!$A$1:$N$37</definedName>
    <definedName name="Z_09C079DF_E626_4084_A2F6_C76BFDAA1A4F_.wvu.PrintArea" localSheetId="148" hidden="1">'Q.118 (1)'!$A$1:$N$37</definedName>
    <definedName name="Z_09C079DF_E626_4084_A2F6_C76BFDAA1A4F_.wvu.PrintArea" localSheetId="149" hidden="1">Q.119!#REF!</definedName>
    <definedName name="Z_09C079DF_E626_4084_A2F6_C76BFDAA1A4F_.wvu.PrintArea" localSheetId="12" hidden="1">Q.12!$A$1:$F$57</definedName>
    <definedName name="Z_09C079DF_E626_4084_A2F6_C76BFDAA1A4F_.wvu.PrintArea" localSheetId="150" hidden="1">Q.120!$A$1:$P$53</definedName>
    <definedName name="Z_09C079DF_E626_4084_A2F6_C76BFDAA1A4F_.wvu.PrintArea" localSheetId="151" hidden="1">Q.121!#REF!</definedName>
    <definedName name="Z_09C079DF_E626_4084_A2F6_C76BFDAA1A4F_.wvu.PrintArea" localSheetId="152" hidden="1">Q.122!$A$1:$J$53</definedName>
    <definedName name="Z_09C079DF_E626_4084_A2F6_C76BFDAA1A4F_.wvu.PrintArea" localSheetId="153" hidden="1">Q.123!#REF!</definedName>
    <definedName name="Z_09C079DF_E626_4084_A2F6_C76BFDAA1A4F_.wvu.PrintArea" localSheetId="154" hidden="1">Q.124!$A$1:$O$53</definedName>
    <definedName name="Z_09C079DF_E626_4084_A2F6_C76BFDAA1A4F_.wvu.PrintArea" localSheetId="155" hidden="1">Q.125!#REF!</definedName>
    <definedName name="Z_09C079DF_E626_4084_A2F6_C76BFDAA1A4F_.wvu.PrintArea" localSheetId="156" hidden="1">Q.126!$A$1:$K$53</definedName>
    <definedName name="Z_09C079DF_E626_4084_A2F6_C76BFDAA1A4F_.wvu.PrintArea" localSheetId="157" hidden="1">Q.127!#REF!</definedName>
    <definedName name="Z_09C079DF_E626_4084_A2F6_C76BFDAA1A4F_.wvu.PrintArea" localSheetId="158" hidden="1">Q.128!$A$1:$Q$53</definedName>
    <definedName name="Z_09C079DF_E626_4084_A2F6_C76BFDAA1A4F_.wvu.PrintArea" localSheetId="159" hidden="1">Q.129!$A$1:$Q$53</definedName>
    <definedName name="Z_09C079DF_E626_4084_A2F6_C76BFDAA1A4F_.wvu.PrintArea" localSheetId="13" hidden="1">Q.13!$A$1:$F$57</definedName>
    <definedName name="Z_09C079DF_E626_4084_A2F6_C76BFDAA1A4F_.wvu.PrintArea" localSheetId="160" hidden="1">Q.130!$A$1:$Q$53</definedName>
    <definedName name="Z_09C079DF_E626_4084_A2F6_C76BFDAA1A4F_.wvu.PrintArea" localSheetId="161" hidden="1">Q.131!$A$1:$Q$53</definedName>
    <definedName name="Z_09C079DF_E626_4084_A2F6_C76BFDAA1A4F_.wvu.PrintArea" localSheetId="162" hidden="1">Q.132!$A$1:$Q$53</definedName>
    <definedName name="Z_09C079DF_E626_4084_A2F6_C76BFDAA1A4F_.wvu.PrintArea" localSheetId="163" hidden="1">Q.133!#REF!</definedName>
    <definedName name="Z_09C079DF_E626_4084_A2F6_C76BFDAA1A4F_.wvu.PrintArea" localSheetId="164" hidden="1">Q.134!$A$1:$Q$53</definedName>
    <definedName name="Z_09C079DF_E626_4084_A2F6_C76BFDAA1A4F_.wvu.PrintArea" localSheetId="165" hidden="1">Q.135!#REF!</definedName>
    <definedName name="Z_09C079DF_E626_4084_A2F6_C76BFDAA1A4F_.wvu.PrintArea" localSheetId="166" hidden="1">Q.136!$A$1:$L$53</definedName>
    <definedName name="Z_09C079DF_E626_4084_A2F6_C76BFDAA1A4F_.wvu.PrintArea" localSheetId="167" hidden="1">Q.137!$A$1:$L$53</definedName>
    <definedName name="Z_09C079DF_E626_4084_A2F6_C76BFDAA1A4F_.wvu.PrintArea" localSheetId="168" hidden="1">Q.138!$A$1:$L$53</definedName>
    <definedName name="Z_09C079DF_E626_4084_A2F6_C76BFDAA1A4F_.wvu.PrintArea" localSheetId="169" hidden="1">Q.139!$A$1:$L$53</definedName>
    <definedName name="Z_09C079DF_E626_4084_A2F6_C76BFDAA1A4F_.wvu.PrintArea" localSheetId="14" hidden="1">Q.14!$A$1:$F$57</definedName>
    <definedName name="Z_09C079DF_E626_4084_A2F6_C76BFDAA1A4F_.wvu.PrintArea" localSheetId="170" hidden="1">Q.140!$A$1:$L$53</definedName>
    <definedName name="Z_09C079DF_E626_4084_A2F6_C76BFDAA1A4F_.wvu.PrintArea" localSheetId="171" hidden="1">Q.141!$A$1:$L$53</definedName>
    <definedName name="Z_09C079DF_E626_4084_A2F6_C76BFDAA1A4F_.wvu.PrintArea" localSheetId="172" hidden="1">Q.142!$A$1:$L$53</definedName>
    <definedName name="Z_09C079DF_E626_4084_A2F6_C76BFDAA1A4F_.wvu.PrintArea" localSheetId="173" hidden="1">Q.143!#REF!</definedName>
    <definedName name="Z_09C079DF_E626_4084_A2F6_C76BFDAA1A4F_.wvu.PrintArea" localSheetId="174" hidden="1">Q.144!$A$1:$P$37</definedName>
    <definedName name="Z_09C079DF_E626_4084_A2F6_C76BFDAA1A4F_.wvu.PrintArea" localSheetId="175" hidden="1">Q.145!#REF!</definedName>
    <definedName name="Z_09C079DF_E626_4084_A2F6_C76BFDAA1A4F_.wvu.PrintArea" localSheetId="176" hidden="1">Q.146!$A$1:$L$37</definedName>
    <definedName name="Z_09C079DF_E626_4084_A2F6_C76BFDAA1A4F_.wvu.PrintArea" localSheetId="177" hidden="1">Q.147!#REF!</definedName>
    <definedName name="Z_09C079DF_E626_4084_A2F6_C76BFDAA1A4F_.wvu.PrintArea" localSheetId="178" hidden="1">Q.148!$A$1:$O$37</definedName>
    <definedName name="Z_09C079DF_E626_4084_A2F6_C76BFDAA1A4F_.wvu.PrintArea" localSheetId="179" hidden="1">Q.149!#REF!</definedName>
    <definedName name="Z_09C079DF_E626_4084_A2F6_C76BFDAA1A4F_.wvu.PrintArea" localSheetId="15" hidden="1">Q.15!$A$1:$F$57</definedName>
    <definedName name="Z_09C079DF_E626_4084_A2F6_C76BFDAA1A4F_.wvu.PrintArea" localSheetId="180" hidden="1">Q.150!$A$1:$K$37</definedName>
    <definedName name="Z_09C079DF_E626_4084_A2F6_C76BFDAA1A4F_.wvu.PrintArea" localSheetId="181" hidden="1">Q.151!$A$1:$R$11</definedName>
    <definedName name="Z_09C079DF_E626_4084_A2F6_C76BFDAA1A4F_.wvu.PrintArea" localSheetId="182" hidden="1">Q.152!$A$1:$Q$37</definedName>
    <definedName name="Z_09C079DF_E626_4084_A2F6_C76BFDAA1A4F_.wvu.PrintArea" localSheetId="183" hidden="1">Q.153!$A$1:$Q$37</definedName>
    <definedName name="Z_09C079DF_E626_4084_A2F6_C76BFDAA1A4F_.wvu.PrintArea" localSheetId="184" hidden="1">Q.154!$A$1:$Q$37</definedName>
    <definedName name="Z_09C079DF_E626_4084_A2F6_C76BFDAA1A4F_.wvu.PrintArea" localSheetId="185" hidden="1">Q.155!$A$1:$Q$37</definedName>
    <definedName name="Z_09C079DF_E626_4084_A2F6_C76BFDAA1A4F_.wvu.PrintArea" localSheetId="186" hidden="1">Q.156!$A$1:$Q$37</definedName>
    <definedName name="Z_09C079DF_E626_4084_A2F6_C76BFDAA1A4F_.wvu.PrintArea" localSheetId="187" hidden="1">Q.157!$A$1:$Q$37</definedName>
    <definedName name="Z_09C079DF_E626_4084_A2F6_C76BFDAA1A4F_.wvu.PrintArea" localSheetId="188" hidden="1">Q.158!$A$1:$Q$37</definedName>
    <definedName name="Z_09C079DF_E626_4084_A2F6_C76BFDAA1A4F_.wvu.PrintArea" localSheetId="189" hidden="1">Q.159!$A$1:$M$37</definedName>
    <definedName name="Z_09C079DF_E626_4084_A2F6_C76BFDAA1A4F_.wvu.PrintArea" localSheetId="16" hidden="1">Q.16!$A$1:$F$57</definedName>
    <definedName name="Z_09C079DF_E626_4084_A2F6_C76BFDAA1A4F_.wvu.PrintArea" localSheetId="190" hidden="1">Q.160!$A$1:$L$37</definedName>
    <definedName name="Z_09C079DF_E626_4084_A2F6_C76BFDAA1A4F_.wvu.PrintArea" localSheetId="191" hidden="1">Q.161!$A$1:$L$37</definedName>
    <definedName name="Z_09C079DF_E626_4084_A2F6_C76BFDAA1A4F_.wvu.PrintArea" localSheetId="192" hidden="1">Q.162!$A$1:$L$37</definedName>
    <definedName name="Z_09C079DF_E626_4084_A2F6_C76BFDAA1A4F_.wvu.PrintArea" localSheetId="193" hidden="1">Q.163!$A$1:$L$37</definedName>
    <definedName name="Z_09C079DF_E626_4084_A2F6_C76BFDAA1A4F_.wvu.PrintArea" localSheetId="194" hidden="1">Q.164!$A$1:$L$37</definedName>
    <definedName name="Z_09C079DF_E626_4084_A2F6_C76BFDAA1A4F_.wvu.PrintArea" localSheetId="195" hidden="1">Q.165!$A$1:$L$37</definedName>
    <definedName name="Z_09C079DF_E626_4084_A2F6_C76BFDAA1A4F_.wvu.PrintArea" localSheetId="196" hidden="1">Q.166!$A$1:$L$37</definedName>
    <definedName name="Z_09C079DF_E626_4084_A2F6_C76BFDAA1A4F_.wvu.PrintArea" localSheetId="197" hidden="1">Q.167!$A$1:$L$24</definedName>
    <definedName name="Z_09C079DF_E626_4084_A2F6_C76BFDAA1A4F_.wvu.PrintArea" localSheetId="198" hidden="1">Q.168!$A$1:$L$24</definedName>
    <definedName name="Z_09C079DF_E626_4084_A2F6_C76BFDAA1A4F_.wvu.PrintArea" localSheetId="199" hidden="1">Q.169!$A$1:$L$24</definedName>
    <definedName name="Z_09C079DF_E626_4084_A2F6_C76BFDAA1A4F_.wvu.PrintArea" localSheetId="17" hidden="1">Q.17!$A$1:$F$57</definedName>
    <definedName name="Z_09C079DF_E626_4084_A2F6_C76BFDAA1A4F_.wvu.PrintArea" localSheetId="200" hidden="1">Q.170!$A$1:$L$24</definedName>
    <definedName name="Z_09C079DF_E626_4084_A2F6_C76BFDAA1A4F_.wvu.PrintArea" localSheetId="201" hidden="1">Q.171!$A$1:$L$24</definedName>
    <definedName name="Z_09C079DF_E626_4084_A2F6_C76BFDAA1A4F_.wvu.PrintArea" localSheetId="203" hidden="1">Q.173!$A$1:$L$24</definedName>
    <definedName name="Z_09C079DF_E626_4084_A2F6_C76BFDAA1A4F_.wvu.PrintArea" localSheetId="18" hidden="1">Q.18!$A$1:$F$57</definedName>
    <definedName name="Z_09C079DF_E626_4084_A2F6_C76BFDAA1A4F_.wvu.PrintArea" localSheetId="19" hidden="1">Q.19!$A$1:$F$57</definedName>
    <definedName name="Z_09C079DF_E626_4084_A2F6_C76BFDAA1A4F_.wvu.PrintArea" localSheetId="2" hidden="1">Q.2!$A$1:$J$57</definedName>
    <definedName name="Z_09C079DF_E626_4084_A2F6_C76BFDAA1A4F_.wvu.PrintArea" localSheetId="20" hidden="1">Q.20!$A$1:$F$57</definedName>
    <definedName name="Z_09C079DF_E626_4084_A2F6_C76BFDAA1A4F_.wvu.PrintArea" localSheetId="21" hidden="1">Q.21!$A$1:$F$57</definedName>
    <definedName name="Z_09C079DF_E626_4084_A2F6_C76BFDAA1A4F_.wvu.PrintArea" localSheetId="22" hidden="1">Q.22!$A$1:$L$57</definedName>
    <definedName name="Z_09C079DF_E626_4084_A2F6_C76BFDAA1A4F_.wvu.PrintArea" localSheetId="23" hidden="1">Q.23!$A$1:$L$57</definedName>
    <definedName name="Z_09C079DF_E626_4084_A2F6_C76BFDAA1A4F_.wvu.PrintArea" localSheetId="24" hidden="1">Q.24!$A$1:$L$57</definedName>
    <definedName name="Z_09C079DF_E626_4084_A2F6_C76BFDAA1A4F_.wvu.PrintArea" localSheetId="25" hidden="1">Q.25!$A$1:$L$57</definedName>
    <definedName name="Z_09C079DF_E626_4084_A2F6_C76BFDAA1A4F_.wvu.PrintArea" localSheetId="26" hidden="1">Q.26!$A$1:$L$57</definedName>
    <definedName name="Z_09C079DF_E626_4084_A2F6_C76BFDAA1A4F_.wvu.PrintArea" localSheetId="27" hidden="1">Q.27!$A$1:$L$57</definedName>
    <definedName name="Z_09C079DF_E626_4084_A2F6_C76BFDAA1A4F_.wvu.PrintArea" localSheetId="28" hidden="1">Q.28!$A$1:$L$57</definedName>
    <definedName name="Z_09C079DF_E626_4084_A2F6_C76BFDAA1A4F_.wvu.PrintArea" localSheetId="29" hidden="1">Q.29!$A$1:$L$57</definedName>
    <definedName name="Z_09C079DF_E626_4084_A2F6_C76BFDAA1A4F_.wvu.PrintArea" localSheetId="3" hidden="1">Q.3!$A$1:$J$57</definedName>
    <definedName name="Z_09C079DF_E626_4084_A2F6_C76BFDAA1A4F_.wvu.PrintArea" localSheetId="30" hidden="1">Q.30!$A$1:$L$57</definedName>
    <definedName name="Z_09C079DF_E626_4084_A2F6_C76BFDAA1A4F_.wvu.PrintArea" localSheetId="31" hidden="1">Q.31!$A$1:$L$57</definedName>
    <definedName name="Z_09C079DF_E626_4084_A2F6_C76BFDAA1A4F_.wvu.PrintArea" localSheetId="32" hidden="1">Q.32!$A$1:$L$57</definedName>
    <definedName name="Z_09C079DF_E626_4084_A2F6_C76BFDAA1A4F_.wvu.PrintArea" localSheetId="33" hidden="1">Q.33!$A$1:$L$57</definedName>
    <definedName name="Z_09C079DF_E626_4084_A2F6_C76BFDAA1A4F_.wvu.PrintArea" localSheetId="34" hidden="1">Q.34!$A$1:$L$57</definedName>
    <definedName name="Z_09C079DF_E626_4084_A2F6_C76BFDAA1A4F_.wvu.PrintArea" localSheetId="35" hidden="1">Q.35!$A$1:$L$57</definedName>
    <definedName name="Z_09C079DF_E626_4084_A2F6_C76BFDAA1A4F_.wvu.PrintArea" localSheetId="36" hidden="1">Q.36!$A$1:$L$57</definedName>
    <definedName name="Z_09C079DF_E626_4084_A2F6_C76BFDAA1A4F_.wvu.PrintArea" localSheetId="37" hidden="1">Q.37!$A$1:$L$57</definedName>
    <definedName name="Z_09C079DF_E626_4084_A2F6_C76BFDAA1A4F_.wvu.PrintArea" localSheetId="38" hidden="1">Q.38!$A$1:$N$59</definedName>
    <definedName name="Z_09C079DF_E626_4084_A2F6_C76BFDAA1A4F_.wvu.PrintArea" localSheetId="39" hidden="1">'Q.38 (1)'!$A$1:$M$59</definedName>
    <definedName name="Z_09C079DF_E626_4084_A2F6_C76BFDAA1A4F_.wvu.PrintArea" localSheetId="40" hidden="1">Q.39!$A$1:$N$57</definedName>
    <definedName name="Z_09C079DF_E626_4084_A2F6_C76BFDAA1A4F_.wvu.PrintArea" localSheetId="4" hidden="1">Q.4!$A$1:$J$57</definedName>
    <definedName name="Z_09C079DF_E626_4084_A2F6_C76BFDAA1A4F_.wvu.PrintArea" localSheetId="41" hidden="1">Q.40!$A$1:$N$57</definedName>
    <definedName name="Z_09C079DF_E626_4084_A2F6_C76BFDAA1A4F_.wvu.PrintArea" localSheetId="42" hidden="1">Q.41!$A$1:$K$60</definedName>
    <definedName name="Z_09C079DF_E626_4084_A2F6_C76BFDAA1A4F_.wvu.PrintArea" localSheetId="43" hidden="1">Q.42!$A$1:$K$60</definedName>
    <definedName name="Z_09C079DF_E626_4084_A2F6_C76BFDAA1A4F_.wvu.PrintArea" localSheetId="44" hidden="1">Q.43!$A$1:$N$57</definedName>
    <definedName name="Z_09C079DF_E626_4084_A2F6_C76BFDAA1A4F_.wvu.PrintArea" localSheetId="45" hidden="1">Q.44!$A$1:$N$57</definedName>
    <definedName name="Z_09C079DF_E626_4084_A2F6_C76BFDAA1A4F_.wvu.PrintArea" localSheetId="46" hidden="1">Q.45!$A$1:$F$61</definedName>
    <definedName name="Z_09C079DF_E626_4084_A2F6_C76BFDAA1A4F_.wvu.PrintArea" localSheetId="47" hidden="1">Q.46!$A$1:$F$61</definedName>
    <definedName name="Z_09C079DF_E626_4084_A2F6_C76BFDAA1A4F_.wvu.PrintArea" localSheetId="48" hidden="1">Q.47!$A$1:$F$61</definedName>
    <definedName name="Z_09C079DF_E626_4084_A2F6_C76BFDAA1A4F_.wvu.PrintArea" localSheetId="49" hidden="1">Q.48!$A$1:$F$61</definedName>
    <definedName name="Z_09C079DF_E626_4084_A2F6_C76BFDAA1A4F_.wvu.PrintArea" localSheetId="5" hidden="1">Q.5!$A$2:$J$57</definedName>
    <definedName name="Z_09C079DF_E626_4084_A2F6_C76BFDAA1A4F_.wvu.PrintArea" localSheetId="51" hidden="1">Q.50!$A$1:$F$61</definedName>
    <definedName name="Z_09C079DF_E626_4084_A2F6_C76BFDAA1A4F_.wvu.PrintArea" localSheetId="52" hidden="1">Q.51!$A$1:$F$61</definedName>
    <definedName name="Z_09C079DF_E626_4084_A2F6_C76BFDAA1A4F_.wvu.PrintArea" localSheetId="53" hidden="1">Q.52!$A$1:$F$61</definedName>
    <definedName name="Z_09C079DF_E626_4084_A2F6_C76BFDAA1A4F_.wvu.PrintArea" localSheetId="54" hidden="1">Q.53!$A$1:$F$61</definedName>
    <definedName name="Z_09C079DF_E626_4084_A2F6_C76BFDAA1A4F_.wvu.PrintArea" localSheetId="55" hidden="1">Q.54!$A$1:$F$61</definedName>
    <definedName name="Z_09C079DF_E626_4084_A2F6_C76BFDAA1A4F_.wvu.PrintArea" localSheetId="56" hidden="1">Q.55!$A$1:$L$61</definedName>
    <definedName name="Z_09C079DF_E626_4084_A2F6_C76BFDAA1A4F_.wvu.PrintArea" localSheetId="57" hidden="1">Q.56!$A$1:$L$61</definedName>
    <definedName name="Z_09C079DF_E626_4084_A2F6_C76BFDAA1A4F_.wvu.PrintArea" localSheetId="58" hidden="1">Q.57!$A$1:$L$61</definedName>
    <definedName name="Z_09C079DF_E626_4084_A2F6_C76BFDAA1A4F_.wvu.PrintArea" localSheetId="59" hidden="1">Q.58!$A$1:$L$61</definedName>
    <definedName name="Z_09C079DF_E626_4084_A2F6_C76BFDAA1A4F_.wvu.PrintArea" localSheetId="60" hidden="1">Q.59!$A$1:$H$58</definedName>
    <definedName name="Z_09C079DF_E626_4084_A2F6_C76BFDAA1A4F_.wvu.PrintArea" localSheetId="6" hidden="1">Q.6!$A$1:$K$57</definedName>
    <definedName name="Z_09C079DF_E626_4084_A2F6_C76BFDAA1A4F_.wvu.PrintArea" localSheetId="61" hidden="1">Q.60!$A$1:$H$57</definedName>
    <definedName name="Z_09C079DF_E626_4084_A2F6_C76BFDAA1A4F_.wvu.PrintArea" localSheetId="62" hidden="1">Q.61!$A$1:$M$56</definedName>
    <definedName name="Z_09C079DF_E626_4084_A2F6_C76BFDAA1A4F_.wvu.PrintArea" localSheetId="63" hidden="1">'Q.61 (1)'!$A$1:$N$60</definedName>
    <definedName name="Z_09C079DF_E626_4084_A2F6_C76BFDAA1A4F_.wvu.PrintArea" localSheetId="64" hidden="1">'Q.61 (2)'!$A$1:$N$60</definedName>
    <definedName name="Z_09C079DF_E626_4084_A2F6_C76BFDAA1A4F_.wvu.PrintArea" localSheetId="65" hidden="1">Q.62!$A$1:$M$60</definedName>
    <definedName name="Z_09C079DF_E626_4084_A2F6_C76BFDAA1A4F_.wvu.PrintArea" localSheetId="66" hidden="1">'Q.62 (1)'!$A$1:$N$60</definedName>
    <definedName name="Z_09C079DF_E626_4084_A2F6_C76BFDAA1A4F_.wvu.PrintArea" localSheetId="67" hidden="1">'Q.62 (2)'!$A$1:$N$59</definedName>
    <definedName name="Z_09C079DF_E626_4084_A2F6_C76BFDAA1A4F_.wvu.PrintArea" localSheetId="68" hidden="1">Q.63!$A$1:$M$60</definedName>
    <definedName name="Z_09C079DF_E626_4084_A2F6_C76BFDAA1A4F_.wvu.PrintArea" localSheetId="69" hidden="1">'Q.63 (1)'!$A$1:$N$60</definedName>
    <definedName name="Z_09C079DF_E626_4084_A2F6_C76BFDAA1A4F_.wvu.PrintArea" localSheetId="70" hidden="1">'Q.63 (2)'!$A$1:$N$60</definedName>
    <definedName name="Z_09C079DF_E626_4084_A2F6_C76BFDAA1A4F_.wvu.PrintArea" localSheetId="71" hidden="1">Q.64!$A$1:$M$60</definedName>
    <definedName name="Z_09C079DF_E626_4084_A2F6_C76BFDAA1A4F_.wvu.PrintArea" localSheetId="72" hidden="1">'Q.64 (1)'!$A$1:$N$55</definedName>
    <definedName name="Z_09C079DF_E626_4084_A2F6_C76BFDAA1A4F_.wvu.PrintArea" localSheetId="73" hidden="1">'Q.64 (2)'!$A$1:$N$60</definedName>
    <definedName name="Z_09C079DF_E626_4084_A2F6_C76BFDAA1A4F_.wvu.PrintArea" localSheetId="74" hidden="1">Q.65!$A$1:$O$58</definedName>
    <definedName name="Z_09C079DF_E626_4084_A2F6_C76BFDAA1A4F_.wvu.PrintArea" localSheetId="75" hidden="1">'Q.65 (1)'!$A$1:$N$57</definedName>
    <definedName name="Z_09C079DF_E626_4084_A2F6_C76BFDAA1A4F_.wvu.PrintArea" localSheetId="76" hidden="1">Q.66!$A$1:$O$58</definedName>
    <definedName name="Z_09C079DF_E626_4084_A2F6_C76BFDAA1A4F_.wvu.PrintArea" localSheetId="77" hidden="1">'Q.66 (1)'!$A$1:$N$57</definedName>
    <definedName name="Z_09C079DF_E626_4084_A2F6_C76BFDAA1A4F_.wvu.PrintArea" localSheetId="78" hidden="1">Q.67!$A$1:$O$58</definedName>
    <definedName name="Z_09C079DF_E626_4084_A2F6_C76BFDAA1A4F_.wvu.PrintArea" localSheetId="79" hidden="1">'Q.67 (1)'!$A$1:$N$57</definedName>
    <definedName name="Z_09C079DF_E626_4084_A2F6_C76BFDAA1A4F_.wvu.PrintArea" localSheetId="80" hidden="1">Q.68!#REF!</definedName>
    <definedName name="Z_09C079DF_E626_4084_A2F6_C76BFDAA1A4F_.wvu.PrintArea" localSheetId="81" hidden="1">'Q.68 (1)'!#REF!</definedName>
    <definedName name="Z_09C079DF_E626_4084_A2F6_C76BFDAA1A4F_.wvu.PrintArea" localSheetId="82" hidden="1">Q.69!#REF!</definedName>
    <definedName name="Z_09C079DF_E626_4084_A2F6_C76BFDAA1A4F_.wvu.PrintArea" localSheetId="83" hidden="1">'Q.69 (1)'!#REF!</definedName>
    <definedName name="Z_09C079DF_E626_4084_A2F6_C76BFDAA1A4F_.wvu.PrintArea" localSheetId="7" hidden="1">Q.7!$A$1:$K$57</definedName>
    <definedName name="Z_09C079DF_E626_4084_A2F6_C76BFDAA1A4F_.wvu.PrintArea" localSheetId="84" hidden="1">Q.70!#REF!</definedName>
    <definedName name="Z_09C079DF_E626_4084_A2F6_C76BFDAA1A4F_.wvu.PrintArea" localSheetId="85" hidden="1">'Q.70 (1)'!#REF!</definedName>
    <definedName name="Z_09C079DF_E626_4084_A2F6_C76BFDAA1A4F_.wvu.PrintArea" localSheetId="86" hidden="1">Q.71!$A$1:$J$54</definedName>
    <definedName name="Z_09C079DF_E626_4084_A2F6_C76BFDAA1A4F_.wvu.PrintArea" localSheetId="87" hidden="1">'Q.71 (1)'!$A$1:$J$53</definedName>
    <definedName name="Z_09C079DF_E626_4084_A2F6_C76BFDAA1A4F_.wvu.PrintArea" localSheetId="88" hidden="1">Q.72!$A$1:$J$54</definedName>
    <definedName name="Z_09C079DF_E626_4084_A2F6_C76BFDAA1A4F_.wvu.PrintArea" localSheetId="89" hidden="1">'Q.72 (1)'!$A$1:$J$53</definedName>
    <definedName name="Z_09C079DF_E626_4084_A2F6_C76BFDAA1A4F_.wvu.PrintArea" localSheetId="90" hidden="1">Q.73!$A$1:$J$54</definedName>
    <definedName name="Z_09C079DF_E626_4084_A2F6_C76BFDAA1A4F_.wvu.PrintArea" localSheetId="91" hidden="1">'Q.73 (1)'!$A$1:$J$53</definedName>
    <definedName name="Z_09C079DF_E626_4084_A2F6_C76BFDAA1A4F_.wvu.PrintArea" localSheetId="92" hidden="1">Q.74!#REF!</definedName>
    <definedName name="Z_09C079DF_E626_4084_A2F6_C76BFDAA1A4F_.wvu.PrintArea" localSheetId="93" hidden="1">Q.75!#REF!</definedName>
    <definedName name="Z_09C079DF_E626_4084_A2F6_C76BFDAA1A4F_.wvu.PrintArea" localSheetId="94" hidden="1">Q.76!#REF!</definedName>
    <definedName name="Z_09C079DF_E626_4084_A2F6_C76BFDAA1A4F_.wvu.PrintArea" localSheetId="95" hidden="1">Q.77!#REF!</definedName>
    <definedName name="Z_09C079DF_E626_4084_A2F6_C76BFDAA1A4F_.wvu.PrintArea" localSheetId="96" hidden="1">Q.78!#REF!</definedName>
    <definedName name="Z_09C079DF_E626_4084_A2F6_C76BFDAA1A4F_.wvu.PrintArea" localSheetId="97" hidden="1">Q.79!#REF!</definedName>
    <definedName name="Z_09C079DF_E626_4084_A2F6_C76BFDAA1A4F_.wvu.PrintArea" localSheetId="8" hidden="1">Q.8!$A$1:$K$57</definedName>
    <definedName name="Z_09C079DF_E626_4084_A2F6_C76BFDAA1A4F_.wvu.PrintArea" localSheetId="98" hidden="1">Q.80!#REF!</definedName>
    <definedName name="Z_09C079DF_E626_4084_A2F6_C76BFDAA1A4F_.wvu.PrintArea" localSheetId="99" hidden="1">Q.81!#REF!</definedName>
    <definedName name="Z_09C079DF_E626_4084_A2F6_C76BFDAA1A4F_.wvu.PrintArea" localSheetId="100" hidden="1">Q.82!#REF!</definedName>
    <definedName name="Z_09C079DF_E626_4084_A2F6_C76BFDAA1A4F_.wvu.PrintArea" localSheetId="101" hidden="1">Q.83!#REF!</definedName>
    <definedName name="Z_09C079DF_E626_4084_A2F6_C76BFDAA1A4F_.wvu.PrintArea" localSheetId="102" hidden="1">Q.84!#REF!</definedName>
    <definedName name="Z_09C079DF_E626_4084_A2F6_C76BFDAA1A4F_.wvu.PrintArea" localSheetId="103" hidden="1">Q.85!#REF!</definedName>
    <definedName name="Z_09C079DF_E626_4084_A2F6_C76BFDAA1A4F_.wvu.PrintArea" localSheetId="104" hidden="1">Q.86!#REF!</definedName>
    <definedName name="Z_09C079DF_E626_4084_A2F6_C76BFDAA1A4F_.wvu.PrintArea" localSheetId="105" hidden="1">Q.87!#REF!</definedName>
    <definedName name="Z_09C079DF_E626_4084_A2F6_C76BFDAA1A4F_.wvu.PrintArea" localSheetId="106" hidden="1">Q.88!#REF!</definedName>
    <definedName name="Z_09C079DF_E626_4084_A2F6_C76BFDAA1A4F_.wvu.PrintArea" localSheetId="107" hidden="1">Q.89!#REF!</definedName>
    <definedName name="Z_09C079DF_E626_4084_A2F6_C76BFDAA1A4F_.wvu.PrintArea" localSheetId="9" hidden="1">Q.9!$A$1:$K$57</definedName>
    <definedName name="Z_09C079DF_E626_4084_A2F6_C76BFDAA1A4F_.wvu.PrintArea" localSheetId="108" hidden="1">Q.90!#REF!</definedName>
    <definedName name="Z_09C079DF_E626_4084_A2F6_C76BFDAA1A4F_.wvu.PrintArea" localSheetId="109" hidden="1">Q.91!#REF!</definedName>
    <definedName name="Z_09C079DF_E626_4084_A2F6_C76BFDAA1A4F_.wvu.PrintArea" localSheetId="110" hidden="1">Q.92!#REF!</definedName>
    <definedName name="Z_09C079DF_E626_4084_A2F6_C76BFDAA1A4F_.wvu.PrintArea" localSheetId="111" hidden="1">Q.93!#REF!</definedName>
    <definedName name="Z_09C079DF_E626_4084_A2F6_C76BFDAA1A4F_.wvu.PrintArea" localSheetId="112" hidden="1">Q.94!#REF!</definedName>
    <definedName name="Z_09C079DF_E626_4084_A2F6_C76BFDAA1A4F_.wvu.PrintArea" localSheetId="113" hidden="1">Q.95!#REF!</definedName>
    <definedName name="Z_09C079DF_E626_4084_A2F6_C76BFDAA1A4F_.wvu.PrintArea" localSheetId="114" hidden="1">Q.96!#REF!</definedName>
    <definedName name="Z_09C079DF_E626_4084_A2F6_C76BFDAA1A4F_.wvu.PrintArea" localSheetId="115" hidden="1">Q.97!#REF!</definedName>
    <definedName name="Z_09C079DF_E626_4084_A2F6_C76BFDAA1A4F_.wvu.PrintArea" localSheetId="116" hidden="1">Q.98!#REF!</definedName>
    <definedName name="Z_09C079DF_E626_4084_A2F6_C76BFDAA1A4F_.wvu.PrintArea" localSheetId="117" hidden="1">Q.99!#REF!</definedName>
  </definedNames>
  <calcPr calcId="191029"/>
  <customWorkbookViews>
    <customWorkbookView name="Patricia Rodrigues - Vista pessoal" guid="{09C079DF-E626-4084-A2F6-C76BFDAA1A4F}" mergeInterval="0" personalView="1" maximized="1" xWindow="534" yWindow="29" windowWidth="476" windowHeight="556" tabRatio="696" activeSheetId="24"/>
  </customWorkbookViews>
</workbook>
</file>

<file path=xl/calcChain.xml><?xml version="1.0" encoding="utf-8"?>
<calcChain xmlns="http://schemas.openxmlformats.org/spreadsheetml/2006/main">
  <c r="J57" i="7" l="1"/>
  <c r="I57" i="7"/>
  <c r="H57" i="7"/>
  <c r="G57" i="7"/>
  <c r="F57" i="7"/>
  <c r="E57" i="7"/>
  <c r="D57" i="7"/>
  <c r="J56" i="7"/>
  <c r="I56" i="7"/>
  <c r="H56" i="7"/>
  <c r="G56" i="7"/>
  <c r="F56" i="7"/>
  <c r="E56" i="7"/>
  <c r="D56" i="7"/>
  <c r="J55" i="7"/>
  <c r="I55" i="7"/>
  <c r="H55" i="7"/>
  <c r="G55" i="7"/>
  <c r="F55" i="7"/>
  <c r="E55" i="7"/>
  <c r="D55" i="7"/>
  <c r="J54" i="7"/>
  <c r="I54" i="7"/>
  <c r="H54" i="7"/>
  <c r="G54" i="7"/>
  <c r="F54" i="7"/>
  <c r="E54" i="7"/>
  <c r="D54" i="7"/>
  <c r="J53" i="7"/>
  <c r="I53" i="7"/>
  <c r="H53" i="7"/>
  <c r="G53" i="7"/>
  <c r="F53" i="7"/>
  <c r="E53" i="7"/>
  <c r="D53" i="7"/>
  <c r="J52" i="7"/>
  <c r="I52" i="7"/>
  <c r="H52" i="7"/>
  <c r="G52" i="7"/>
  <c r="F52" i="7"/>
  <c r="E52" i="7"/>
  <c r="D52" i="7"/>
  <c r="J51" i="7"/>
  <c r="I51" i="7"/>
  <c r="H51" i="7"/>
  <c r="G51" i="7"/>
  <c r="F51" i="7"/>
  <c r="E51" i="7"/>
  <c r="D51" i="7"/>
  <c r="J50" i="7"/>
  <c r="I50" i="7"/>
  <c r="H50" i="7"/>
  <c r="G50" i="7"/>
  <c r="F50" i="7"/>
  <c r="E50" i="7"/>
  <c r="D50" i="7"/>
  <c r="J49" i="7"/>
  <c r="I49" i="7"/>
  <c r="H49" i="7"/>
  <c r="G49" i="7"/>
  <c r="F49" i="7"/>
  <c r="E49" i="7"/>
  <c r="D49" i="7"/>
  <c r="J48" i="7"/>
  <c r="I48" i="7"/>
  <c r="H48" i="7"/>
  <c r="G48" i="7"/>
  <c r="F48" i="7"/>
  <c r="E48" i="7"/>
  <c r="D48" i="7"/>
  <c r="J47" i="7"/>
  <c r="I47" i="7"/>
  <c r="H47" i="7"/>
  <c r="G47" i="7"/>
  <c r="F47" i="7"/>
  <c r="E47" i="7"/>
  <c r="D47" i="7"/>
  <c r="J46" i="7"/>
  <c r="I46" i="7"/>
  <c r="H46" i="7"/>
  <c r="G46" i="7"/>
  <c r="F46" i="7"/>
  <c r="E46" i="7"/>
  <c r="D46" i="7"/>
  <c r="J45" i="7"/>
  <c r="I45" i="7"/>
  <c r="H45" i="7"/>
  <c r="G45" i="7"/>
  <c r="F45" i="7"/>
  <c r="E45" i="7"/>
  <c r="D45" i="7"/>
  <c r="J44" i="7"/>
  <c r="I44" i="7"/>
  <c r="H44" i="7"/>
  <c r="G44" i="7"/>
  <c r="F44" i="7"/>
  <c r="E44" i="7"/>
  <c r="D44" i="7"/>
  <c r="J43" i="7"/>
  <c r="I43" i="7"/>
  <c r="H43" i="7"/>
  <c r="G43" i="7"/>
  <c r="F43" i="7"/>
  <c r="E43" i="7"/>
  <c r="D43" i="7"/>
  <c r="J42" i="7"/>
  <c r="I42" i="7"/>
  <c r="H42" i="7"/>
  <c r="G42" i="7"/>
  <c r="F42" i="7"/>
  <c r="E42" i="7"/>
  <c r="D42" i="7"/>
  <c r="J41" i="7"/>
  <c r="I41" i="7"/>
  <c r="H41" i="7"/>
  <c r="G41" i="7"/>
  <c r="F41" i="7"/>
  <c r="E41" i="7"/>
  <c r="D41" i="7"/>
  <c r="J40" i="7"/>
  <c r="I40" i="7"/>
  <c r="H40" i="7"/>
  <c r="G40" i="7"/>
  <c r="F40" i="7"/>
  <c r="E40" i="7"/>
  <c r="D40" i="7"/>
  <c r="J39" i="7"/>
  <c r="I39" i="7"/>
  <c r="H39" i="7"/>
  <c r="G39" i="7"/>
  <c r="F39" i="7"/>
  <c r="E39" i="7"/>
  <c r="D39" i="7"/>
  <c r="J38" i="7"/>
  <c r="I38" i="7"/>
  <c r="H38" i="7"/>
  <c r="G38" i="7"/>
  <c r="F38" i="7"/>
  <c r="E38" i="7"/>
  <c r="D38" i="7"/>
  <c r="J37" i="7"/>
  <c r="I37" i="7"/>
  <c r="H37" i="7"/>
  <c r="G37" i="7"/>
  <c r="F37" i="7"/>
  <c r="E37" i="7"/>
  <c r="D37" i="7"/>
  <c r="J36" i="7"/>
  <c r="I36" i="7"/>
  <c r="H36" i="7"/>
  <c r="G36" i="7"/>
  <c r="F36" i="7"/>
  <c r="E36" i="7"/>
  <c r="D36" i="7"/>
  <c r="J35" i="7"/>
  <c r="I35" i="7"/>
  <c r="H35" i="7"/>
  <c r="G35" i="7"/>
  <c r="F35" i="7"/>
  <c r="E35" i="7"/>
  <c r="D35" i="7"/>
  <c r="J34" i="7"/>
  <c r="I34" i="7"/>
  <c r="H34" i="7"/>
  <c r="G34" i="7"/>
  <c r="F34" i="7"/>
  <c r="E34" i="7"/>
  <c r="D34" i="7"/>
  <c r="J33" i="7"/>
  <c r="I33" i="7"/>
  <c r="H33" i="7"/>
  <c r="G33" i="7"/>
  <c r="F33" i="7"/>
  <c r="E33" i="7"/>
  <c r="D33" i="7"/>
  <c r="J32" i="7"/>
  <c r="I32" i="7"/>
  <c r="H32" i="7"/>
  <c r="G32" i="7"/>
  <c r="F32" i="7"/>
  <c r="E32" i="7"/>
  <c r="D32" i="7"/>
  <c r="J31" i="7"/>
  <c r="I31" i="7"/>
  <c r="H31" i="7"/>
  <c r="G31" i="7"/>
  <c r="F31" i="7"/>
  <c r="E31" i="7"/>
  <c r="D31" i="7"/>
  <c r="J30" i="7"/>
  <c r="I30" i="7"/>
  <c r="H30" i="7"/>
  <c r="G30" i="7"/>
  <c r="F30" i="7"/>
  <c r="E30" i="7"/>
  <c r="D30" i="7"/>
  <c r="J29" i="7"/>
  <c r="I29" i="7"/>
  <c r="H29" i="7"/>
  <c r="G29" i="7"/>
  <c r="F29" i="7"/>
  <c r="E29" i="7"/>
  <c r="D29" i="7"/>
  <c r="J28" i="7"/>
  <c r="I28" i="7"/>
  <c r="H28" i="7"/>
  <c r="G28" i="7"/>
  <c r="F28" i="7"/>
  <c r="E28" i="7"/>
  <c r="D28" i="7"/>
  <c r="J27" i="7"/>
  <c r="I27" i="7"/>
  <c r="H27" i="7"/>
  <c r="G27" i="7"/>
  <c r="F27" i="7"/>
  <c r="E27" i="7"/>
  <c r="D27" i="7"/>
  <c r="J26" i="7"/>
  <c r="I26" i="7"/>
  <c r="H26" i="7"/>
  <c r="G26" i="7"/>
  <c r="F26" i="7"/>
  <c r="E26" i="7"/>
  <c r="D26" i="7"/>
  <c r="J25" i="7"/>
  <c r="I25" i="7"/>
  <c r="H25" i="7"/>
  <c r="G25" i="7"/>
  <c r="F25" i="7"/>
  <c r="E25" i="7"/>
  <c r="D25" i="7"/>
  <c r="J24" i="7"/>
  <c r="I24" i="7"/>
  <c r="H24" i="7"/>
  <c r="G24" i="7"/>
  <c r="F24" i="7"/>
  <c r="E24" i="7"/>
  <c r="D24" i="7"/>
  <c r="J23" i="7"/>
  <c r="I23" i="7"/>
  <c r="H23" i="7"/>
  <c r="G23" i="7"/>
  <c r="F23" i="7"/>
  <c r="E23" i="7"/>
  <c r="D23" i="7"/>
  <c r="J22" i="7"/>
  <c r="I22" i="7"/>
  <c r="H22" i="7"/>
  <c r="G22" i="7"/>
  <c r="F22" i="7"/>
  <c r="E22" i="7"/>
  <c r="D22" i="7"/>
  <c r="J21" i="7"/>
  <c r="I21" i="7"/>
  <c r="H21" i="7"/>
  <c r="G21" i="7"/>
  <c r="F21" i="7"/>
  <c r="E21" i="7"/>
  <c r="D21" i="7"/>
  <c r="J20" i="7"/>
  <c r="I20" i="7"/>
  <c r="H20" i="7"/>
  <c r="G20" i="7"/>
  <c r="F20" i="7"/>
  <c r="E20" i="7"/>
  <c r="D20" i="7"/>
  <c r="J19" i="7"/>
  <c r="I19" i="7"/>
  <c r="H19" i="7"/>
  <c r="G19" i="7"/>
  <c r="F19" i="7"/>
  <c r="E19" i="7"/>
  <c r="D19" i="7"/>
  <c r="J18" i="7"/>
  <c r="I18" i="7"/>
  <c r="H18" i="7"/>
  <c r="G18" i="7"/>
  <c r="F18" i="7"/>
  <c r="E18" i="7"/>
  <c r="D18" i="7"/>
  <c r="J17" i="7"/>
  <c r="I17" i="7"/>
  <c r="H17" i="7"/>
  <c r="G17" i="7"/>
  <c r="F17" i="7"/>
  <c r="E17" i="7"/>
  <c r="D17" i="7"/>
  <c r="J16" i="7"/>
  <c r="I16" i="7"/>
  <c r="H16" i="7"/>
  <c r="G16" i="7"/>
  <c r="F16" i="7"/>
  <c r="E16" i="7"/>
  <c r="D16" i="7"/>
  <c r="J15" i="7"/>
  <c r="I15" i="7"/>
  <c r="H15" i="7"/>
  <c r="G15" i="7"/>
  <c r="F15" i="7"/>
  <c r="E15" i="7"/>
  <c r="D15" i="7"/>
  <c r="J14" i="7"/>
  <c r="I14" i="7"/>
  <c r="H14" i="7"/>
  <c r="G14" i="7"/>
  <c r="F14" i="7"/>
  <c r="E14" i="7"/>
  <c r="D14" i="7"/>
  <c r="J13" i="7"/>
  <c r="I13" i="7"/>
  <c r="H13" i="7"/>
  <c r="G13" i="7"/>
  <c r="F13" i="7"/>
  <c r="E13" i="7"/>
  <c r="D13" i="7"/>
  <c r="J12" i="7"/>
  <c r="I12" i="7"/>
  <c r="H12" i="7"/>
  <c r="G12" i="7"/>
  <c r="F12" i="7"/>
  <c r="E12" i="7"/>
  <c r="D12" i="7"/>
  <c r="J11" i="7"/>
  <c r="I11" i="7"/>
  <c r="H11" i="7"/>
  <c r="G11" i="7"/>
  <c r="F11" i="7"/>
  <c r="E11" i="7"/>
  <c r="D11" i="7"/>
  <c r="L40" i="201" l="1"/>
  <c r="E54" i="192" l="1"/>
  <c r="F54" i="192"/>
  <c r="G54" i="192"/>
  <c r="H54" i="192"/>
  <c r="I54" i="192"/>
  <c r="J54" i="192"/>
  <c r="K54" i="192"/>
  <c r="L54" i="192"/>
  <c r="M54" i="192"/>
  <c r="N54" i="192"/>
  <c r="O54" i="192"/>
  <c r="P54" i="192"/>
  <c r="Q54" i="192"/>
  <c r="R54" i="192"/>
  <c r="D54" i="192"/>
  <c r="E50" i="192"/>
  <c r="F50" i="192"/>
  <c r="G50" i="192"/>
  <c r="H50" i="192"/>
  <c r="I50" i="192"/>
  <c r="J50" i="192"/>
  <c r="K50" i="192"/>
  <c r="L50" i="192"/>
  <c r="M50" i="192"/>
  <c r="N50" i="192"/>
  <c r="O50" i="192"/>
  <c r="P50" i="192"/>
  <c r="Q50" i="192"/>
  <c r="R50" i="192"/>
  <c r="D50" i="192"/>
  <c r="E44" i="192"/>
  <c r="F44" i="192"/>
  <c r="G44" i="192"/>
  <c r="H44" i="192"/>
  <c r="I44" i="192"/>
  <c r="J44" i="192"/>
  <c r="K44" i="192"/>
  <c r="L44" i="192"/>
  <c r="M44" i="192"/>
  <c r="N44" i="192"/>
  <c r="O44" i="192"/>
  <c r="P44" i="192"/>
  <c r="Q44" i="192"/>
  <c r="R44" i="192"/>
  <c r="D44" i="192"/>
  <c r="E35" i="192"/>
  <c r="F35" i="192"/>
  <c r="G35" i="192"/>
  <c r="H35" i="192"/>
  <c r="I35" i="192"/>
  <c r="J35" i="192"/>
  <c r="K35" i="192"/>
  <c r="L35" i="192"/>
  <c r="M35" i="192"/>
  <c r="N35" i="192"/>
  <c r="O35" i="192"/>
  <c r="P35" i="192"/>
  <c r="Q35" i="192"/>
  <c r="R35" i="192"/>
  <c r="D35" i="192"/>
  <c r="E30" i="192"/>
  <c r="F30" i="192"/>
  <c r="G30" i="192"/>
  <c r="H30" i="192"/>
  <c r="I30" i="192"/>
  <c r="J30" i="192"/>
  <c r="K30" i="192"/>
  <c r="L30" i="192"/>
  <c r="M30" i="192"/>
  <c r="N30" i="192"/>
  <c r="O30" i="192"/>
  <c r="P30" i="192"/>
  <c r="Q30" i="192"/>
  <c r="R30" i="192"/>
  <c r="D30" i="192"/>
  <c r="E24" i="192"/>
  <c r="F24" i="192"/>
  <c r="G24" i="192"/>
  <c r="H24" i="192"/>
  <c r="I24" i="192"/>
  <c r="J24" i="192"/>
  <c r="K24" i="192"/>
  <c r="L24" i="192"/>
  <c r="M24" i="192"/>
  <c r="N24" i="192"/>
  <c r="O24" i="192"/>
  <c r="P24" i="192"/>
  <c r="Q24" i="192"/>
  <c r="R24" i="192"/>
  <c r="D24" i="192"/>
  <c r="E17" i="192"/>
  <c r="F17" i="192"/>
  <c r="G17" i="192"/>
  <c r="H17" i="192"/>
  <c r="I17" i="192"/>
  <c r="J17" i="192"/>
  <c r="K17" i="192"/>
  <c r="L17" i="192"/>
  <c r="M17" i="192"/>
  <c r="N17" i="192"/>
  <c r="O17" i="192"/>
  <c r="P17" i="192"/>
  <c r="Q17" i="192"/>
  <c r="R17" i="192"/>
  <c r="D17" i="192"/>
  <c r="E12" i="192"/>
  <c r="F12" i="192"/>
  <c r="G12" i="192"/>
  <c r="H12" i="192"/>
  <c r="I12" i="192"/>
  <c r="J12" i="192"/>
  <c r="K12" i="192"/>
  <c r="L12" i="192"/>
  <c r="M12" i="192"/>
  <c r="N12" i="192"/>
  <c r="O12" i="192"/>
  <c r="P12" i="192"/>
  <c r="Q12" i="192"/>
  <c r="R12" i="192"/>
  <c r="D12" i="192"/>
  <c r="E40" i="192"/>
  <c r="F40" i="192"/>
  <c r="G40" i="192"/>
  <c r="H40" i="192"/>
  <c r="I40" i="192"/>
  <c r="J40" i="192"/>
  <c r="K40" i="192"/>
  <c r="L40" i="192"/>
  <c r="M40" i="192"/>
  <c r="N40" i="192"/>
  <c r="O40" i="192"/>
  <c r="P40" i="192"/>
  <c r="Q40" i="192"/>
  <c r="R40" i="192"/>
  <c r="D40" i="192"/>
  <c r="E58" i="214" l="1"/>
  <c r="E57" i="214" l="1"/>
  <c r="E56" i="214"/>
  <c r="E55" i="214"/>
  <c r="E54" i="214"/>
  <c r="E53" i="214"/>
  <c r="E52" i="214"/>
  <c r="E51" i="214"/>
  <c r="E50" i="214"/>
  <c r="E49" i="214"/>
  <c r="E48" i="214"/>
  <c r="E47" i="214"/>
  <c r="E46" i="214"/>
  <c r="E45" i="214"/>
  <c r="E44" i="214"/>
  <c r="E43" i="214"/>
  <c r="E42" i="214"/>
  <c r="E41" i="214"/>
  <c r="E40" i="214"/>
  <c r="E39" i="214"/>
  <c r="E38" i="214"/>
  <c r="E37" i="214"/>
  <c r="E36" i="214"/>
  <c r="E35" i="214"/>
  <c r="E34" i="214"/>
  <c r="E33" i="214"/>
  <c r="E32" i="214"/>
  <c r="E31" i="214"/>
  <c r="E30" i="214"/>
  <c r="E29" i="214"/>
  <c r="E28" i="214"/>
  <c r="E27" i="214"/>
  <c r="E26" i="214"/>
  <c r="E25" i="214"/>
  <c r="E24" i="214"/>
  <c r="E23" i="214"/>
  <c r="E22" i="214"/>
  <c r="E21" i="214"/>
  <c r="E20" i="214"/>
  <c r="E19" i="214"/>
  <c r="E18" i="214"/>
  <c r="E17" i="214"/>
  <c r="E16" i="214"/>
  <c r="E15" i="214"/>
  <c r="E14" i="214"/>
  <c r="E13" i="214"/>
  <c r="E12" i="214"/>
  <c r="D35" i="193" l="1"/>
  <c r="D12" i="193"/>
  <c r="D17" i="193" l="1"/>
  <c r="D24" i="193"/>
  <c r="J54" i="201"/>
  <c r="F50" i="201"/>
  <c r="L50" i="201"/>
  <c r="H44" i="201"/>
  <c r="D44" i="201"/>
  <c r="I35" i="201"/>
  <c r="E30" i="201"/>
  <c r="K30" i="201"/>
  <c r="G24" i="201"/>
  <c r="M24" i="201"/>
  <c r="I17" i="201"/>
  <c r="E12" i="201"/>
  <c r="K12" i="201"/>
  <c r="D12" i="201"/>
  <c r="F12" i="201"/>
  <c r="G12" i="201"/>
  <c r="H12" i="201"/>
  <c r="I12" i="201"/>
  <c r="J12" i="201"/>
  <c r="L12" i="201"/>
  <c r="M12" i="201"/>
  <c r="D17" i="201"/>
  <c r="E17" i="201"/>
  <c r="F17" i="201"/>
  <c r="G17" i="201"/>
  <c r="H17" i="201"/>
  <c r="J17" i="201"/>
  <c r="K17" i="201"/>
  <c r="L17" i="201"/>
  <c r="M17" i="201"/>
  <c r="D24" i="201"/>
  <c r="E24" i="201"/>
  <c r="F24" i="201"/>
  <c r="H24" i="201"/>
  <c r="I24" i="201"/>
  <c r="J24" i="201"/>
  <c r="K24" i="201"/>
  <c r="L24" i="201"/>
  <c r="D30" i="201"/>
  <c r="F30" i="201"/>
  <c r="G30" i="201"/>
  <c r="H30" i="201"/>
  <c r="I30" i="201"/>
  <c r="J30" i="201"/>
  <c r="L30" i="201"/>
  <c r="M30" i="201"/>
  <c r="D35" i="201"/>
  <c r="E35" i="201"/>
  <c r="F35" i="201"/>
  <c r="G35" i="201"/>
  <c r="H35" i="201"/>
  <c r="J35" i="201"/>
  <c r="K35" i="201"/>
  <c r="L35" i="201"/>
  <c r="M35" i="201"/>
  <c r="D40" i="201"/>
  <c r="E44" i="201"/>
  <c r="F44" i="201"/>
  <c r="G44" i="201"/>
  <c r="I44" i="201"/>
  <c r="J44" i="201"/>
  <c r="K44" i="201"/>
  <c r="L44" i="201"/>
  <c r="M44" i="201"/>
  <c r="D50" i="201"/>
  <c r="E50" i="201"/>
  <c r="G50" i="201"/>
  <c r="H50" i="201"/>
  <c r="I50" i="201"/>
  <c r="J50" i="201"/>
  <c r="K50" i="201"/>
  <c r="M50" i="201"/>
  <c r="D54" i="201"/>
  <c r="E54" i="201"/>
  <c r="F54" i="201"/>
  <c r="G54" i="201"/>
  <c r="H54" i="201"/>
  <c r="I54" i="201"/>
  <c r="K54" i="201"/>
  <c r="L54" i="201"/>
  <c r="M54" i="201"/>
  <c r="L54" i="200"/>
  <c r="F54" i="200"/>
  <c r="L44" i="200"/>
  <c r="H40" i="200"/>
  <c r="L35" i="200"/>
  <c r="F35" i="200"/>
  <c r="L30" i="200"/>
  <c r="J30" i="200"/>
  <c r="D30" i="200"/>
  <c r="L24" i="200"/>
  <c r="F24" i="200"/>
  <c r="L17" i="200"/>
  <c r="F17" i="200"/>
  <c r="J12" i="200"/>
  <c r="D12" i="200"/>
  <c r="P54" i="193"/>
  <c r="O54" i="193"/>
  <c r="J54" i="193"/>
  <c r="I54" i="193"/>
  <c r="E54" i="193"/>
  <c r="R50" i="193"/>
  <c r="M50" i="193"/>
  <c r="L50" i="193"/>
  <c r="H50" i="193"/>
  <c r="G50" i="193"/>
  <c r="F50" i="193"/>
  <c r="Q44" i="193"/>
  <c r="O44" i="193"/>
  <c r="K44" i="193"/>
  <c r="J44" i="193"/>
  <c r="I44" i="193"/>
  <c r="E44" i="193"/>
  <c r="R40" i="193"/>
  <c r="N40" i="193"/>
  <c r="L40" i="193"/>
  <c r="J40" i="193"/>
  <c r="H40" i="193"/>
  <c r="F40" i="193"/>
  <c r="D40" i="193"/>
  <c r="R35" i="193"/>
  <c r="P35" i="193"/>
  <c r="N35" i="193"/>
  <c r="L35" i="193"/>
  <c r="J35" i="193"/>
  <c r="H35" i="193"/>
  <c r="F35" i="193"/>
  <c r="R30" i="193"/>
  <c r="P30" i="193"/>
  <c r="N30" i="193"/>
  <c r="L30" i="193"/>
  <c r="J30" i="193"/>
  <c r="H30" i="193"/>
  <c r="F30" i="193"/>
  <c r="D30" i="193"/>
  <c r="Q24" i="193"/>
  <c r="O24" i="193"/>
  <c r="M24" i="193"/>
  <c r="K24" i="193"/>
  <c r="I24" i="193"/>
  <c r="G24" i="193"/>
  <c r="E24" i="193"/>
  <c r="J17" i="193"/>
  <c r="Q17" i="193"/>
  <c r="O17" i="193"/>
  <c r="M17" i="193"/>
  <c r="K17" i="193"/>
  <c r="I17" i="193"/>
  <c r="G17" i="193"/>
  <c r="E17" i="193"/>
  <c r="Q12" i="193"/>
  <c r="O12" i="193"/>
  <c r="M12" i="193"/>
  <c r="K12" i="193"/>
  <c r="I12" i="193"/>
  <c r="G12" i="193"/>
  <c r="E12" i="193"/>
  <c r="N50" i="193" l="1"/>
  <c r="G35" i="193"/>
  <c r="P40" i="193"/>
  <c r="G44" i="193"/>
  <c r="M44" i="193"/>
  <c r="D50" i="193"/>
  <c r="J50" i="193"/>
  <c r="P50" i="193"/>
  <c r="G54" i="193"/>
  <c r="M54" i="193"/>
  <c r="F44" i="200"/>
  <c r="N17" i="193"/>
  <c r="N24" i="193"/>
  <c r="K54" i="193"/>
  <c r="Q54" i="193"/>
  <c r="D24" i="200"/>
  <c r="D44" i="193"/>
  <c r="H12" i="193"/>
  <c r="N12" i="193"/>
  <c r="H17" i="193"/>
  <c r="H24" i="193"/>
  <c r="E30" i="193"/>
  <c r="K30" i="193"/>
  <c r="Q30" i="193"/>
  <c r="E35" i="193"/>
  <c r="K35" i="193"/>
  <c r="Q35" i="193"/>
  <c r="E40" i="193"/>
  <c r="K40" i="193"/>
  <c r="Q40" i="193"/>
  <c r="H44" i="193"/>
  <c r="N44" i="193"/>
  <c r="E50" i="193"/>
  <c r="K50" i="193"/>
  <c r="Q50" i="193"/>
  <c r="H54" i="193"/>
  <c r="N54" i="193"/>
  <c r="G17" i="200"/>
  <c r="M17" i="200"/>
  <c r="G35" i="200"/>
  <c r="M35" i="200"/>
  <c r="I40" i="200"/>
  <c r="E40" i="200"/>
  <c r="K40" i="200"/>
  <c r="I44" i="200"/>
  <c r="G50" i="200"/>
  <c r="M50" i="200"/>
  <c r="J12" i="193"/>
  <c r="P17" i="193"/>
  <c r="J24" i="193"/>
  <c r="P24" i="193"/>
  <c r="M35" i="193"/>
  <c r="H24" i="200"/>
  <c r="P12" i="193"/>
  <c r="G30" i="193"/>
  <c r="M30" i="193"/>
  <c r="G40" i="193"/>
  <c r="M40" i="193"/>
  <c r="P44" i="193"/>
  <c r="G12" i="200"/>
  <c r="M12" i="200"/>
  <c r="I24" i="200"/>
  <c r="G30" i="200"/>
  <c r="M30" i="200"/>
  <c r="I54" i="200"/>
  <c r="F12" i="193"/>
  <c r="L12" i="193"/>
  <c r="R12" i="193"/>
  <c r="F17" i="193"/>
  <c r="L17" i="193"/>
  <c r="R17" i="193"/>
  <c r="F24" i="193"/>
  <c r="L24" i="193"/>
  <c r="R24" i="193"/>
  <c r="I30" i="193"/>
  <c r="O30" i="193"/>
  <c r="I35" i="193"/>
  <c r="O35" i="193"/>
  <c r="I40" i="193"/>
  <c r="O40" i="193"/>
  <c r="F44" i="193"/>
  <c r="L44" i="193"/>
  <c r="R44" i="193"/>
  <c r="I50" i="193"/>
  <c r="O50" i="193"/>
  <c r="F54" i="193"/>
  <c r="L54" i="193"/>
  <c r="R54" i="193"/>
  <c r="H12" i="200"/>
  <c r="F12" i="200"/>
  <c r="L12" i="200"/>
  <c r="D17" i="200"/>
  <c r="J17" i="200"/>
  <c r="J24" i="200"/>
  <c r="H30" i="200"/>
  <c r="F30" i="200"/>
  <c r="D35" i="200"/>
  <c r="J35" i="200"/>
  <c r="F40" i="200"/>
  <c r="L40" i="200"/>
  <c r="D40" i="200"/>
  <c r="H44" i="200"/>
  <c r="D50" i="200"/>
  <c r="J50" i="200"/>
  <c r="F50" i="200"/>
  <c r="L50" i="200"/>
  <c r="D54" i="200"/>
  <c r="J54" i="200"/>
  <c r="H54" i="200"/>
  <c r="D54" i="193"/>
  <c r="I12" i="200"/>
  <c r="E12" i="200"/>
  <c r="K12" i="200"/>
  <c r="E17" i="200"/>
  <c r="K17" i="200"/>
  <c r="I17" i="200"/>
  <c r="E24" i="200"/>
  <c r="K24" i="200"/>
  <c r="G24" i="200"/>
  <c r="M24" i="200"/>
  <c r="I30" i="200"/>
  <c r="E30" i="200"/>
  <c r="K30" i="200"/>
  <c r="E35" i="200"/>
  <c r="K35" i="200"/>
  <c r="I35" i="200"/>
  <c r="G40" i="200"/>
  <c r="M40" i="200"/>
  <c r="G44" i="200"/>
  <c r="M44" i="200"/>
  <c r="E44" i="200"/>
  <c r="K44" i="200"/>
  <c r="E50" i="200"/>
  <c r="K50" i="200"/>
  <c r="I50" i="200"/>
  <c r="E54" i="200"/>
  <c r="K54" i="200"/>
  <c r="G54" i="200"/>
  <c r="M54" i="200"/>
  <c r="H17" i="200"/>
  <c r="H35" i="200"/>
  <c r="J40" i="200"/>
  <c r="D44" i="200"/>
  <c r="J44" i="200"/>
  <c r="H50" i="200"/>
  <c r="P14" i="159"/>
  <c r="O14" i="159"/>
  <c r="N14" i="159"/>
  <c r="M14" i="159"/>
  <c r="L14" i="159"/>
  <c r="K14" i="159"/>
  <c r="J14" i="159"/>
  <c r="I14" i="159"/>
  <c r="H14" i="159"/>
  <c r="G14" i="159"/>
  <c r="F14" i="159"/>
  <c r="E14" i="159"/>
  <c r="O14" i="158"/>
  <c r="N14" i="158"/>
  <c r="K14" i="158"/>
  <c r="I14" i="158"/>
  <c r="H14" i="158"/>
  <c r="G14" i="158"/>
  <c r="F14" i="158"/>
  <c r="E14" i="158"/>
  <c r="P14" i="158" l="1"/>
  <c r="M14" i="158"/>
  <c r="L14" i="158"/>
  <c r="J14" i="158"/>
  <c r="J12" i="185" l="1"/>
  <c r="H17" i="185"/>
  <c r="H24" i="185"/>
  <c r="J30" i="185"/>
  <c r="H35" i="185"/>
  <c r="F40" i="185"/>
  <c r="L40" i="185"/>
  <c r="F44" i="185"/>
  <c r="L44" i="185"/>
  <c r="H12" i="185"/>
  <c r="F17" i="185"/>
  <c r="L17" i="185"/>
  <c r="G12" i="185"/>
  <c r="E17" i="185"/>
  <c r="K17" i="185"/>
  <c r="E24" i="185"/>
  <c r="K24" i="185"/>
  <c r="G30" i="185"/>
  <c r="E35" i="185"/>
  <c r="K35" i="185"/>
  <c r="I40" i="185"/>
  <c r="I44" i="185"/>
  <c r="D54" i="185"/>
  <c r="F24" i="185"/>
  <c r="L24" i="185"/>
  <c r="H30" i="185"/>
  <c r="F35" i="185"/>
  <c r="L35" i="185"/>
  <c r="J40" i="185"/>
  <c r="J44" i="185"/>
  <c r="I12" i="185"/>
  <c r="G17" i="185"/>
  <c r="G24" i="185"/>
  <c r="I30" i="185"/>
  <c r="G35" i="185"/>
  <c r="E40" i="185"/>
  <c r="K40" i="185"/>
  <c r="E44" i="185"/>
  <c r="K44" i="185"/>
  <c r="D17" i="185"/>
  <c r="D35" i="185"/>
  <c r="D50" i="185"/>
  <c r="E12" i="185"/>
  <c r="K12" i="185"/>
  <c r="I17" i="185"/>
  <c r="I24" i="185"/>
  <c r="E30" i="185"/>
  <c r="K30" i="185"/>
  <c r="I35" i="185"/>
  <c r="G40" i="185"/>
  <c r="G44" i="185"/>
  <c r="D44" i="185"/>
  <c r="F12" i="185"/>
  <c r="L12" i="185"/>
  <c r="J17" i="185"/>
  <c r="J24" i="185"/>
  <c r="F30" i="185"/>
  <c r="L30" i="185"/>
  <c r="J35" i="185"/>
  <c r="H40" i="185"/>
  <c r="H44" i="185"/>
  <c r="D12" i="185"/>
  <c r="D30" i="185"/>
  <c r="D24" i="185"/>
  <c r="D40" i="185"/>
  <c r="P54" i="183"/>
  <c r="O54" i="183"/>
  <c r="N54" i="183"/>
  <c r="M54" i="183"/>
  <c r="L54" i="183"/>
  <c r="K54" i="183"/>
  <c r="J54" i="183"/>
  <c r="I54" i="183"/>
  <c r="H54" i="183"/>
  <c r="G54" i="183"/>
  <c r="F54" i="183"/>
  <c r="E54" i="183"/>
  <c r="P50" i="183"/>
  <c r="O50" i="183"/>
  <c r="N50" i="183"/>
  <c r="M50" i="183"/>
  <c r="L50" i="183"/>
  <c r="K50" i="183"/>
  <c r="J50" i="183"/>
  <c r="I50" i="183"/>
  <c r="H50" i="183"/>
  <c r="G50" i="183"/>
  <c r="F50" i="183"/>
  <c r="E50" i="183"/>
  <c r="P44" i="183"/>
  <c r="O44" i="183"/>
  <c r="N44" i="183"/>
  <c r="M44" i="183"/>
  <c r="L44" i="183"/>
  <c r="K44" i="183"/>
  <c r="J44" i="183"/>
  <c r="I44" i="183"/>
  <c r="H44" i="183"/>
  <c r="G44" i="183"/>
  <c r="F44" i="183"/>
  <c r="E44" i="183"/>
  <c r="P40" i="183"/>
  <c r="O40" i="183"/>
  <c r="N40" i="183"/>
  <c r="M40" i="183"/>
  <c r="L40" i="183"/>
  <c r="K40" i="183"/>
  <c r="J40" i="183"/>
  <c r="I40" i="183"/>
  <c r="H40" i="183"/>
  <c r="G40" i="183"/>
  <c r="F40" i="183"/>
  <c r="E40" i="183"/>
  <c r="P30" i="183"/>
  <c r="O30" i="183"/>
  <c r="N30" i="183"/>
  <c r="M30" i="183"/>
  <c r="L30" i="183"/>
  <c r="K30" i="183"/>
  <c r="J30" i="183"/>
  <c r="I30" i="183"/>
  <c r="H30" i="183"/>
  <c r="G30" i="183"/>
  <c r="F30" i="183"/>
  <c r="E30" i="183"/>
  <c r="P24" i="183"/>
  <c r="O24" i="183"/>
  <c r="N24" i="183"/>
  <c r="M24" i="183"/>
  <c r="L24" i="183"/>
  <c r="K24" i="183"/>
  <c r="J24" i="183"/>
  <c r="I24" i="183"/>
  <c r="H24" i="183"/>
  <c r="G24" i="183"/>
  <c r="F24" i="183"/>
  <c r="E24" i="183"/>
  <c r="P17" i="183"/>
  <c r="O17" i="183"/>
  <c r="N17" i="183"/>
  <c r="M17" i="183"/>
  <c r="L17" i="183"/>
  <c r="K17" i="183"/>
  <c r="J17" i="183"/>
  <c r="I17" i="183"/>
  <c r="H17" i="183"/>
  <c r="G17" i="183"/>
  <c r="F17" i="183"/>
  <c r="E17" i="183"/>
  <c r="P12" i="183"/>
  <c r="O12" i="183"/>
  <c r="N12" i="183"/>
  <c r="M12" i="183"/>
  <c r="L12" i="183"/>
  <c r="K12" i="183"/>
  <c r="J12" i="183"/>
  <c r="I12" i="183"/>
  <c r="H12" i="183"/>
  <c r="G12" i="183"/>
  <c r="F12" i="183"/>
  <c r="E12" i="183"/>
  <c r="P54" i="182"/>
  <c r="O54" i="182"/>
  <c r="N54" i="182"/>
  <c r="M54" i="182"/>
  <c r="L54" i="182"/>
  <c r="K54" i="182"/>
  <c r="J54" i="182"/>
  <c r="I54" i="182"/>
  <c r="H54" i="182"/>
  <c r="G54" i="182"/>
  <c r="F54" i="182"/>
  <c r="E54" i="182"/>
  <c r="P50" i="182"/>
  <c r="O50" i="182"/>
  <c r="N50" i="182"/>
  <c r="M50" i="182"/>
  <c r="L50" i="182"/>
  <c r="K50" i="182"/>
  <c r="J50" i="182"/>
  <c r="I50" i="182"/>
  <c r="H50" i="182"/>
  <c r="G50" i="182"/>
  <c r="F50" i="182"/>
  <c r="E50" i="182"/>
  <c r="P44" i="182"/>
  <c r="O44" i="182"/>
  <c r="N44" i="182"/>
  <c r="M44" i="182"/>
  <c r="L44" i="182"/>
  <c r="K44" i="182"/>
  <c r="J44" i="182"/>
  <c r="I44" i="182"/>
  <c r="H44" i="182"/>
  <c r="G44" i="182"/>
  <c r="F44" i="182"/>
  <c r="E44" i="182"/>
  <c r="P40" i="182"/>
  <c r="O40" i="182"/>
  <c r="N40" i="182"/>
  <c r="M40" i="182"/>
  <c r="L40" i="182"/>
  <c r="K40" i="182"/>
  <c r="J40" i="182"/>
  <c r="I40" i="182"/>
  <c r="H40" i="182"/>
  <c r="G40" i="182"/>
  <c r="F40" i="182"/>
  <c r="E40" i="182"/>
  <c r="P35" i="182"/>
  <c r="O35" i="182"/>
  <c r="N35" i="182"/>
  <c r="M35" i="182"/>
  <c r="L35" i="182"/>
  <c r="K35" i="182"/>
  <c r="J35" i="182"/>
  <c r="I35" i="182"/>
  <c r="H35" i="182"/>
  <c r="G35" i="182"/>
  <c r="F35" i="182"/>
  <c r="E35" i="182"/>
  <c r="P30" i="182"/>
  <c r="O30" i="182"/>
  <c r="N30" i="182"/>
  <c r="M30" i="182"/>
  <c r="L30" i="182"/>
  <c r="K30" i="182"/>
  <c r="J30" i="182"/>
  <c r="I30" i="182"/>
  <c r="H30" i="182"/>
  <c r="G30" i="182"/>
  <c r="F30" i="182"/>
  <c r="E30" i="182"/>
  <c r="P24" i="182"/>
  <c r="O24" i="182"/>
  <c r="N24" i="182"/>
  <c r="M24" i="182"/>
  <c r="L24" i="182"/>
  <c r="K24" i="182"/>
  <c r="J24" i="182"/>
  <c r="I24" i="182"/>
  <c r="H24" i="182"/>
  <c r="G24" i="182"/>
  <c r="F24" i="182"/>
  <c r="E24" i="182"/>
  <c r="P17" i="182"/>
  <c r="O17" i="182"/>
  <c r="N17" i="182"/>
  <c r="M17" i="182"/>
  <c r="L17" i="182"/>
  <c r="K17" i="182"/>
  <c r="J17" i="182"/>
  <c r="I17" i="182"/>
  <c r="H17" i="182"/>
  <c r="G17" i="182"/>
  <c r="F17" i="182"/>
  <c r="E17" i="182"/>
  <c r="P12" i="182"/>
  <c r="O12" i="182"/>
  <c r="N12" i="182"/>
  <c r="M12" i="182"/>
  <c r="L12" i="182"/>
  <c r="K12" i="182"/>
  <c r="J12" i="182"/>
  <c r="I12" i="182"/>
  <c r="H12" i="182"/>
  <c r="G12" i="182"/>
  <c r="F12" i="182"/>
  <c r="E12" i="182"/>
  <c r="G12" i="184" l="1"/>
  <c r="E17" i="184"/>
  <c r="K17" i="184"/>
  <c r="E24" i="184"/>
  <c r="K24" i="184"/>
  <c r="G30" i="184"/>
  <c r="E35" i="184"/>
  <c r="K35" i="184"/>
  <c r="I40" i="184"/>
  <c r="I44" i="184"/>
  <c r="E50" i="184"/>
  <c r="K50" i="184"/>
  <c r="E54" i="184"/>
  <c r="K54" i="184"/>
  <c r="J12" i="184"/>
  <c r="H17" i="184"/>
  <c r="J30" i="184"/>
  <c r="H35" i="184"/>
  <c r="F40" i="184"/>
  <c r="L40" i="184"/>
  <c r="F44" i="184"/>
  <c r="L44" i="184"/>
  <c r="H50" i="184"/>
  <c r="H54" i="184"/>
  <c r="D12" i="182"/>
  <c r="D35" i="182"/>
  <c r="D35" i="183"/>
  <c r="D35" i="184"/>
  <c r="D50" i="184"/>
  <c r="E12" i="184"/>
  <c r="K12" i="184"/>
  <c r="D44" i="184"/>
  <c r="F12" i="184"/>
  <c r="L12" i="184"/>
  <c r="D17" i="182"/>
  <c r="D54" i="182"/>
  <c r="D17" i="183"/>
  <c r="D24" i="183"/>
  <c r="D54" i="183"/>
  <c r="D17" i="184"/>
  <c r="D24" i="184"/>
  <c r="D54" i="184"/>
  <c r="H12" i="184"/>
  <c r="F17" i="184"/>
  <c r="L17" i="184"/>
  <c r="F24" i="184"/>
  <c r="L24" i="184"/>
  <c r="H30" i="184"/>
  <c r="F35" i="184"/>
  <c r="L35" i="184"/>
  <c r="J40" i="184"/>
  <c r="J44" i="184"/>
  <c r="F50" i="184"/>
  <c r="L50" i="184"/>
  <c r="F54" i="184"/>
  <c r="D30" i="182"/>
  <c r="D40" i="182"/>
  <c r="D40" i="183"/>
  <c r="I12" i="184"/>
  <c r="D30" i="183"/>
  <c r="D30" i="184"/>
  <c r="D24" i="182"/>
  <c r="L54" i="184"/>
  <c r="D40" i="184"/>
  <c r="G17" i="184"/>
  <c r="G24" i="184"/>
  <c r="I30" i="184"/>
  <c r="G35" i="184"/>
  <c r="E40" i="184"/>
  <c r="K40" i="184"/>
  <c r="E44" i="184"/>
  <c r="K44" i="184"/>
  <c r="G50" i="184"/>
  <c r="G54" i="184"/>
  <c r="D12" i="183"/>
  <c r="D12" i="184"/>
  <c r="H24" i="184"/>
  <c r="D50" i="182"/>
  <c r="D50" i="183"/>
  <c r="I17" i="184"/>
  <c r="I24" i="184"/>
  <c r="E30" i="184"/>
  <c r="K30" i="184"/>
  <c r="I35" i="184"/>
  <c r="G40" i="184"/>
  <c r="G44" i="184"/>
  <c r="I50" i="184"/>
  <c r="I54" i="184"/>
  <c r="D44" i="182"/>
  <c r="D44" i="183"/>
  <c r="J17" i="184"/>
  <c r="J24" i="184"/>
  <c r="F30" i="184"/>
  <c r="L30" i="184"/>
  <c r="J35" i="184"/>
  <c r="H40" i="184"/>
  <c r="H44" i="184"/>
  <c r="J50" i="184"/>
  <c r="J54" i="184"/>
  <c r="D14" i="176" l="1"/>
  <c r="J14" i="176"/>
  <c r="F14" i="177"/>
  <c r="L14" i="177"/>
  <c r="E14" i="176"/>
  <c r="K14" i="176"/>
  <c r="G14" i="177"/>
  <c r="M14" i="177"/>
  <c r="F14" i="176"/>
  <c r="L14" i="176"/>
  <c r="H14" i="177"/>
  <c r="G14" i="176"/>
  <c r="M14" i="176"/>
  <c r="I14" i="177"/>
  <c r="H14" i="176"/>
  <c r="D14" i="177"/>
  <c r="J14" i="177"/>
  <c r="I14" i="176"/>
  <c r="E14" i="177"/>
  <c r="K14" i="177"/>
  <c r="F14" i="168" l="1"/>
  <c r="L14" i="168"/>
  <c r="R14" i="168"/>
  <c r="F14" i="169"/>
  <c r="L14" i="169"/>
  <c r="G14" i="168"/>
  <c r="M14" i="168"/>
  <c r="H14" i="168"/>
  <c r="N14" i="168"/>
  <c r="H14" i="169"/>
  <c r="N14" i="169"/>
  <c r="I14" i="168"/>
  <c r="O14" i="168"/>
  <c r="I14" i="169"/>
  <c r="O14" i="169"/>
  <c r="E14" i="168"/>
  <c r="K14" i="168"/>
  <c r="Q14" i="168"/>
  <c r="R14" i="169"/>
  <c r="G14" i="169"/>
  <c r="M14" i="169"/>
  <c r="D14" i="168"/>
  <c r="J14" i="168"/>
  <c r="P14" i="168"/>
  <c r="D14" i="169"/>
  <c r="J14" i="169"/>
  <c r="P14" i="169"/>
  <c r="E14" i="169"/>
  <c r="K14" i="169"/>
  <c r="Q14" i="169"/>
  <c r="D14" i="161"/>
  <c r="J15" i="76" l="1"/>
  <c r="N15" i="75"/>
  <c r="L15" i="75"/>
  <c r="H15" i="75"/>
  <c r="F15" i="75"/>
  <c r="J15" i="74" l="1"/>
  <c r="K15" i="74"/>
  <c r="G15" i="75"/>
  <c r="M15" i="75"/>
  <c r="K15" i="76"/>
  <c r="F15" i="74"/>
  <c r="L15" i="74"/>
  <c r="F15" i="76"/>
  <c r="L15" i="76"/>
  <c r="I15" i="75"/>
  <c r="G15" i="76"/>
  <c r="M15" i="76"/>
  <c r="H15" i="76"/>
  <c r="N15" i="76"/>
  <c r="I15" i="74"/>
  <c r="I15" i="76"/>
  <c r="O15" i="76"/>
  <c r="G15" i="74"/>
  <c r="M15" i="74"/>
  <c r="H15" i="74"/>
  <c r="J15" i="75"/>
  <c r="K15" i="75"/>
  <c r="E12" i="68"/>
  <c r="E40" i="68"/>
  <c r="E42" i="68"/>
  <c r="E46" i="68"/>
  <c r="E48" i="68"/>
  <c r="E52" i="68"/>
  <c r="E54" i="68"/>
  <c r="E58" i="68"/>
  <c r="E12" i="66"/>
  <c r="E16" i="68"/>
  <c r="E28" i="68"/>
  <c r="E21" i="67"/>
  <c r="E22" i="68"/>
  <c r="E30" i="68"/>
  <c r="E34" i="68"/>
  <c r="E36" i="68"/>
  <c r="E13" i="70"/>
  <c r="E16" i="70"/>
  <c r="E19" i="70"/>
  <c r="E22" i="70"/>
  <c r="E25" i="70"/>
  <c r="E31" i="70"/>
  <c r="E37" i="70"/>
  <c r="E43" i="70"/>
  <c r="E49" i="70"/>
  <c r="E52" i="70"/>
  <c r="E55" i="70"/>
  <c r="E58" i="70"/>
  <c r="E13" i="71"/>
  <c r="E17" i="71"/>
  <c r="E19" i="71"/>
  <c r="E23" i="71"/>
  <c r="E31" i="71"/>
  <c r="E35" i="71"/>
  <c r="E37" i="71"/>
  <c r="E41" i="71"/>
  <c r="E49" i="71"/>
  <c r="E53" i="71"/>
  <c r="E55" i="71"/>
  <c r="E12" i="73"/>
  <c r="E24" i="73"/>
  <c r="E30" i="73"/>
  <c r="E42" i="73"/>
  <c r="E51" i="73"/>
  <c r="E57" i="73"/>
  <c r="E27" i="76"/>
  <c r="E39" i="76"/>
  <c r="E45" i="76"/>
  <c r="E51" i="76"/>
  <c r="E57" i="76"/>
  <c r="E12" i="65"/>
  <c r="E14" i="65"/>
  <c r="E16" i="65"/>
  <c r="E18" i="65"/>
  <c r="E20" i="65"/>
  <c r="E22" i="65"/>
  <c r="E24" i="65"/>
  <c r="E26" i="65"/>
  <c r="E28" i="65"/>
  <c r="E30" i="65"/>
  <c r="E32" i="65"/>
  <c r="E34" i="65"/>
  <c r="E36" i="65"/>
  <c r="E38" i="65"/>
  <c r="E40" i="65"/>
  <c r="E42" i="65"/>
  <c r="E44" i="65"/>
  <c r="E46" i="65"/>
  <c r="E48" i="65"/>
  <c r="E50" i="65"/>
  <c r="E52" i="65"/>
  <c r="E54" i="65"/>
  <c r="E56" i="65"/>
  <c r="E58" i="65"/>
  <c r="E17" i="67"/>
  <c r="E18" i="68"/>
  <c r="E24" i="68"/>
  <c r="E39" i="67"/>
  <c r="E57" i="67"/>
  <c r="E35" i="67"/>
  <c r="E53" i="67"/>
  <c r="E14" i="68"/>
  <c r="E15" i="68"/>
  <c r="E20" i="68"/>
  <c r="E21" i="68"/>
  <c r="E26" i="68"/>
  <c r="E27" i="68"/>
  <c r="E32" i="68"/>
  <c r="E33" i="68"/>
  <c r="E38" i="68"/>
  <c r="E39" i="68"/>
  <c r="E44" i="68"/>
  <c r="E45" i="68"/>
  <c r="E50" i="68"/>
  <c r="E51" i="68"/>
  <c r="E56" i="68"/>
  <c r="E57" i="68"/>
  <c r="E15" i="66"/>
  <c r="E33" i="66"/>
  <c r="E51" i="66"/>
  <c r="E12" i="70"/>
  <c r="E15" i="70"/>
  <c r="E18" i="70"/>
  <c r="E21" i="70"/>
  <c r="E24" i="70"/>
  <c r="E27" i="70"/>
  <c r="E28" i="70"/>
  <c r="E30" i="70"/>
  <c r="E33" i="70"/>
  <c r="E34" i="70"/>
  <c r="E36" i="70"/>
  <c r="E39" i="70"/>
  <c r="E40" i="70"/>
  <c r="E42" i="70"/>
  <c r="E45" i="70"/>
  <c r="E46" i="70"/>
  <c r="E48" i="70"/>
  <c r="E51" i="70"/>
  <c r="E54" i="70"/>
  <c r="E57" i="70"/>
  <c r="E25" i="71"/>
  <c r="E29" i="71"/>
  <c r="E43" i="71"/>
  <c r="E47" i="71"/>
  <c r="E13" i="72"/>
  <c r="E14" i="72"/>
  <c r="E19" i="72"/>
  <c r="E20" i="72"/>
  <c r="E25" i="72"/>
  <c r="E26" i="72"/>
  <c r="E31" i="72"/>
  <c r="E32" i="72"/>
  <c r="E37" i="72"/>
  <c r="E38" i="72"/>
  <c r="E43" i="72"/>
  <c r="E44" i="72"/>
  <c r="E49" i="72"/>
  <c r="E50" i="72"/>
  <c r="E55" i="72"/>
  <c r="E56" i="72"/>
  <c r="E14" i="73"/>
  <c r="E17" i="73"/>
  <c r="E18" i="73"/>
  <c r="E20" i="73"/>
  <c r="E23" i="73"/>
  <c r="E26" i="73"/>
  <c r="E29" i="73"/>
  <c r="E32" i="73"/>
  <c r="E35" i="73"/>
  <c r="E36" i="73"/>
  <c r="E38" i="73"/>
  <c r="E41" i="73"/>
  <c r="E44" i="73"/>
  <c r="E47" i="73"/>
  <c r="E48" i="73"/>
  <c r="E49" i="73"/>
  <c r="E50" i="73"/>
  <c r="E53" i="73"/>
  <c r="E54" i="73"/>
  <c r="E55" i="73"/>
  <c r="E56" i="73"/>
  <c r="E59" i="73"/>
  <c r="E12" i="67"/>
  <c r="E15" i="67"/>
  <c r="E18" i="67"/>
  <c r="E24" i="67"/>
  <c r="E27" i="67"/>
  <c r="E30" i="67"/>
  <c r="E33" i="67"/>
  <c r="E36" i="67"/>
  <c r="E42" i="67"/>
  <c r="E45" i="67"/>
  <c r="E48" i="67"/>
  <c r="E51" i="67"/>
  <c r="E54" i="67"/>
  <c r="E17" i="66"/>
  <c r="E21" i="66"/>
  <c r="E23" i="66"/>
  <c r="E27" i="66"/>
  <c r="E29" i="66"/>
  <c r="E35" i="66"/>
  <c r="E39" i="66"/>
  <c r="E41" i="66"/>
  <c r="E45" i="66"/>
  <c r="E47" i="66"/>
  <c r="E53" i="66"/>
  <c r="E57" i="66"/>
  <c r="E14" i="75"/>
  <c r="E26" i="75"/>
  <c r="E38" i="75"/>
  <c r="E50" i="75"/>
  <c r="E14" i="70"/>
  <c r="E17" i="70"/>
  <c r="E20" i="70"/>
  <c r="E23" i="70"/>
  <c r="E26" i="70"/>
  <c r="E29" i="70"/>
  <c r="E32" i="70"/>
  <c r="E35" i="70"/>
  <c r="E38" i="70"/>
  <c r="E41" i="70"/>
  <c r="E44" i="70"/>
  <c r="E47" i="70"/>
  <c r="E50" i="70"/>
  <c r="E53" i="70"/>
  <c r="E56" i="70"/>
  <c r="E59" i="70"/>
  <c r="E12" i="72"/>
  <c r="E16" i="72"/>
  <c r="E18" i="72"/>
  <c r="E22" i="72"/>
  <c r="E24" i="72"/>
  <c r="E28" i="72"/>
  <c r="E30" i="72"/>
  <c r="E34" i="72"/>
  <c r="E36" i="72"/>
  <c r="E40" i="72"/>
  <c r="E42" i="72"/>
  <c r="E46" i="72"/>
  <c r="E48" i="72"/>
  <c r="E52" i="72"/>
  <c r="E54" i="72"/>
  <c r="E58" i="72"/>
  <c r="E52" i="73"/>
  <c r="E58" i="73"/>
  <c r="E16" i="76"/>
  <c r="E21" i="76"/>
  <c r="E22" i="76"/>
  <c r="E28" i="76"/>
  <c r="E33" i="76"/>
  <c r="E34" i="76"/>
  <c r="E40" i="76"/>
  <c r="E46" i="76"/>
  <c r="E52" i="76"/>
  <c r="E58" i="76"/>
  <c r="E20" i="75"/>
  <c r="E24" i="75"/>
  <c r="E32" i="75"/>
  <c r="E44" i="75"/>
  <c r="E56" i="75"/>
  <c r="E15" i="72"/>
  <c r="E17" i="72"/>
  <c r="E21" i="72"/>
  <c r="E23" i="72"/>
  <c r="E27" i="72"/>
  <c r="E29" i="72"/>
  <c r="E33" i="72"/>
  <c r="E35" i="72"/>
  <c r="E39" i="72"/>
  <c r="E41" i="72"/>
  <c r="E45" i="72"/>
  <c r="E47" i="72"/>
  <c r="E51" i="72"/>
  <c r="E53" i="72"/>
  <c r="E57" i="72"/>
  <c r="E14" i="74"/>
  <c r="E26" i="74"/>
  <c r="E38" i="74"/>
  <c r="E50" i="74"/>
  <c r="E56" i="74"/>
  <c r="E57" i="74"/>
  <c r="E13" i="68"/>
  <c r="E17" i="68"/>
  <c r="E19" i="68"/>
  <c r="E23" i="68"/>
  <c r="E25" i="68"/>
  <c r="E29" i="68"/>
  <c r="E31" i="68"/>
  <c r="E35" i="68"/>
  <c r="E37" i="68"/>
  <c r="E41" i="68"/>
  <c r="E43" i="68"/>
  <c r="E47" i="68"/>
  <c r="E49" i="68"/>
  <c r="E53" i="68"/>
  <c r="E55" i="68"/>
  <c r="E12" i="71"/>
  <c r="E23" i="67"/>
  <c r="E29" i="67"/>
  <c r="E41" i="67"/>
  <c r="E47" i="67"/>
  <c r="E13" i="66"/>
  <c r="E19" i="66"/>
  <c r="E25" i="66"/>
  <c r="E31" i="66"/>
  <c r="E37" i="66"/>
  <c r="E43" i="66"/>
  <c r="E49" i="66"/>
  <c r="E55" i="66"/>
  <c r="E14" i="71"/>
  <c r="E16" i="71"/>
  <c r="E18" i="71"/>
  <c r="E20" i="71"/>
  <c r="E22" i="71"/>
  <c r="E24" i="71"/>
  <c r="E26" i="71"/>
  <c r="E28" i="71"/>
  <c r="E30" i="71"/>
  <c r="E32" i="71"/>
  <c r="E34" i="71"/>
  <c r="E36" i="71"/>
  <c r="E38" i="71"/>
  <c r="E40" i="71"/>
  <c r="E42" i="71"/>
  <c r="E44" i="71"/>
  <c r="E46" i="71"/>
  <c r="E48" i="71"/>
  <c r="E50" i="71"/>
  <c r="E52" i="71"/>
  <c r="E54" i="71"/>
  <c r="E56" i="71"/>
  <c r="E58" i="71"/>
  <c r="E13" i="73"/>
  <c r="E16" i="73"/>
  <c r="E19" i="73"/>
  <c r="E22" i="73"/>
  <c r="E25" i="73"/>
  <c r="E28" i="73"/>
  <c r="E31" i="73"/>
  <c r="E34" i="73"/>
  <c r="E37" i="73"/>
  <c r="E40" i="73"/>
  <c r="E43" i="73"/>
  <c r="E46" i="73"/>
  <c r="E13" i="65"/>
  <c r="E15" i="65"/>
  <c r="E17" i="65"/>
  <c r="E19" i="65"/>
  <c r="E21" i="65"/>
  <c r="E23" i="65"/>
  <c r="E25" i="65"/>
  <c r="E27" i="65"/>
  <c r="E29" i="65"/>
  <c r="E31" i="65"/>
  <c r="E33" i="65"/>
  <c r="E35" i="65"/>
  <c r="E37" i="65"/>
  <c r="E39" i="65"/>
  <c r="E41" i="65"/>
  <c r="E43" i="65"/>
  <c r="E45" i="65"/>
  <c r="E47" i="65"/>
  <c r="E49" i="65"/>
  <c r="E51" i="65"/>
  <c r="E53" i="65"/>
  <c r="E55" i="65"/>
  <c r="E57" i="65"/>
  <c r="E14" i="67"/>
  <c r="E20" i="67"/>
  <c r="E26" i="67"/>
  <c r="E32" i="67"/>
  <c r="E38" i="67"/>
  <c r="E44" i="67"/>
  <c r="E50" i="67"/>
  <c r="E56" i="67"/>
  <c r="E14" i="66"/>
  <c r="E16" i="66"/>
  <c r="E18" i="66"/>
  <c r="E20" i="66"/>
  <c r="E22" i="66"/>
  <c r="E24" i="66"/>
  <c r="E26" i="66"/>
  <c r="E28" i="66"/>
  <c r="E30" i="66"/>
  <c r="E32" i="66"/>
  <c r="E34" i="66"/>
  <c r="E36" i="66"/>
  <c r="E38" i="66"/>
  <c r="E40" i="66"/>
  <c r="E42" i="66"/>
  <c r="E44" i="66"/>
  <c r="E46" i="66"/>
  <c r="E48" i="66"/>
  <c r="E50" i="66"/>
  <c r="E52" i="66"/>
  <c r="E54" i="66"/>
  <c r="E56" i="66"/>
  <c r="E58" i="66"/>
  <c r="E15" i="71"/>
  <c r="E21" i="71"/>
  <c r="E27" i="71"/>
  <c r="E33" i="71"/>
  <c r="E39" i="71"/>
  <c r="E45" i="71"/>
  <c r="E51" i="71"/>
  <c r="E57" i="71"/>
  <c r="E15" i="73"/>
  <c r="E21" i="73"/>
  <c r="E27" i="73"/>
  <c r="E33" i="73"/>
  <c r="E39" i="73"/>
  <c r="E45" i="73"/>
  <c r="E13" i="67"/>
  <c r="E16" i="67"/>
  <c r="E19" i="67"/>
  <c r="E22" i="67"/>
  <c r="E25" i="67"/>
  <c r="E28" i="67"/>
  <c r="E31" i="67"/>
  <c r="E34" i="67"/>
  <c r="E37" i="67"/>
  <c r="E40" i="67"/>
  <c r="E43" i="67"/>
  <c r="E46" i="67"/>
  <c r="E49" i="67"/>
  <c r="E52" i="67"/>
  <c r="E55" i="67"/>
  <c r="E58" i="67"/>
  <c r="E20" i="74"/>
  <c r="E32" i="74"/>
  <c r="E44" i="74"/>
  <c r="E18" i="75"/>
  <c r="E12" i="76"/>
  <c r="E13" i="76"/>
  <c r="E14" i="76"/>
  <c r="E17" i="76"/>
  <c r="E18" i="76"/>
  <c r="E19" i="76"/>
  <c r="E20" i="76"/>
  <c r="E23" i="76"/>
  <c r="E24" i="76"/>
  <c r="E25" i="76"/>
  <c r="E26" i="76"/>
  <c r="E29" i="76"/>
  <c r="E30" i="76"/>
  <c r="E31" i="76"/>
  <c r="E32" i="76"/>
  <c r="E35" i="76"/>
  <c r="E36" i="76"/>
  <c r="E37" i="76"/>
  <c r="E38" i="76"/>
  <c r="E41" i="76"/>
  <c r="E42" i="76"/>
  <c r="E43" i="76"/>
  <c r="E44" i="76"/>
  <c r="E47" i="76"/>
  <c r="E48" i="76"/>
  <c r="E49" i="76"/>
  <c r="E50" i="76"/>
  <c r="E53" i="76"/>
  <c r="E54" i="76"/>
  <c r="E55" i="76"/>
  <c r="E56" i="76"/>
  <c r="E21" i="74"/>
  <c r="E27" i="74"/>
  <c r="E33" i="74"/>
  <c r="E39" i="74"/>
  <c r="E45" i="74"/>
  <c r="E51" i="74"/>
  <c r="E12" i="75"/>
  <c r="E13" i="74"/>
  <c r="E19" i="74"/>
  <c r="E25" i="74"/>
  <c r="E31" i="74"/>
  <c r="E37" i="74"/>
  <c r="E43" i="74"/>
  <c r="E49" i="74"/>
  <c r="E55" i="74"/>
  <c r="E13" i="75"/>
  <c r="E16" i="75"/>
  <c r="E17" i="75"/>
  <c r="E19" i="75"/>
  <c r="E21" i="75"/>
  <c r="E22" i="75"/>
  <c r="E23" i="75"/>
  <c r="E25" i="75"/>
  <c r="E27" i="75"/>
  <c r="E28" i="75"/>
  <c r="E29" i="75"/>
  <c r="E30" i="75"/>
  <c r="E31" i="75"/>
  <c r="E33" i="75"/>
  <c r="E34" i="75"/>
  <c r="E35" i="75"/>
  <c r="E36" i="75"/>
  <c r="E37" i="75"/>
  <c r="E39" i="75"/>
  <c r="E40" i="75"/>
  <c r="E41" i="75"/>
  <c r="E42" i="75"/>
  <c r="E43" i="75"/>
  <c r="E45" i="75"/>
  <c r="E46" i="75"/>
  <c r="E47" i="75"/>
  <c r="E48" i="75"/>
  <c r="E49" i="75"/>
  <c r="E51" i="75"/>
  <c r="E52" i="75"/>
  <c r="E53" i="75"/>
  <c r="E54" i="75"/>
  <c r="E55" i="75"/>
  <c r="E57" i="75"/>
  <c r="E58" i="75"/>
  <c r="E12" i="74"/>
  <c r="E16" i="74"/>
  <c r="E17" i="74"/>
  <c r="E18" i="74"/>
  <c r="E22" i="74"/>
  <c r="E23" i="74"/>
  <c r="E24" i="74"/>
  <c r="E28" i="74"/>
  <c r="E29" i="74"/>
  <c r="E30" i="74"/>
  <c r="E34" i="74"/>
  <c r="E35" i="74"/>
  <c r="E36" i="74"/>
  <c r="E40" i="74"/>
  <c r="E41" i="74"/>
  <c r="E42" i="74"/>
  <c r="E46" i="74"/>
  <c r="E47" i="74"/>
  <c r="E48" i="74"/>
  <c r="E52" i="74"/>
  <c r="E53" i="74"/>
  <c r="E54" i="74"/>
  <c r="E58" i="74"/>
  <c r="E15" i="75" l="1"/>
  <c r="E15" i="76"/>
  <c r="E15" i="74"/>
  <c r="O59" i="106" l="1"/>
</calcChain>
</file>

<file path=xl/sharedStrings.xml><?xml version="1.0" encoding="utf-8"?>
<sst xmlns="http://schemas.openxmlformats.org/spreadsheetml/2006/main" count="18600" uniqueCount="1046">
  <si>
    <t>Ignorado</t>
  </si>
  <si>
    <t>Total</t>
  </si>
  <si>
    <t>Outro País da U.E.</t>
  </si>
  <si>
    <t>Angola</t>
  </si>
  <si>
    <t>Guiné-Bissau</t>
  </si>
  <si>
    <t>Cabo Verde</t>
  </si>
  <si>
    <t>São Tomé e Príncipe</t>
  </si>
  <si>
    <t>Brasil</t>
  </si>
  <si>
    <t>Outro</t>
  </si>
  <si>
    <t>TOTAL</t>
  </si>
  <si>
    <t>18 a 24 anos</t>
  </si>
  <si>
    <t>25 a 34 anos</t>
  </si>
  <si>
    <t>35 a 44 anos</t>
  </si>
  <si>
    <t>45 a 54 anos</t>
  </si>
  <si>
    <t>55 a 64 anos</t>
  </si>
  <si>
    <t>65 e mais anos</t>
  </si>
  <si>
    <t>Moçam- bique</t>
  </si>
  <si>
    <t>Continente</t>
  </si>
  <si>
    <t>R. A. Açores</t>
  </si>
  <si>
    <t>R. A. Madeira</t>
  </si>
  <si>
    <t>Estrangeiro</t>
  </si>
  <si>
    <t>Algarve</t>
  </si>
  <si>
    <t>Lisboa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</si>
  <si>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</si>
  <si>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</si>
  <si>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</si>
  <si>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</si>
  <si>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</si>
  <si>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</si>
  <si>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</si>
  <si>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</si>
  <si>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</si>
  <si>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</si>
  <si>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Portalegre</t>
  </si>
  <si>
    <t>Porto</t>
  </si>
  <si>
    <t>Santarém</t>
  </si>
  <si>
    <t>Setúbal</t>
  </si>
  <si>
    <t>Viana do Castelo</t>
  </si>
  <si>
    <t>Vila Real</t>
  </si>
  <si>
    <t>Viseu</t>
  </si>
  <si>
    <t>Zona industrial</t>
  </si>
  <si>
    <t>Local público</t>
  </si>
  <si>
    <t>Domicílio</t>
  </si>
  <si>
    <t>Outro tipo de local não refer. nesta classificação</t>
  </si>
  <si>
    <t>Feridas e lesões superficiais</t>
  </si>
  <si>
    <t>Efeitos de ruído, vibrações e pressão</t>
  </si>
  <si>
    <t>Choques</t>
  </si>
  <si>
    <t>Lesões múltiplas</t>
  </si>
  <si>
    <t>Cabeça</t>
  </si>
  <si>
    <t>Corpo inteiro ou partes múltiplas</t>
  </si>
  <si>
    <t>91 a 120 dias</t>
  </si>
  <si>
    <t>121 a 150 dias</t>
  </si>
  <si>
    <t>151 a 180 dias</t>
  </si>
  <si>
    <t>181 a 211 dias</t>
  </si>
  <si>
    <t>212 a 242 dias</t>
  </si>
  <si>
    <t>243 a 272 dias</t>
  </si>
  <si>
    <t>273 a 303 dias</t>
  </si>
  <si>
    <t>304 a 334 dias</t>
  </si>
  <si>
    <t>Sem dias de ausência</t>
  </si>
  <si>
    <t>Continente - Homens e Mulheres</t>
  </si>
  <si>
    <t>Continente - Homens</t>
  </si>
  <si>
    <t>Continente - Mulheres</t>
  </si>
  <si>
    <t>Homens</t>
  </si>
  <si>
    <t>Mulheres</t>
  </si>
  <si>
    <t>Estaleiro, construção, pedreira, mina a céu aberto</t>
  </si>
  <si>
    <t>Área de agricultura, produção animal, piscicultura, zona florestal</t>
  </si>
  <si>
    <t>Estabelecimento de saúde</t>
  </si>
  <si>
    <t>Escorregamento ou hesitação com queda, queda da pessoa</t>
  </si>
  <si>
    <t>Surpresa, susto, violência, agressão, ameaça, presença</t>
  </si>
  <si>
    <t>Afogamento, soterramento, envolvimento</t>
  </si>
  <si>
    <t>Edifícios, superfícies - ao nível do solo</t>
  </si>
  <si>
    <t>Edifícios, construções, superfícies - acima do solo</t>
  </si>
  <si>
    <t>Edifícios, construções, superfícies - abaixo do solo</t>
  </si>
  <si>
    <t>Dispositivos de distribuição de matéria, de alimentação, canalização</t>
  </si>
  <si>
    <t>Motores, dispositivos de transmissão de energia e de armazenento</t>
  </si>
  <si>
    <t>Ferramentas manuais - não motorizadas</t>
  </si>
  <si>
    <t>Ferramentas sustidas ou conduzidas manualmente - mecânicas</t>
  </si>
  <si>
    <t>Ferramentas manuais - sem especializações quanto à motorização</t>
  </si>
  <si>
    <t>Máquinas e equipamentos - portáteis ou móveis</t>
  </si>
  <si>
    <t>Máquinas e equipamentos - fixos</t>
  </si>
  <si>
    <t>Dispositivos e equipamentos de segurança</t>
  </si>
  <si>
    <t>Afogamento e asfixia</t>
  </si>
  <si>
    <t>Extremidades superiores</t>
  </si>
  <si>
    <t>Extremidades inferiores</t>
  </si>
  <si>
    <t>Outras partes do corpo atingidas</t>
  </si>
  <si>
    <t>Região Autónoma da Madeira - Homens e Mulheres</t>
  </si>
  <si>
    <t>Cávado</t>
  </si>
  <si>
    <t>Ave</t>
  </si>
  <si>
    <t>Douro</t>
  </si>
  <si>
    <t>Oeste</t>
  </si>
  <si>
    <t>Médio Tejo</t>
  </si>
  <si>
    <t>Alentejo Litoral</t>
  </si>
  <si>
    <t>Alentejo Central</t>
  </si>
  <si>
    <t>Baixo Alentejo</t>
  </si>
  <si>
    <t>Região Autónoma da Madeira</t>
  </si>
  <si>
    <t>(continua)</t>
  </si>
  <si>
    <t>(continuação)</t>
  </si>
  <si>
    <t>Homens e Mulheres</t>
  </si>
  <si>
    <t>LOCALIZAÇÃO GEOGRÁFICA (NUT I e Estrangeiro)</t>
  </si>
  <si>
    <t>Desloca-ções, entorses e distensões</t>
  </si>
  <si>
    <t>Pescoço, incl. espinha e vértebras do pescoço</t>
  </si>
  <si>
    <t>Costas, incl. espinha e vértebras das costas</t>
  </si>
  <si>
    <r>
      <t>Estagiário</t>
    </r>
    <r>
      <rPr>
        <b/>
        <sz val="10"/>
        <rFont val="Arial"/>
        <family val="2"/>
      </rPr>
      <t>*</t>
    </r>
  </si>
  <si>
    <t>No ar, em altura- com exclusão dos estaleiros</t>
  </si>
  <si>
    <t>Em meio hiper-bárico - com exclusão dos estaleiros</t>
  </si>
  <si>
    <t>Subterrâneo-    com exclusão dos estaleiros</t>
  </si>
  <si>
    <t>Entalão, esmagamento,      etc.</t>
  </si>
  <si>
    <t>Concussões e lesões internas</t>
  </si>
  <si>
    <t>Parte do corpo desconhecida</t>
  </si>
  <si>
    <t>Região Autónoma dos Açores - Homens e Mulheres</t>
  </si>
  <si>
    <t>Região Autónoma dos Açores</t>
  </si>
  <si>
    <t>Desconhec.</t>
  </si>
  <si>
    <t>NORTE</t>
  </si>
  <si>
    <t>CENTRO</t>
  </si>
  <si>
    <t>ALENTEJO</t>
  </si>
  <si>
    <t>ALGARVE</t>
  </si>
  <si>
    <t>1 a 3 dias</t>
  </si>
  <si>
    <t>4 a 6 dias</t>
  </si>
  <si>
    <t>7 a 13 dias</t>
  </si>
  <si>
    <t>14 a 20 dias</t>
  </si>
  <si>
    <t>21 a 29 dias</t>
  </si>
  <si>
    <t>Menos de 18 anos</t>
  </si>
  <si>
    <t>Operação de máquina</t>
  </si>
  <si>
    <t>Trabalho com ferramentas de mão</t>
  </si>
  <si>
    <t>Transporte manual</t>
  </si>
  <si>
    <t>Movimento</t>
  </si>
  <si>
    <t>Presença</t>
  </si>
  <si>
    <t>Condução / presença a bordo de um meio de transporte</t>
  </si>
  <si>
    <t>Equip. escritório e pessoais, mater.de desporto, armas, equip.doméstico</t>
  </si>
  <si>
    <t>R. A.   Açores</t>
  </si>
  <si>
    <t>Amputações (perdas de partes do corpo/ esmagam.)</t>
  </si>
  <si>
    <t xml:space="preserve"> CAE Ignorada</t>
  </si>
  <si>
    <t>Contacto com agente material cortante, afiado, áspero</t>
  </si>
  <si>
    <t>Constrangimento físico do corpo, constrangimento psíquico</t>
  </si>
  <si>
    <t>Mordedura, pontapé, etc. (animal ou humano)</t>
  </si>
  <si>
    <t>Nenhuma informação</t>
  </si>
  <si>
    <t>Transbordo, derrubamento, fuga, escoamento, vaporização, emissão</t>
  </si>
  <si>
    <t>Movimento do corpo não sujeito a constrangimento físico</t>
  </si>
  <si>
    <t>Movimento do corpo sujeito a constrangimento físico</t>
  </si>
  <si>
    <t>Outro desvio não referido nesta classificação</t>
  </si>
  <si>
    <t>Outro contacto não referido nesta classificação</t>
  </si>
  <si>
    <t>Nenhum agente material ou nenhuma informação</t>
  </si>
  <si>
    <t>R. A.   Madeira</t>
  </si>
  <si>
    <t>Dispositivos de transporte e armazenamento</t>
  </si>
  <si>
    <t>1 a 9 pessoas</t>
  </si>
  <si>
    <t>30 a 90 dias</t>
  </si>
  <si>
    <t>91 a 180 dias</t>
  </si>
  <si>
    <t>181 e mais dias</t>
  </si>
  <si>
    <t>1 a 29 dias</t>
  </si>
  <si>
    <t>30 a 59 dias</t>
  </si>
  <si>
    <t>60 a 90 dias</t>
  </si>
  <si>
    <t>CAE/Rev.3</t>
  </si>
  <si>
    <t>Agricultura, produção animal, caça, floresta e pesca</t>
  </si>
  <si>
    <t>Indústrias transformadoras</t>
  </si>
  <si>
    <t>Construção</t>
  </si>
  <si>
    <t>Comércio por grosso e a retalho; reparação de veículos automóveis e motociclos</t>
  </si>
  <si>
    <t>Transportes e armazenagem</t>
  </si>
  <si>
    <t>Alojamento, restauração e similares</t>
  </si>
  <si>
    <t>Educação</t>
  </si>
  <si>
    <t>Captação, tratamento e distribuição de água; saneamento, gestão de resíduos e despoluição</t>
  </si>
  <si>
    <t>Administ. Pública e Defesa; Segurança Social Obrigatória</t>
  </si>
  <si>
    <t>10 a 49 pessoas</t>
  </si>
  <si>
    <t>50 a 249 pessoas</t>
  </si>
  <si>
    <t xml:space="preserve"> A</t>
  </si>
  <si>
    <t xml:space="preserve"> B</t>
  </si>
  <si>
    <t xml:space="preserve"> C</t>
  </si>
  <si>
    <t xml:space="preserve"> D</t>
  </si>
  <si>
    <t xml:space="preserve"> E</t>
  </si>
  <si>
    <t xml:space="preserve"> F</t>
  </si>
  <si>
    <t xml:space="preserve"> G</t>
  </si>
  <si>
    <t xml:space="preserve"> H</t>
  </si>
  <si>
    <t xml:space="preserve"> I</t>
  </si>
  <si>
    <t xml:space="preserve"> J</t>
  </si>
  <si>
    <t xml:space="preserve"> K</t>
  </si>
  <si>
    <t xml:space="preserve"> L</t>
  </si>
  <si>
    <t xml:space="preserve"> M</t>
  </si>
  <si>
    <t xml:space="preserve"> N</t>
  </si>
  <si>
    <t xml:space="preserve"> O</t>
  </si>
  <si>
    <t xml:space="preserve"> P</t>
  </si>
  <si>
    <t xml:space="preserve"> Q</t>
  </si>
  <si>
    <t xml:space="preserve"> R</t>
  </si>
  <si>
    <t xml:space="preserve"> S</t>
  </si>
  <si>
    <t xml:space="preserve"> T</t>
  </si>
  <si>
    <t xml:space="preserve"> U</t>
  </si>
  <si>
    <t>250 a 499 pessoas</t>
  </si>
  <si>
    <t>500 e mais pessoas</t>
  </si>
  <si>
    <t>Estrangeiro - Homens e Mulheres</t>
  </si>
  <si>
    <t>CAE Ignorada</t>
  </si>
  <si>
    <t>Indústrias extrativas</t>
  </si>
  <si>
    <t>Eletricidade, gás, vapor, água quente e fria e ar frio</t>
  </si>
  <si>
    <t>Atividades de informação e de comunicação</t>
  </si>
  <si>
    <t>Atividades financeiras</t>
  </si>
  <si>
    <t>Atividades imobiliárias</t>
  </si>
  <si>
    <t>Atividades administrativas e dos serviços de apoio</t>
  </si>
  <si>
    <t>Atividades de saúde humana e apoio social</t>
  </si>
  <si>
    <t>Ativ. de consultoria, científicas, técnicas e similares</t>
  </si>
  <si>
    <t>Outras atividades de serviços</t>
  </si>
  <si>
    <t>Ativ. das famílias empreg. de pessoal domést. e ativ. de prod. das famílias para uso próprio</t>
  </si>
  <si>
    <t>Ativ. artísticas, de espetáculos, desportivas e recreativas</t>
  </si>
  <si>
    <t>ACIDENTES DE TRABALHO MORTAIS, POR ATIVIDADE ECONÓMICA, SEGUNDO A ATIVIDADE FÍSICA</t>
  </si>
  <si>
    <t>DIAS DE AUSÊNCIA, POR ATIVIDADE ECONÓMICA, SEGUNDO A PARTE DO CORPO ATINGIDA</t>
  </si>
  <si>
    <t>ACIDENTES DE TRABALHO NÃO MORTAIS, POR ATIVIDADE ECONÓMICA, SEGUNDO A PARTE DO CORPO ATINGIDA</t>
  </si>
  <si>
    <t>ACIDENTES DE TRABALHO MORTAIS, POR ATIVIDADE ECONÓMICA, SEGUNDO A PARTE DO CORPO ATINGIDA</t>
  </si>
  <si>
    <t>ACIDENTES DE TRABALHO, POR ATIVIDADE ECONÓMICA, SEGUNDO A PARTE DO CORPO ATINGIDA</t>
  </si>
  <si>
    <t>DIAS DE AUSÊNCIA, POR ATIVIDADE ECONÓMICA, SEGUNDO A NATUREZA DA LESÃO</t>
  </si>
  <si>
    <t>ACIDENTES DE TRABALHO NÃO MORTAIS, POR ATIVIDADE ECONÓMICA, SEGUNDO A NATUREZA DA LESÃO</t>
  </si>
  <si>
    <t>ACIDENTES DE TRABALHO MORTAIS, POR ATIVIDADE ECONÓMICA, SEGUNDO A NATUREZA DA LESÃO</t>
  </si>
  <si>
    <t>ACIDENTES DE TRABALHO, POR ATIVIDADE ECONÓMICA, SEGUNDO A NATUREZA DA LESÃO</t>
  </si>
  <si>
    <t>DIAS DE AUSÊNCIA, POR ATIVIDADE ECONÓMICA, SEGUNDO O ESCALÃO DE DIAS PERDIDOS</t>
  </si>
  <si>
    <t>DIAS DE AUSÊNCIA, POR ATIVIDADE ECONÓMICA, SEGUNDO O ESCALÃO DE DIAS PERDIDOS, AO LONGO DE UM ANO</t>
  </si>
  <si>
    <t>ACIDENTES DE TRABALHO NÃO MORTAIS, POR ATIVIDADE ECONÓMICA, SEGUNDO O ESCALÃO DE DIAS PERDIDOS</t>
  </si>
  <si>
    <t>ACIDENTES DE TRABALHO NÃO MORTAIS, POR ATIVIDADE ECONÓMICA, SEM AUSÊNCIA E COM AUSÊNCIA AO LONGO DE UM ANO</t>
  </si>
  <si>
    <t>ACIDENTES DE TRABALHO NÃO MORTAIS, POR ATIVIDADE ECONÓMICA, SEGUNDO O AGENTE MATERIAL ASSOCIADO AO CONTACTO</t>
  </si>
  <si>
    <t>ACIDENTES DE TRABALHO MORTAIS, POR ATIVIDADE ECONÓMICA, SEGUNDO O AGENTE MATERIAL ASSOCIADO AO CONTACTO</t>
  </si>
  <si>
    <t>ACIDENTES DE TRABALHO, POR ATIVIDADE ECONÓMICA, SEGUNDO O AGENTE MATERIAL ASSOCIADO AO CONTACTO</t>
  </si>
  <si>
    <t>ACIDENTES DE TRABALHO NÃO MORTAIS, POR ATIVIDADE ECONÓMICA, SEGUNDO O AGENTE MATERIAL ASSOCIADO AO DESVIO</t>
  </si>
  <si>
    <t>ACIDENTES DE TRABALHO MORTAIS, POR ATIVIDADE ECONÓMICA, SEGUNDO O AGENTE MATERIAL ASSOCIADO AO DESVIO</t>
  </si>
  <si>
    <t>ACIDENTES DE TRABALHO, POR ATIVIDADE ECONÓMICA, SEGUNDO O AGENTE MATERIAL ASSOCIADO AO DESVIO</t>
  </si>
  <si>
    <t>ACIDENTES DE TRABALHO NÃO MORTAIS, POR ATIVIDADE ECONÓMICA, SEGUNDO O CONTACTO</t>
  </si>
  <si>
    <t>ACIDENTES DE TRABALHO MORTAIS, POR ATIVIDADE ECONÓMICA, SEGUNDO O CONTACTO</t>
  </si>
  <si>
    <t>ACIDENTES DE TRABALHO, POR ATIVIDADE ECONÓMICA, SEGUNDO O CONTACTO</t>
  </si>
  <si>
    <t>ACIDENTES DE TRABALHO NÃO MORTAIS, POR ATIVIDADE ECONÓMICA, SEGUNDO O DESVIO</t>
  </si>
  <si>
    <t>ACIDENTES DE TRABALHO MORTAIS, POR ATIVIDADE ECONÓMICA, SEGUNDO O DESVIO</t>
  </si>
  <si>
    <t>ACIDENTES DE TRABALHO, POR ATIVIDADE ECONÓMICA, SEGUNDO O DESVIO</t>
  </si>
  <si>
    <t>ACIDENTES DE TRABALHO NÃO MORTAIS, POR ATIVIDADE ECONÓMICA, SEGUNDO A ATIVIDADE FÍSICA</t>
  </si>
  <si>
    <t>ACIDENTES DE TRABALHO, POR ATIVIDADE ECONÓMICA, SEGUNDO A ATIVIDADE FÍSICA</t>
  </si>
  <si>
    <t>ACIDENTES DE TRABALHO NÃO MORTAIS, POR ATIVIDADE ECONÓMICA, SEGUNDO O TIPO DE LOCAL</t>
  </si>
  <si>
    <t>ACIDENTES DE TRABALHO MORTAIS, POR ATIVIDADE ECONÓMICA, SEGUNDO O TIPO DE LOCAL</t>
  </si>
  <si>
    <t>ACIDENTES DE TRABALHO, POR ATIVIDADE ECONÓMICA, SEGUNDO O TIPO DE LOCAL</t>
  </si>
  <si>
    <t>ACIDENTES DE TRABALHO NÃO MORTAIS, POR ATIVIDADE ECONÓMICA, SEGUNDO A LOCALIZAÇÃO GEOGRÁFICA (Distrito e Estrangeiro)</t>
  </si>
  <si>
    <t>ACIDENTES DE TRABALHO MORTAIS, POR ATIVIDADE ECONÓMICA, SEGUNDO A LOCALIZAÇÃO GEOGRÁFICA (Distrito e Estrangeiro)</t>
  </si>
  <si>
    <t>ACIDENTES DE TRABALHO, POR ATIVIDADE ECONÓMICA, SEGUNDO A LOCALIZAÇÃO GEOGRÁFICA (Distrito e Estrangeiro)</t>
  </si>
  <si>
    <t>DIAS DE AUSÊNCIA, POR ATIVIDADE ECONÓMICA, SEGUNDO A LOCALIZAÇÃO GEOGRÁFICA (NUT II, NUT III e Estrangeiro)</t>
  </si>
  <si>
    <t>ACIDENTES DE TRABALHO NÃO MORTAIS, POR ATIVIDADE ECONÓMICA, SEGUNDO A LOCALIZAÇÃO GEOGRÁFICA (NUT II, NUT III e Estrangeiro)</t>
  </si>
  <si>
    <t>ACIDENTES DE TRABALHO MORTAIS, POR ATIVIDADE ECONÓMICA, SEGUNDO A LOCALIZAÇÃO GEOGRÁFICA (NUT II, NUT III e Estrangeiro)</t>
  </si>
  <si>
    <t>ACIDENTES DE TRABALHO, POR ATIVIDADE ECONÓMICA, SEGUNDO A LOCALIZAÇÃO GEOGRÁFICA (NUT II, NUT III e Estrangeiro)</t>
  </si>
  <si>
    <t>ACIDENTES DE TRABALHO MORTAIS, POR ATIVIDADE ECONÓMICA, SEGUNDO A</t>
  </si>
  <si>
    <t>ACIDENTES DE TRABALHO, POR ATIVIDADE ECONÓMICA, SEGUNDO A</t>
  </si>
  <si>
    <t>ACIDENTES DE TRABALHO MORTAIS, POR ATIVIDADE ECONÓMICA, SEGUNDO OS GRANDES GRUPOS PROFISSIONAIS</t>
  </si>
  <si>
    <t>ACIDENTES DE TRABALHO, POR ATIVIDADE ECONÓMICA, SEGUNDO OS GRANDES GRUPOS PROFISSIONAIS</t>
  </si>
  <si>
    <t>ACIDENTES DE TRABALHO MORTAIS, POR ATIVIDADE ECONÓMICA, SEGUNDO A SITUAÇÃO PROFISSIONAL</t>
  </si>
  <si>
    <t>ACIDENTES DE TRABALHO, POR ATIVIDADE ECONÓMICA, SEGUNDO A SITUAÇÃO PROFISSIONAL</t>
  </si>
  <si>
    <t>ACIDENTES DE TRABALHO MORTAIS, POR ATIVIDADE ECONÓMICA, SEGUNDO A NACIONALIDADE</t>
  </si>
  <si>
    <t>ACIDENTES DE TRABALHO, POR ATIVIDADE ECONÓMICA, SEGUNDO A NACIONALIDADE</t>
  </si>
  <si>
    <t>ACIDENTES DE TRABALHO MORTAIS, POR ATIVIDADE ECONÓMICA, SEGUNDO O ESCALÃO ETÁRIO</t>
  </si>
  <si>
    <t>ACIDENTES DE TRABALHO MORTAIS, POR ATIVIDADE ECONÓMICA, SEGUNDO O ESCALÃO ETÁRIO E O SEXO</t>
  </si>
  <si>
    <t>ACIDENTES DE TRABALHO, POR ATIVIDADE ECONÓMICA, SEGUNDO O ESCALÃO ETÁRIO</t>
  </si>
  <si>
    <t>ACIDENTES DE TRABALHO NÃO MORTAIS, POR ATIVIDADE ECONÓMICA, SEGUNDO O SEXO</t>
  </si>
  <si>
    <t>ACIDENTES DE TRABALHO MORTAIS, POR ATIVIDADE ECONÓMICA, SEGUNDO O SEXO</t>
  </si>
  <si>
    <t>ACIDENTES DE TRABALHO, POR ATIVIDADE ECONÓMICA, SEGUNDO O SEXO</t>
  </si>
  <si>
    <t>ACIDENTES DE TRABALHO MORTAIS, POR ATIVIDADE ECONÓMICA, SEGUNDO O ESCALÃO DE DIMENSÃO DA EMPRESA</t>
  </si>
  <si>
    <t>ACIDENTES DE TRABALHO, POR ATIVIDADE ECONÓMICA, SEGUNDO O ESCALÃO DE DIMENSÃO DA EMPRESA</t>
  </si>
  <si>
    <t>Local de atividade desportiva</t>
  </si>
  <si>
    <t>Outra atividade física específica não referida nesta classificação</t>
  </si>
  <si>
    <t>Manipulação de objetos</t>
  </si>
  <si>
    <t>Local de atividade terciária, escritório, entretenimento, diversos</t>
  </si>
  <si>
    <t>Problema elétrico, explosão, incêndio</t>
  </si>
  <si>
    <t>Rutura, arrombamento, rebentamento, resvalam., queda, desmoronamento</t>
  </si>
  <si>
    <t>Perda de controlo de máq., meio transporte, equipam. manuseado, ferram.manual, objeto, animal</t>
  </si>
  <si>
    <t>Contacto com corrente  elétrica, temperatura, subst. perigosa</t>
  </si>
  <si>
    <t>Esmagamento em movimento vertical/horizontal sobre/contra objeto imóvel</t>
  </si>
  <si>
    <t>Pancada por objeto em movimento,      colisão com</t>
  </si>
  <si>
    <t>Materiais, objet., prod., comp. máquina - estilhaços, poeiras</t>
  </si>
  <si>
    <t>Substâncias químicas, explosivas, radioativas, biológicas</t>
  </si>
  <si>
    <t>Fraturas</t>
  </si>
  <si>
    <t>Queimadu-ras, escal-dadura, con-gelação</t>
  </si>
  <si>
    <t>Envenena- mento (intoxic.), infeções</t>
  </si>
  <si>
    <t>Efeitos de temperatu- ras extre- mas, luz e radiações</t>
  </si>
  <si>
    <t>Natureza da lesão desconhe- cida</t>
  </si>
  <si>
    <t>Tórax e órgãos torácicos</t>
  </si>
  <si>
    <t>335 a 365 dias</t>
  </si>
  <si>
    <t>30 a 365 dias</t>
  </si>
  <si>
    <t>ACIDENTES DE TRABALHO, POR GRUPOS PROFISSIONAIS, SEGUNDO O SEXO</t>
  </si>
  <si>
    <t xml:space="preserve">                                                 </t>
  </si>
  <si>
    <t>ACIDENTES DE TRABALHO MORTAIS, POR GRUPOS PROFISSIONAIS, SEGUNDO O SEXO</t>
  </si>
  <si>
    <t>65 e mais     anos</t>
  </si>
  <si>
    <t>ACIDENTES DE TRABALHO, POR GRUPOS PROFISSIONAIS, SEGUNDO O ESCALÃO ETÁRIO</t>
  </si>
  <si>
    <t>ACIDENTES DE TRABALHO MORTAIS, POR GRUPOS PROFISSIONAIS, SEGUNDO O ESCALÃO ETÁRIO</t>
  </si>
  <si>
    <t>ACIDENTES DE TRABALHO, POR GRUPOS PROFISSIONAIS, SEGUNDO O DESVIO</t>
  </si>
  <si>
    <t>ACIDENTES DE TRABALHO MORTAIS, POR GRUPOS PROFISSIONAIS, SEGUNDO O DESVIO</t>
  </si>
  <si>
    <t>ACIDENTES DE TRABALHO NÃO MORTAIS, POR GRUPOS PROFISSIONAIS, SEGUNDO O DESVIO</t>
  </si>
  <si>
    <t>ACIDENTES DE TRABALHO, POR GRUPOS PROFISSIONAIS, SEGUNDO O CONTACTO</t>
  </si>
  <si>
    <t>ACIDENTES DE TRABALHO MORTAIS, POR GRUPOS PROFISSIONAIS, SEGUNDO O CONTACTO</t>
  </si>
  <si>
    <t>ACIDENTES DE TRABALHO NÃO MORTAIS, POR GRUPOS PROFISSIONAIS, SEGUNDO O CONTACTO</t>
  </si>
  <si>
    <t>ACIDENTES DE TRABALHO, POR GRUPOS PROFISSIONAIS, SEGUNDO O AGENTE MATERIAL ASSOCIADO AO DESVIO</t>
  </si>
  <si>
    <t>ACIDENTES DE TRABALHO MORTAIS, POR GRUPOS PROFISSIONAIS, SEGUNDO O AGENTE MATERIAL ASSOCIADO AO DESVIO</t>
  </si>
  <si>
    <t>ACIDENTES DE TRABALHO NÃO MORTAIS, POR GRUPOS PROFISSIONAIS, SEGUNDO O AGENTE MATERIAL ASSOCIADO AO DESVIO</t>
  </si>
  <si>
    <t>ACIDENTES DE TRABALHO, POR GRUPOS PROFISSIONAIS, SEGUNDO O AGENTE MATERIAL ASSOCIADO AO CONTACTO</t>
  </si>
  <si>
    <t>ACIDENTES DE TRABALHO MORTAIS, POR GRUPOS PROFISSIONAIS, SEGUNDO O AGENTE MATERIAL ASSOCIADO AO CONTACTO</t>
  </si>
  <si>
    <t>ACIDENTES DE TRABALHO NÃO MORTAIS, POR GRUPOS PROFISSIONAIS, SEGUNDO O AGENTE MATERIAL ASSOCIADO AO CONTACTO</t>
  </si>
  <si>
    <t>ACIDENTES DE TRABALHO NÃO MORTAIS, POR GRUPOS PROFISSIONAIS, SEM E COM AUSÊNCIA, AO LONGO DE UM ANO</t>
  </si>
  <si>
    <t>ACIDENTES DE TRABALHO NÃO MORTAIS, POR GRUPOS PROFISSIONAIS, SEGUNDO  O ESCALÃO DE DIAS PERDIDOS</t>
  </si>
  <si>
    <t>DIAS DE AUSÊNCIA, POR GRUPOS PROFISSIONAIS, SEGUNDO O ESCALÃO DE DIAS PERDIDOS, AO LONGO DE UM ANO</t>
  </si>
  <si>
    <t>DIAS DE AUSÊNCIA, POR GRUPOS PROFISSIONAIS, SEGUNDO O ESCALÃO DE DIAS PERDIDOS</t>
  </si>
  <si>
    <t>ACIDENTES DE TRABALHO, POR GRUPOS PROFISSIONAIS, SEGUNDO A NATUREZA DA LESÃO</t>
  </si>
  <si>
    <t>ACIDENTES DE TRABALHO MORTAIS, POR GRUPOS PROFISSIONAIS, SEGUNDO A NATUREZA DA LESÃO</t>
  </si>
  <si>
    <t>ACIDENTES DE TRABALHO NÃO MORTAIS, POR GRUPOS PROFISSIONAIS, SEGUNDO A NATUREZA DA LESÃO</t>
  </si>
  <si>
    <t>DIAS DE AUSÊNCIA, POR GRUPOS PROFISSIONAIS, SEGUNDO A NATUREZA DA LESÃO</t>
  </si>
  <si>
    <t>Perda de controlo de máquina, meio de transporte, equipamento manuseado, ferramenta manual, objeto, animal</t>
  </si>
  <si>
    <t>Rutura, arrombamento, rebentamento, resvalamento, queda, desmoronamento</t>
  </si>
  <si>
    <t>ACIDENTES DE TRABALHO, POR DESVIO, SEGUNDO O CONTACTO</t>
  </si>
  <si>
    <t>ACIDENTES DE TRABALHO MORTAIS, POR DESVIO, SEGUNDO O CONTACTO</t>
  </si>
  <si>
    <t>ACIDENTES DE TRABALHO NÃO MORTAIS, POR DESVIO, SEGUNDO O CONTACTO</t>
  </si>
  <si>
    <t>Outras les. especif. não incluídas noutras rúbricas</t>
  </si>
  <si>
    <t>Efeitos de temperat. extremas, luz e radiações</t>
  </si>
  <si>
    <t>Envenenam. (intoxicações), infeções</t>
  </si>
  <si>
    <t>Queimaduras, escaldadura, congelação</t>
  </si>
  <si>
    <t>Amputações (perdas de partes do corpo/ esmagamento)</t>
  </si>
  <si>
    <t>Deslocações, entorses e distensões</t>
  </si>
  <si>
    <t>Tórax                 e órgãos        torácicos</t>
  </si>
  <si>
    <t>ACIDENTES DE TRABALHO, POR NATUREZA DA LESÃO, SEGUNDO A PARTE DO CORPO ATINGIDA</t>
  </si>
  <si>
    <t>ACIDENTES DE TRABALHO MORTAIS, POR NATUREZA DA LESÃO, SEGUNDO A PARTE DO CORPO ATINGIDA</t>
  </si>
  <si>
    <t>ACIDENTES DE TRABALHO NÃO MORTAIS, POR NATUREZA DA LESÃO, SEGUNDO A PARTE DO CORPO ATINGIDA</t>
  </si>
  <si>
    <t>DIAS DE AUSÊNCIA, POR NATUREZA DA LESÃO, SEGUNDO A PARTE DO CORPO ATINGIDA</t>
  </si>
  <si>
    <t>21</t>
  </si>
  <si>
    <t>Trab. por conta de outrem</t>
  </si>
  <si>
    <t>Trab. por conta própria ou empregador</t>
  </si>
  <si>
    <t>Familiar não remunerado</t>
  </si>
  <si>
    <t>Praticante ou aprendiz</t>
  </si>
  <si>
    <t>Portugal e estrangeiro</t>
  </si>
  <si>
    <t>Total (Portugal e estrangeiro)</t>
  </si>
  <si>
    <t>Total (Portugal e estrangeiro) - Homens e Mulheres</t>
  </si>
  <si>
    <t>Total (Portugal e estrangeiro) - Mulheres</t>
  </si>
  <si>
    <t>Total (Portugal e estrangeiro) - Homens</t>
  </si>
  <si>
    <t>Ativ. dos organ. internac. e outras instit. extraterritoriais</t>
  </si>
  <si>
    <t>Portugal</t>
  </si>
  <si>
    <t>QUADRO 164</t>
  </si>
  <si>
    <t>QUADRO 174</t>
  </si>
  <si>
    <t>QUADRO 173</t>
  </si>
  <si>
    <t>QUADRO 172</t>
  </si>
  <si>
    <t>QUADRO 171</t>
  </si>
  <si>
    <t>QUADRO 170</t>
  </si>
  <si>
    <t>QUADRO 169</t>
  </si>
  <si>
    <t>QUADRO 168</t>
  </si>
  <si>
    <t>QUADRO 167</t>
  </si>
  <si>
    <t>QUADRO 166</t>
  </si>
  <si>
    <t>QUADRO 165</t>
  </si>
  <si>
    <t>QUADRO 163</t>
  </si>
  <si>
    <t>QUADRO 162</t>
  </si>
  <si>
    <t>QUADRO 161</t>
  </si>
  <si>
    <t>QUADRO 160</t>
  </si>
  <si>
    <t>QUADRO 159</t>
  </si>
  <si>
    <t>QUADRO 158</t>
  </si>
  <si>
    <t>QUADRO 157</t>
  </si>
  <si>
    <t>QUADRO 156</t>
  </si>
  <si>
    <t>QUADRO 155</t>
  </si>
  <si>
    <t>QUADRO 154</t>
  </si>
  <si>
    <t>QUADRO 153</t>
  </si>
  <si>
    <t>QUADRO 152</t>
  </si>
  <si>
    <t>QUADRO 151</t>
  </si>
  <si>
    <t>QUADRO 150</t>
  </si>
  <si>
    <t>QUADRO 149</t>
  </si>
  <si>
    <t>QUADRO 147</t>
  </si>
  <si>
    <t>QUADRO 146</t>
  </si>
  <si>
    <t>QUADRO 145</t>
  </si>
  <si>
    <t>QUADRO 144</t>
  </si>
  <si>
    <t>QUADRO 143</t>
  </si>
  <si>
    <t>QUADRO 142</t>
  </si>
  <si>
    <t>QUADRO 141</t>
  </si>
  <si>
    <t>QUADRO 140</t>
  </si>
  <si>
    <t>QUADRO 139</t>
  </si>
  <si>
    <t>QUADRO 138</t>
  </si>
  <si>
    <t>QUADRO 137</t>
  </si>
  <si>
    <t>QUADRO 136</t>
  </si>
  <si>
    <t>QUADRO 135</t>
  </si>
  <si>
    <t>QUADRO 134</t>
  </si>
  <si>
    <t>QUADRO 133</t>
  </si>
  <si>
    <t>QUADRO 132</t>
  </si>
  <si>
    <t>QUADRO 131</t>
  </si>
  <si>
    <t>QUADRO 130</t>
  </si>
  <si>
    <t>QUADRO 129</t>
  </si>
  <si>
    <t>QUADRO 128</t>
  </si>
  <si>
    <t>QUADRO 127</t>
  </si>
  <si>
    <t>QUADRO 126</t>
  </si>
  <si>
    <t>QUADRO 125</t>
  </si>
  <si>
    <t>QUADRO 124</t>
  </si>
  <si>
    <t>QUADRO 123</t>
  </si>
  <si>
    <t>QUADRO 122</t>
  </si>
  <si>
    <t>QUADRO 121</t>
  </si>
  <si>
    <t>QUADRO 120</t>
  </si>
  <si>
    <t>QUADRO 119</t>
  </si>
  <si>
    <t>QUADRO 118</t>
  </si>
  <si>
    <t>QUADRO 117</t>
  </si>
  <si>
    <t>QUADRO 116</t>
  </si>
  <si>
    <t>QUADRO 115</t>
  </si>
  <si>
    <t>QUADRO 114</t>
  </si>
  <si>
    <t>QUADRO 113</t>
  </si>
  <si>
    <t>QUADRO 112</t>
  </si>
  <si>
    <t>QUADRO 111</t>
  </si>
  <si>
    <t>QUADRO 110</t>
  </si>
  <si>
    <t>QUADRO 109</t>
  </si>
  <si>
    <t>QUADRO 108</t>
  </si>
  <si>
    <t>QUADRO 107</t>
  </si>
  <si>
    <t>QUADRO 106</t>
  </si>
  <si>
    <t>QUADRO 105</t>
  </si>
  <si>
    <t>QUADRO 104</t>
  </si>
  <si>
    <t>QUADRO 103</t>
  </si>
  <si>
    <t>QUADRO 102</t>
  </si>
  <si>
    <t>QUADRO 101</t>
  </si>
  <si>
    <t>QUADRO 100</t>
  </si>
  <si>
    <t>QUADRO 99</t>
  </si>
  <si>
    <t>QUADRO 98</t>
  </si>
  <si>
    <t>QUADRO 97</t>
  </si>
  <si>
    <t>QUADRO 96</t>
  </si>
  <si>
    <t>QUADRO 95</t>
  </si>
  <si>
    <t>QUADRO 94</t>
  </si>
  <si>
    <t>QUADRO 93</t>
  </si>
  <si>
    <t>QUADRO 92</t>
  </si>
  <si>
    <t>QUADRO 91</t>
  </si>
  <si>
    <t>QUADRO 90</t>
  </si>
  <si>
    <t>QUADRO 89</t>
  </si>
  <si>
    <t>QUADRO 88</t>
  </si>
  <si>
    <t>QUADRO 87</t>
  </si>
  <si>
    <t>QUADRO 86</t>
  </si>
  <si>
    <t>QUADRO 85</t>
  </si>
  <si>
    <t>QUADRO 84</t>
  </si>
  <si>
    <t>QUADRO 83</t>
  </si>
  <si>
    <t>QUADRO 82</t>
  </si>
  <si>
    <t>QUADRO 81</t>
  </si>
  <si>
    <t>QUADRO 80</t>
  </si>
  <si>
    <t>QUADRO 79</t>
  </si>
  <si>
    <t>QUADRO 78</t>
  </si>
  <si>
    <t>QUADRO 77</t>
  </si>
  <si>
    <t>QUADRO 76</t>
  </si>
  <si>
    <t>QUADRO 75</t>
  </si>
  <si>
    <t>QUADRO 74</t>
  </si>
  <si>
    <t>QUADRO 73</t>
  </si>
  <si>
    <t>QUADRO 72</t>
  </si>
  <si>
    <t>QUADRO 71</t>
  </si>
  <si>
    <t>QUADRO 70</t>
  </si>
  <si>
    <t>QUADRO 69</t>
  </si>
  <si>
    <t>QUADRO 68</t>
  </si>
  <si>
    <t>QUADRO 67</t>
  </si>
  <si>
    <t>QUADRO 66</t>
  </si>
  <si>
    <t>QUADRO 65</t>
  </si>
  <si>
    <t>QUADRO 64</t>
  </si>
  <si>
    <t>QUADRO 63</t>
  </si>
  <si>
    <t>QUADRO 62</t>
  </si>
  <si>
    <t>QUADRO 61</t>
  </si>
  <si>
    <t>QUADRO 60</t>
  </si>
  <si>
    <t>QUADRO 59</t>
  </si>
  <si>
    <t>QUADRO 58</t>
  </si>
  <si>
    <t>QUADRO 57</t>
  </si>
  <si>
    <t>QUADRO 56</t>
  </si>
  <si>
    <t>QUADRO 55</t>
  </si>
  <si>
    <t>QUADRO 54</t>
  </si>
  <si>
    <t>QUADRO 53</t>
  </si>
  <si>
    <t>QUADRO 52</t>
  </si>
  <si>
    <t>QUADRO 51</t>
  </si>
  <si>
    <t>QUADRO 50</t>
  </si>
  <si>
    <t>QUADRO 49</t>
  </si>
  <si>
    <t>QUADRO 48</t>
  </si>
  <si>
    <t>QUADRO 47</t>
  </si>
  <si>
    <t>QUADRO 46</t>
  </si>
  <si>
    <t>QUADRO 45</t>
  </si>
  <si>
    <t>QUADRO 44</t>
  </si>
  <si>
    <t>QUADRO 43</t>
  </si>
  <si>
    <t>QUADRO 42</t>
  </si>
  <si>
    <t>QUADRO 41</t>
  </si>
  <si>
    <t>QUADRO 40</t>
  </si>
  <si>
    <t>QUADRO 39</t>
  </si>
  <si>
    <t>QUADRO 38</t>
  </si>
  <si>
    <t>QUADRO 37</t>
  </si>
  <si>
    <t>QUADRO 36</t>
  </si>
  <si>
    <t>QUADRO 35</t>
  </si>
  <si>
    <t>QUADRO 34</t>
  </si>
  <si>
    <t>QUADRO 33</t>
  </si>
  <si>
    <t>QUADRO 32</t>
  </si>
  <si>
    <t>QUADRO 31</t>
  </si>
  <si>
    <t>QUADRO 30</t>
  </si>
  <si>
    <t>QUADRO 29</t>
  </si>
  <si>
    <t>QUADRO 28</t>
  </si>
  <si>
    <t>QUADRO 27</t>
  </si>
  <si>
    <t>QUADRO 26</t>
  </si>
  <si>
    <t>QUADRO 25</t>
  </si>
  <si>
    <t>QUADRO 24</t>
  </si>
  <si>
    <t>QUADRO 23</t>
  </si>
  <si>
    <t>QUADRO 22</t>
  </si>
  <si>
    <t>QUADRO 21</t>
  </si>
  <si>
    <t>QUADRO 20</t>
  </si>
  <si>
    <t>QUADRO 19</t>
  </si>
  <si>
    <t>QUADRO 18</t>
  </si>
  <si>
    <t>QUADRO 17</t>
  </si>
  <si>
    <t>QUADRO 16</t>
  </si>
  <si>
    <t>QUADRO 15</t>
  </si>
  <si>
    <t>QUADRO 14</t>
  </si>
  <si>
    <t>QUADRO 13</t>
  </si>
  <si>
    <t>QUADRO 12</t>
  </si>
  <si>
    <t>QUADRO 11</t>
  </si>
  <si>
    <t>QUADRO 10</t>
  </si>
  <si>
    <t>QUADRO 9</t>
  </si>
  <si>
    <t>QUADRO 8</t>
  </si>
  <si>
    <t>QUADRO 7</t>
  </si>
  <si>
    <t>QUADRO 6</t>
  </si>
  <si>
    <t>QUADRO 5</t>
  </si>
  <si>
    <t>QUADRO 4</t>
  </si>
  <si>
    <t>QUADRO 3</t>
  </si>
  <si>
    <t>QUADRO 2</t>
  </si>
  <si>
    <t>QUADRO 1</t>
  </si>
  <si>
    <r>
      <t xml:space="preserve">* </t>
    </r>
    <r>
      <rPr>
        <sz val="8"/>
        <rFont val="Arial"/>
        <family val="2"/>
      </rPr>
      <t>Trabalhador com preparação teórica, que se encontra em fase de formação profissional para as funções que pretende exercer.</t>
    </r>
  </si>
  <si>
    <t>CPP 2010</t>
  </si>
  <si>
    <t>Técnicos e profissões de nível intermédio</t>
  </si>
  <si>
    <t>Pessoal administrativo</t>
  </si>
  <si>
    <t>1</t>
  </si>
  <si>
    <t>11</t>
  </si>
  <si>
    <t>12</t>
  </si>
  <si>
    <t>Diretores de serviços administrativos e comerciais</t>
  </si>
  <si>
    <t>13</t>
  </si>
  <si>
    <t>Diretores de produção e de serviços especializados</t>
  </si>
  <si>
    <t>14</t>
  </si>
  <si>
    <t>2</t>
  </si>
  <si>
    <t>Especialistas das atividades intelectuais e científicas</t>
  </si>
  <si>
    <t>22</t>
  </si>
  <si>
    <t>Profissionais de saúde</t>
  </si>
  <si>
    <t>23</t>
  </si>
  <si>
    <t>Professores</t>
  </si>
  <si>
    <t>24</t>
  </si>
  <si>
    <t>25</t>
  </si>
  <si>
    <t>Especialistas em tecnologias de informação e comunicação (TIC)</t>
  </si>
  <si>
    <t>26</t>
  </si>
  <si>
    <t>Especialistas em assuntos jurídicos, sociais, artísticos e culturais</t>
  </si>
  <si>
    <t>3</t>
  </si>
  <si>
    <t>31</t>
  </si>
  <si>
    <t>32</t>
  </si>
  <si>
    <t>Técnicos e profissionais, de nível intermédio da saúde</t>
  </si>
  <si>
    <t>33</t>
  </si>
  <si>
    <t>34</t>
  </si>
  <si>
    <t>35</t>
  </si>
  <si>
    <t xml:space="preserve">Técnicos das tecnologias de informação e comunicação </t>
  </si>
  <si>
    <t>4</t>
  </si>
  <si>
    <t>41</t>
  </si>
  <si>
    <t>42</t>
  </si>
  <si>
    <t xml:space="preserve">Pessoal de apoio direto a clientes </t>
  </si>
  <si>
    <t>43</t>
  </si>
  <si>
    <t>44</t>
  </si>
  <si>
    <t xml:space="preserve">Outro pessoal de apoio de tipo administrativo </t>
  </si>
  <si>
    <t>5</t>
  </si>
  <si>
    <t>51</t>
  </si>
  <si>
    <t>Trabalhadores dos serviços pessoais</t>
  </si>
  <si>
    <t>52</t>
  </si>
  <si>
    <t>Vendedores</t>
  </si>
  <si>
    <t>53</t>
  </si>
  <si>
    <t>Trabalhadores dos cuidados pessoais e similares</t>
  </si>
  <si>
    <t>54</t>
  </si>
  <si>
    <t xml:space="preserve">Pessoal dos serviços de proteção e segurança </t>
  </si>
  <si>
    <t>6</t>
  </si>
  <si>
    <t>61</t>
  </si>
  <si>
    <t>62</t>
  </si>
  <si>
    <t>63</t>
  </si>
  <si>
    <t>7</t>
  </si>
  <si>
    <t>71</t>
  </si>
  <si>
    <t>72</t>
  </si>
  <si>
    <t>Trabalhadores qualificados da metalurgia, metalomecânica e similares</t>
  </si>
  <si>
    <t>73</t>
  </si>
  <si>
    <t>74</t>
  </si>
  <si>
    <t>Trabalhadores qualificados em eletricidade e em eletrónica</t>
  </si>
  <si>
    <t>75</t>
  </si>
  <si>
    <t>8</t>
  </si>
  <si>
    <t>81</t>
  </si>
  <si>
    <t>Operadores de instalações fixas e máquinas</t>
  </si>
  <si>
    <t>82</t>
  </si>
  <si>
    <t>Trabalhadores da montagem</t>
  </si>
  <si>
    <t>83</t>
  </si>
  <si>
    <t xml:space="preserve">Condutores de veículos e operadores de equipamentos móveis </t>
  </si>
  <si>
    <t>9</t>
  </si>
  <si>
    <t xml:space="preserve">Trabalhadores não qualificados </t>
  </si>
  <si>
    <t>91</t>
  </si>
  <si>
    <t>Trabalhadores de limpeza</t>
  </si>
  <si>
    <t>92</t>
  </si>
  <si>
    <t>93</t>
  </si>
  <si>
    <t>94</t>
  </si>
  <si>
    <t>Assistentes na preparação de refeições</t>
  </si>
  <si>
    <t>95</t>
  </si>
  <si>
    <t>96</t>
  </si>
  <si>
    <t xml:space="preserve">Trabalhadores dos resíduos e de outros serviços elementares </t>
  </si>
  <si>
    <t xml:space="preserve">Diret. de hotelaria, restauração, comércio e de outros serviços </t>
  </si>
  <si>
    <t>Espec. das ciências físicas, matemáticas, engenharias e técn. afins</t>
  </si>
  <si>
    <t xml:space="preserve">Esp. finanças, contabil., organ. administ., relações públ. e comerciais </t>
  </si>
  <si>
    <t>Téc. e profissões das ciências e engenharia, de nível intermédio</t>
  </si>
  <si>
    <t>Téc. nível intermédio, das áreas financeira, administ. e dos negócios</t>
  </si>
  <si>
    <t>Oper. dados, contabil., estatíst., serviços financ. e relac. c/ o registo</t>
  </si>
  <si>
    <t>Trab. serv. pessoais, proteção e segurança e vendedores</t>
  </si>
  <si>
    <t>Agricultores e trab. qualif. da agric., da pesca e da floresta</t>
  </si>
  <si>
    <t>Trab. qualificados da floresta, pesca e caça, orientados p/ o mercado</t>
  </si>
  <si>
    <t>Trabalhadores qualif. da indústria, construção e artífices</t>
  </si>
  <si>
    <t>Oper. de instalações e máquinas e trab. da montagem</t>
  </si>
  <si>
    <t xml:space="preserve">Trab. não qualif. da agricultura, produção animal, pesca e floresta </t>
  </si>
  <si>
    <t>Vended. ambul. (exceto de alimentos) e prestad. de serviços na rua</t>
  </si>
  <si>
    <t>Agric. e trab. qualif. da agric. e prod. animal, orientados p/ o mercado</t>
  </si>
  <si>
    <t xml:space="preserve">Agric., criad. animais, pescad., caçadores e coletores, de subsistência </t>
  </si>
  <si>
    <t>Lesão desconhecida ou não especificada</t>
  </si>
  <si>
    <t>CPP desconhecida</t>
  </si>
  <si>
    <t>Fenómenos físicos e elementos naturais</t>
  </si>
  <si>
    <t>Outros ag. materiais não refer. nesta classificação</t>
  </si>
  <si>
    <t>Veículos terrestres</t>
  </si>
  <si>
    <t>Outros veículos de transporte</t>
  </si>
  <si>
    <t>Organismos vivos e seres humanos</t>
  </si>
  <si>
    <t>Resíduos diversos</t>
  </si>
  <si>
    <t>Outras lesões especificadas não incluídas noutras rúbricas</t>
  </si>
  <si>
    <t>QUADRO 148</t>
  </si>
  <si>
    <t>ACIDENTES DE TRABALHO MORTAIS, POR GRUPOS PROFISSIONAIS, SEGUNDO A PARTE DO CORPO ATINGIDA</t>
  </si>
  <si>
    <t>ACIDENTES DE TRABALHO, POR GRUPOS PROFISSIONAIS, SEGUNDO A PARTE DO CORPO ATINGIDA</t>
  </si>
  <si>
    <t>ACIDENTES DE TRABALHO NÃO MORTAIS, POR GRUPOS PROFISSIONAIS, SEGUNDO A PARTE DO CORPO ATINGIDA</t>
  </si>
  <si>
    <t>DIAS DE AUSÊNCIA, POR GRUPOS PROFISSIONAIS, SEGUNDO A PARTE DO CORPO ATINGIDA</t>
  </si>
  <si>
    <t>Quadros de apuramentos - Caracterização da Entidade Empregadora ou Entidade Equiparada</t>
  </si>
  <si>
    <t>Quadros de apuramentos - Caracterização do Sinistrado</t>
  </si>
  <si>
    <t>Quadros de apuramentos - Caracterização das Causas e Circunstâncias</t>
  </si>
  <si>
    <t>Quadros de apuramentos - Caracterização das Consequências do Acidente</t>
  </si>
  <si>
    <t>Quadros de apuramentos - Caracterização do Acidente de Trabalho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</si>
  <si>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</si>
  <si>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</si>
  <si>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</si>
  <si>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</si>
  <si>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</si>
  <si>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</si>
  <si>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</si>
  <si>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</si>
  <si>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</si>
  <si>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Quadro 10</t>
  </si>
  <si>
    <t>Acidentes de trabalho, por atividade económica, segundo o escalão de dimensão da empresa, Total (Portugal e Estrangeiro) – Homens e Mulheres</t>
  </si>
  <si>
    <t>Acidentes de trabalho, por atividade económica, segundo o escalão de dimensão da empresa, Região Autónoma dos Açores – Homens e Mulheres</t>
  </si>
  <si>
    <t>Acidentes de trabalho, por atividade económica, segundo o escalão de dimensão da empresa, Região Autónoma da Madeira – Homens e Mulheres</t>
  </si>
  <si>
    <t>Acidentes de trabalho, por atividade económica, segundo o escalão de dimensão da empresa, Continente – Homens e Mulheres</t>
  </si>
  <si>
    <t>Acidentes de trabalho mortais, por atividade económica, segundo o escalão de dimensão da empresa, Continente – Homens e Mulheres</t>
  </si>
  <si>
    <t>Acidentes de trabalho mortais, por atividade económica, segundo o escalão de dimensão da empresa, Região Autónoma da Madeira – Homens e Mulheres</t>
  </si>
  <si>
    <t>Quadro 11</t>
  </si>
  <si>
    <t xml:space="preserve">Quadro 12 </t>
  </si>
  <si>
    <t xml:space="preserve">Quadro 13 </t>
  </si>
  <si>
    <t xml:space="preserve">Quadro 14 </t>
  </si>
  <si>
    <t xml:space="preserve">Quadro 15 </t>
  </si>
  <si>
    <t>Quadro 16</t>
  </si>
  <si>
    <t xml:space="preserve">Quadro 17 </t>
  </si>
  <si>
    <t xml:space="preserve">Quadro 18 </t>
  </si>
  <si>
    <t xml:space="preserve">Quadro 19 </t>
  </si>
  <si>
    <t xml:space="preserve">Quadro 20 </t>
  </si>
  <si>
    <t>Quadro 21</t>
  </si>
  <si>
    <t xml:space="preserve">Quadro 22 </t>
  </si>
  <si>
    <t xml:space="preserve">Quadro 23 </t>
  </si>
  <si>
    <t xml:space="preserve">Quadro 24 </t>
  </si>
  <si>
    <t xml:space="preserve">Quadro 25 </t>
  </si>
  <si>
    <t xml:space="preserve">Quadro 26 </t>
  </si>
  <si>
    <t xml:space="preserve">Quadro 27 </t>
  </si>
  <si>
    <t xml:space="preserve">Quadro 28 </t>
  </si>
  <si>
    <t xml:space="preserve">Quadro 29 </t>
  </si>
  <si>
    <t xml:space="preserve">Quadro 30 </t>
  </si>
  <si>
    <t xml:space="preserve">Quadro 31 </t>
  </si>
  <si>
    <t xml:space="preserve">Acidentes de trabalho mortais, por grupos profissionais, segundo o sexo, Continente </t>
  </si>
  <si>
    <t xml:space="preserve">Acidentes de trabalho, por atividade económica, segundo o sexo, Região Autónoma da Madeira </t>
  </si>
  <si>
    <t xml:space="preserve">Acidentes de trabalho mortais, por atividade económica, segundo o sexo, Continente </t>
  </si>
  <si>
    <t xml:space="preserve">Acidentes de trabalho mortais, por atividade económica, segundo o sexo, Região Autónoma dos Açores </t>
  </si>
  <si>
    <t xml:space="preserve">Acidentes de trabalho não mortais, por atividade económica, segundo o sexo, Total (Portugal e Estrangeiro) </t>
  </si>
  <si>
    <t>Acidentes de trabalho, por atividade económica, segundo o escalão etário, Continente – Homens</t>
  </si>
  <si>
    <t>Acidentes de trabalho, por atividade económica, segundo o escalão etário, Região Autónoma dos Açores – Homens e Mulheres</t>
  </si>
  <si>
    <t>Acidentes de trabalho, por atividade económica, segundo o escalão etário, Região Autónoma da Madeira – Homens e Mulheres</t>
  </si>
  <si>
    <t>Acidentes de trabalho mortais, por atividade económica, segundo o escalão etário, Total (Portugal e Estrangeiro) – Mulheres</t>
  </si>
  <si>
    <t>Acidentes de trabalho mortais, por atividade económica, segundo o escalão etário, Continente – Homens e Mulheres</t>
  </si>
  <si>
    <t>Acidentes de trabalho mortais, por atividade económica, segundo o escalão etário e o sexo, Total (Portugal e Estrangeiro)</t>
  </si>
  <si>
    <t>Acidentes de trabalho mortais, por atividade económica, segundo a nacionalidade, Total (Portugal e Estrangeiro) – Homens e Mulheres</t>
  </si>
  <si>
    <t>Acidentes de trabalho, por atividade económica, segundo a situação profissional, Total (Portugal e Estrangeiro) – Homens e Mulheres</t>
  </si>
  <si>
    <t xml:space="preserve">Acidentes de trabalho, por grupos profissionais, segundo o sexo, Região Autónoma da Madeira </t>
  </si>
  <si>
    <t>Acidentes de trabalho mortais, por grupos profissionais, segundo o sexo, Região Autónoma da Madeira</t>
  </si>
  <si>
    <t>Acidentes de trabalho mortais, por grupos profissionais, segundo o sexo, Estrangeiro</t>
  </si>
  <si>
    <t>Acidentes de trabalho mortais, por grupos profissionais, segundo o escalão etário, Continente – Homens e Mulheres</t>
  </si>
  <si>
    <t>Acidentes de trabalho, por atividade económica, segundo o escalão de dimensão da empresa, Estrangeiro – Homens e Mulheres</t>
  </si>
  <si>
    <t>Acidentes de trabalho mortais, por atividade económica, segundo o escalão de dimensão da empresa, Total (Portugal e Estrangeiro) – Homens e Mulheres</t>
  </si>
  <si>
    <t>Acidentes de trabalho mortais, por atividade económica, segundo o escalão de dimensão da empresa, Região Autónoma dos Açores – Homens e Mulheres</t>
  </si>
  <si>
    <t>Acidentes de trabalho mortais, por atividade económica, segundo o escalão de dimensão da empresa, Estrangeiro – Homens e Mulheres</t>
  </si>
  <si>
    <t xml:space="preserve">Acidentes de trabalho, por atividade económica, segundo o sexo, Total (Portugal e Estrangeiro) </t>
  </si>
  <si>
    <t>Acidentes de trabalho, por atividade económica, segundo o sexo, Continente</t>
  </si>
  <si>
    <t xml:space="preserve">Acidentes de trabalho, por atividade económica, segundo o sexo, Região Autónoma dos Açores </t>
  </si>
  <si>
    <t>Acidentes de trabalho, por atividade económica, segundo o sexo, Estrangeiro</t>
  </si>
  <si>
    <t xml:space="preserve">Acidentes de trabalho mortais, por atividade económica, segundo o sexo, Total (Portugal e Estrangeiro) </t>
  </si>
  <si>
    <t xml:space="preserve">Acidentes de trabalho mortais, por atividade económica, segundo o sexo, Região Autónoma da Madeira </t>
  </si>
  <si>
    <t>Acidentes de trabalho mortais, por atividade económica, segundo o sexo, Estrangeiro</t>
  </si>
  <si>
    <t xml:space="preserve">Acidentes de trabalho, por atividade económica, segundo o escalão etário, Total (Portugal e Estrangeiro) – Homens e Mulheres </t>
  </si>
  <si>
    <t>Acidentes de trabalho, por atividade económica, segundo o escalão etário, Total (Portugal e Estrangeiro) – Homens</t>
  </si>
  <si>
    <t xml:space="preserve">Acidentes de trabalho, por atividade económica, segundo o escalão etário, Total (Portugal e Estrangeiro) – Mulheres </t>
  </si>
  <si>
    <t xml:space="preserve">Acidentes de trabalho, por atividade económica, segundo o escalão etário, Continente – Homens e Mulheres </t>
  </si>
  <si>
    <t xml:space="preserve">Acidentes de trabalho, por atividade económica, segundo o escalão etário, Continente – Mulheres </t>
  </si>
  <si>
    <t>Acidentes de trabalho, por atividade económica, segundo o escalão etário, Estrangeiro – Homens e Mulheres</t>
  </si>
  <si>
    <t xml:space="preserve">Acidentes de trabalho mortais, por atividade económica, segundo o escalão etário, Total (Portugal e Estrangeiro) – Homens e Mulheres </t>
  </si>
  <si>
    <t>Acidentes de trabalho mortais, por atividade económica, segundo o escalão etário, Total (Portugal e Estrangeiro) – Homens</t>
  </si>
  <si>
    <t>Acidentes de trabalho mortais, por atividade económica, segundo o escalão etário, Região Autónoma dos Açores – Homens e Mulheres</t>
  </si>
  <si>
    <t>Acidentes de trabalho mortais, por atividade económica, segundo o escalão etário, Região Autónoma da Madeira – Homens e Mulheres</t>
  </si>
  <si>
    <t>Acidentes de trabalho mortais, por atividade económica, segundo o escalão etário, Estrangeiro – Homens e Mulheres</t>
  </si>
  <si>
    <t>Acidentes de trabalho, por atividade económica, segundo a nacionalidade, Total (Portugal e Estrangeiro) – Homens e Mulheres</t>
  </si>
  <si>
    <t>Acidentes de trabalho mortais, por atividade económica, segundo a situação profissional Total (Portugal e Estrangeiro) – Homens e Mulheres</t>
  </si>
  <si>
    <t>Acidentes de trabalho, por atividade económica, segundo os grandes grupos profissionais, Total (Portugal e Estrangeiro) – Homens e Mulheres</t>
  </si>
  <si>
    <t xml:space="preserve">Acidentes de trabalho mortais, por atividade económica, segundo os grandes grupos profissionais, Total (Portugal e Estrangeiro) – Homens e Mulheres </t>
  </si>
  <si>
    <t xml:space="preserve">Acidentes de trabalho, por grupos profissionais, segundo o sexo, Total (Portugal e Estrangeiro) </t>
  </si>
  <si>
    <t xml:space="preserve">Acidentes de trabalho, por grupos profissionais, segundo o sexo, Continente </t>
  </si>
  <si>
    <t xml:space="preserve">Acidentes de trabalho, por grupos profissionais, segundo o sexo, Região Autónoma dos Açores </t>
  </si>
  <si>
    <t xml:space="preserve">Acidentes de trabalho, por grupos profissionais, segundo o sexo, Estrangeiro </t>
  </si>
  <si>
    <t xml:space="preserve">Acidentes de trabalho mortais, por grupos profissionais, segundo o sexo, Total (Portugal e Estrangeiro) </t>
  </si>
  <si>
    <t xml:space="preserve">Acidentes de trabalho mortais, por grupos profissionais, segundo o sexo, Região Autónoma dos Açores </t>
  </si>
  <si>
    <t>Acidentes de trabalho, por grupos profissionais, segundo o escalão etário, Total (Portugal e Estrangeiro) – Homens e Mulheres</t>
  </si>
  <si>
    <t>Acidentes de trabalho, por grupos profissionais, segundo o escalão etário, Continente – Homens e Mulheres</t>
  </si>
  <si>
    <t xml:space="preserve">Acidentes de trabalho mortais, por grupos profissionais, segundo o escalão etário, Total (Portugal e Estrangeiro) – Homens e Mulheres </t>
  </si>
  <si>
    <t>Acidentes de trabalho, por atividade económica, segundo a localização geográfica (NUTS I e Estrangeiro) – Homens e Mulheres</t>
  </si>
  <si>
    <t>Acidentes de trabalho mortais, por atividade económica, segundo a localização geográfica (NUTS I e Estrangeiro) – Homens e Mulheres</t>
  </si>
  <si>
    <t>Acidentes de trabalho, por atividade económica, segundo a localização geográfica (NUTS II, NUTS III e Estrangeiro) – Homens e Mulheres</t>
  </si>
  <si>
    <t>Acidentes de trabalho mortais, por atividade económica, segundo a localização geográfica (NUTS II, NUTS III e Estrangeiro) – Homens e Mulheres</t>
  </si>
  <si>
    <t>Acidentes de trabalho não mortais, por atividade económica, segundo a localização geográfica (NUTS II, NUTS III e Estrangeiro) – Homens e Mulheres</t>
  </si>
  <si>
    <t>Dias de ausência, por atividade económica, segundo a localização geográfica (NUT II, NUTS III e Estrangeiro) – Homens e Mulheres</t>
  </si>
  <si>
    <t>Acidentes de trabalho, por atividade económica, segundo a localização geográfica (Distrito e estrangeiro) – Homens e Mulheres</t>
  </si>
  <si>
    <t>Acidentes de trabalho mortais, por atividade económica, segundo a localização geográfica (Distrito e estrangeiro) – Homens e Mulheres</t>
  </si>
  <si>
    <t>Acidentes de trabalho não mortais, por atividade económica, segundo a localização geográfica (Distrito e estrangeiro) – Homens e Mulheres</t>
  </si>
  <si>
    <t>Acidentes de trabalho mortais, por atividade económica, segundo o tipo de local, Total (Portugal e Estrangeiro) – Homens e Mulheres</t>
  </si>
  <si>
    <t>Acidentes de trabalho mortais, por atividade económica, segundo o tipo de local, Continente – Homens e Mulheres</t>
  </si>
  <si>
    <t>Acidentes de trabalho não mortais, por atividade económica, segundo o tipo de local, Continente – Homens e Mulheres</t>
  </si>
  <si>
    <t>Acidentes de trabalho, por atividade económica, segundo a atividade física, Total (Portugal e Estrangeiro) – Homens e Mulheres</t>
  </si>
  <si>
    <t>Acidentes de trabalho mortais, por atividade económica, segundo a atividade física, Total (Portugal e Estrangeiro) – Homens e Mulheres</t>
  </si>
  <si>
    <t>Acidentes de trabalho mortais, por atividade económica, segundo a atividade física, Continente – Homens e Mulheres</t>
  </si>
  <si>
    <t>Acidentes de trabalho não mortais, por atividade económica, segundo a atividade física, Continente – Homens e Mulheres</t>
  </si>
  <si>
    <t>Acidentes de trabalho mortais, por atividade económica, segundo o desvio, Total (Portugal e Estrangeiro) – Homens e Mulheres</t>
  </si>
  <si>
    <t>Acidentes de trabalho não mortais, por atividade económica, segundo o desvio, Total (Portugal e Estrangeiro) – Homens e Mulheres</t>
  </si>
  <si>
    <t>Acidentes de trabalho não mortais, por atividade económica, segundo o desvio, Continente – Homens e Mulheres</t>
  </si>
  <si>
    <t>Acidentes de trabalho mortais, por atividade económica, segundo o contacto, Total (Portugal e Estrangeiro) – Homens e Mulheres</t>
  </si>
  <si>
    <t>Acidentes de trabalho mortais, por atividade económica, segundo o contacto, Continente – Homens e Mulheres</t>
  </si>
  <si>
    <t>Acidentes de trabalho não mortais, por atividade económica, segundo o contacto, Total (Portugal e Estrangeiro) – Homens e Mulheres</t>
  </si>
  <si>
    <t>Acidentes de trabalho não mortais, por atividade económica, segundo o contacto, Continente – Homens e Mulheres</t>
  </si>
  <si>
    <t>Acidentes de trabalho mortais, por grupos profissionais, segundo o desvio, Total (Portugal e Estrangeiro) – Homens e Mulheres</t>
  </si>
  <si>
    <t>Acidentes de trabalho não mortais, por grupos profissionais, segundo o desvio, Total (Portugal e Estrangeiro) – Homens e Mulheres</t>
  </si>
  <si>
    <t>Acidentes de trabalho não mortais, por grupos profissionais, segundo o desvio, Continente – Homens e Mulheres</t>
  </si>
  <si>
    <t>Acidentes de trabalho mortais, por grupos profissionais, segundo o contacto, Total (Portugal e Estrangeiro) – Homens e Mulheres</t>
  </si>
  <si>
    <t>Acidentes de trabalho mortais, por grupos profissionais, segundo o contacto, Continente – Homens e Mulheres</t>
  </si>
  <si>
    <t>Acidentes de trabalho não mortais, por grupos profissionais, segundo o contacto, Total (Portugal e Estrangeiro) – Homens e Mulheres</t>
  </si>
  <si>
    <t>Acidentes de trabalho não mortais, por grupos profissionais, segundo o contacto, Continente – Homens e Mulheres</t>
  </si>
  <si>
    <t>Acidentes de trabalho mortais, por atividade económica, segundo o agente material associado ao desvio, Total (Portugal e Estrangeiro) – Homens e Mulheres</t>
  </si>
  <si>
    <t>Acidentes de trabalho não mortais, por atividade económica, segundo o agente material associado ao desvio, Total (Portugal e Estrangeiro) – Homens e Mulheres</t>
  </si>
  <si>
    <t>Acidentes de trabalho mortais, por grupos profissionais, segundo o agente material associado ao desvio, Total (Portugal e Estrangeiro) – Homens e Mulheres</t>
  </si>
  <si>
    <t>Acidentes de trabalho não mortais, por grupos profissionais, segundo o agente material associado ao desvio, Total (Portugal e Estrangeiro) – Homens e Mulheres</t>
  </si>
  <si>
    <t>Acidentes de trabalho mortais, por atividade económica, segundo o agente material associado ao contacto, Total (Portugal e Estrangeiro) – Homens e Mulheres</t>
  </si>
  <si>
    <t>Acidentes de trabalho não mortais, por atividade económica, segundo o agente material associado ao contacto, Total (Portugal e Estrangeiro) – Homens e Mulheres</t>
  </si>
  <si>
    <t>Acidentes de trabalho mortais, por grupos profissionais, segundo o agente material associado ao contacto, Total (Portugal e Estrangeiro) – Homens e Mulheres</t>
  </si>
  <si>
    <t>Acidentes de trabalho não mortais, por grupos profissionais, segundo o agente material associado ao contacto, Total (Portugal e Estrangeiro) – Homens e Mulheres</t>
  </si>
  <si>
    <t>Acidentes de trabalho, por atividade económica, segundo o tipo de local, Total (Portugal e Estrangeiro) – Homens e Mulheres</t>
  </si>
  <si>
    <t>Acidentes de trabalho, por atividade económica, segundo o tipo de local, Continente – Homens e Mulheres</t>
  </si>
  <si>
    <t>Acidentes de trabalho não mortais, por atividade económica, segundo o tipo de local, Total (Portugal e Estrangeiro) – Homens e Mulheres</t>
  </si>
  <si>
    <t>Acidentes de trabalho, por atividade económica, segundo a atividade física, Continente – Homens e Mulheres</t>
  </si>
  <si>
    <t>Acidentes de trabalho não mortais, por atividade económica, segundo a atividade física, Total (Portugal e Estrangeiro) – Homens e Mulheres</t>
  </si>
  <si>
    <t>Acidentes de trabalho, por atividade económica, segundo o desvio, Total (Portugal e Estrangeiro) – Homens e Mulheres</t>
  </si>
  <si>
    <t>Acidentes de trabalho, por atividade económica, segundo o desvio, Continente – Homens e Mulheres</t>
  </si>
  <si>
    <t>Acidentes de trabalho mortais, por atividade económica, segundo o desvio, Continente – Homens e Mulheres</t>
  </si>
  <si>
    <t>Acidentes de trabalho, por atividade económica, segundo o contacto, Total (Portugal e Estrangeiro) – Homens e Mulheres</t>
  </si>
  <si>
    <t>Acidentes de trabalho, por atividade económica, segundo o contacto, Continente – Homens e Mulheres</t>
  </si>
  <si>
    <t>Acidentes de trabalho, por grupos profissionais, segundo o desvio, Total (Portugal e Estrangeiro) – Homens e Mulheres</t>
  </si>
  <si>
    <t>Acidentes de trabalho, por grupos profissionais, segundo o desvio, Continente – Homens e Mulheres</t>
  </si>
  <si>
    <t>Acidentes de trabalho mortais, por grupos profissionais, segundo o desvio, Continente – Homens e Mulheres</t>
  </si>
  <si>
    <t>Acidentes de trabalho, por grupos profissionais, segundo o contacto, Total (Portugal e Estrangeiro) – Homens e Mulheres</t>
  </si>
  <si>
    <t>Acidentes de trabalho, por grupos profissionais, segundo o contacto, Continente – Homens e Mulheres</t>
  </si>
  <si>
    <t>Acidentes de trabalho, por desvio, segundo o contacto, Total (Portugal e Estrangeiro) – Homens e Mulheres</t>
  </si>
  <si>
    <t>Acidentes de trabalho mortais, por desvio, segundo o contacto, Total (Portugal e Estrangeiro) – Homens e Mulheres</t>
  </si>
  <si>
    <t>Acidentes de trabalho não mortais, por desvio, segundo o contacto, Total (Portugal e Estrangeiro) – Homens e Mulheres</t>
  </si>
  <si>
    <t>Acidentes de trabalho, por atividade económica, segundo o agente material associado ao desvio, Total (Portugal e Estrangeiro) – Homens e Mulheres</t>
  </si>
  <si>
    <t>Acidentes de trabalho, por grupos profissionais, segundo o agente material associado ao desvio, Total (Portugal e Estrangeiro) – Homens e Mulheres</t>
  </si>
  <si>
    <t>Acidentes de trabalho, por atividade económica, segundo o agente material associado ao contacto, Total (Portugal e Estrangeiro) – Homens e Mulheres</t>
  </si>
  <si>
    <t>Acidentes de trabalho, por grupos profissionais, segundo o agente material associado ao contacto, Total (Portugal e Estrangeiro) – Homens e Mulheres</t>
  </si>
  <si>
    <t>Acidentes de trabalho não mortais, por atividade económica, sem ausência e com ausência ao longo de um ano, Total (Portugal e Estrangeiro) – Homens e Mulheres</t>
  </si>
  <si>
    <t>Acidentes de trabalho não mortais, por atividade económica, sem ausência e com ausência ao longo de um ano, Continente – Homens e Mulheres</t>
  </si>
  <si>
    <t>Acidentes de trabalho não mortais, por atividade económica, segundo o escalão de dias perdidos, Total (Portugal e Estrangeiro) – Homens e Mulheres</t>
  </si>
  <si>
    <t>Acidentes de trabalho não mortais, por atividade económica, segundo o escalão de dias perdidos, Continente – Homens e Mulheres</t>
  </si>
  <si>
    <t>Dias de ausência, por atividade económica, segundo o escalão de dias perdidos, ao longo de um ano, Total (Portugal e Estrangeiro) – Homens e Mulheres</t>
  </si>
  <si>
    <t>Dias de ausência, por atividade económica, segundo o escalão de dias perdidos, ao longo de um ano, Continente – Homens e Mulheres</t>
  </si>
  <si>
    <t>Dias de ausência, por atividade económica, segundo o escalão de dias perdidos, Total (Portugal e Estrangeiro) – Homens e Mulheres</t>
  </si>
  <si>
    <t>Dias de ausência, por atividade económica, segundo o escalão de dias perdidos, Continente – Homens e Mulheres</t>
  </si>
  <si>
    <t>Acidentes de trabalho, por atividade económica, segundo a natureza da lesão, Total (Portugal e Estrangeiro) – Homens e Mulheres</t>
  </si>
  <si>
    <t>Acidentes de trabalho, por atividade económica, segundo a natureza da lesão, Continente – Homens e Mulheres</t>
  </si>
  <si>
    <t>Acidentes de trabalho mortais, por atividade económica, segundo a natureza da lesão, Total (Portugal e Estrangeiro) – Homens e Mulheres</t>
  </si>
  <si>
    <t>Acidentes de trabalho mortais, por atividade económica, segundo a natureza da lesão, Continente – Homens e Mulheres</t>
  </si>
  <si>
    <t>Acidentes de trabalho não mortais, por atividade económica, segundo a natureza da lesão, Total (Portugal e Estrangeiro) – Homens e Mulheres</t>
  </si>
  <si>
    <t>Acidentes de trabalho não mortais, por atividade económica, segundo a natureza da lesão, Continente – Homens e Mulheres</t>
  </si>
  <si>
    <t>Dias de ausência, por atividade económica, segundo a natureza da lesão, Total (Portugal e Estrangeiro) – Homens e Mulheres</t>
  </si>
  <si>
    <t>Dias de ausência, por atividade económica, segundo a natureza da lesão, Continente – Homens e Mulheres</t>
  </si>
  <si>
    <t>Acidentes de trabalho, por atividade económica, segundo a parte do corpo atingida, Total (Portugal e Estrangeiro) – Homens e Mulheres</t>
  </si>
  <si>
    <t>Acidentes de trabalho, por atividade económica, segundo a parte do corpo atingida, Continente – Homens e Mulheres</t>
  </si>
  <si>
    <t>Acidentes de trabalho mortais, por atividade económica, segundo a parte do corpo atingida, Total (Portugal e Estrangeiro) – Homens e Mulheres</t>
  </si>
  <si>
    <t>Acidentes de trabalho mortais, por atividade económica, segundo a parte do corpo atingida, Continente – Homens e Mulheres</t>
  </si>
  <si>
    <t>Acidentes de trabalho não mortais, por atividade económica, segundo a parte do corpo atingida, Total (Portugal e Estrangeiro) – Homens e Mulheres</t>
  </si>
  <si>
    <t>Acidentes de trabalho não mortais, por atividade económica, segundo a parte do corpo atingida, Continente – Homens e Mulheres</t>
  </si>
  <si>
    <t>Dias de ausência, por atividade económica, segundo a parte do corpo atingida, Total (Portugal e Estrangeiro) – Homens e Mulheres</t>
  </si>
  <si>
    <t>Dias de ausência, por atividade económica, segundo a parte do corpo atingida, Continente – Homens e Mulheres</t>
  </si>
  <si>
    <t>Acidentes de trabalho não mortais, por grupos profissionais, sem ausência e com ausência ao longo de um ano, Total (Portugal e Estrangeiro) – Homens e Mulheres</t>
  </si>
  <si>
    <t>Acidentes de trabalho não mortais, por grupos profissionais, sem ausência e com ausência ao longo de um ano, Continente – Homens e Mulheres</t>
  </si>
  <si>
    <t>Acidentes de trabalho não mortais, por grupos profissionais, segundo o escalão de dias perdidos, Total (Portugal e Estrangeiro) – Homens e Mulheres</t>
  </si>
  <si>
    <t>Acidentes de trabalho não mortais, por grupos profissionais, segundo o escalão de dias perdidos, Continente – Homens e Mulheres</t>
  </si>
  <si>
    <t>Dias de ausência, por grupos profissionais, segundo o escalão de dias perdidos, ao longo de um ano, Total (Portugal e Estrangeiro) – Homens e Mulheres</t>
  </si>
  <si>
    <t>Dias de ausência, por grupos profissionais, segundo o escalão de dias perdidos, ao longo de um ano, Continente – Homens e Mulheres</t>
  </si>
  <si>
    <t>Dias de ausência, por grupos profissionais, segundo o escalão de dias perdidos, Total (Portugal e Estrangeiro) – Homens e Mulheres</t>
  </si>
  <si>
    <t>Dias de ausência, por grupos profissionais, segundo o escalão de dias perdidos, Continente – Homens e Mulheres</t>
  </si>
  <si>
    <t>Acidentes de trabalho, por grupos profissionais, segundo a natureza da lesão, Total (Portugal e Estrangeiro) – Homens e Mulheres</t>
  </si>
  <si>
    <t>Acidentes de trabalho, por grupos profissionais, segundo a natureza da lesão, Continente – Homens e Mulheres</t>
  </si>
  <si>
    <t>Acidentes de trabalho mortais, por grupos profissionais, segundo a natureza da lesão, Total (Portugal e Estrangeiro) – Homens e Mulheres</t>
  </si>
  <si>
    <t>Acidentes de trabalho mortais, por grupos profissionais, segundo a natureza da lesão, Continente – Homens e Mulheres</t>
  </si>
  <si>
    <t>Acidentes de trabalho não mortais, por grupos profissionais, segundo a natureza da lesão, Total (Portugal e Estrangeiro) – Homens e Mulheres</t>
  </si>
  <si>
    <t>Acidentes de trabalho não mortais, por grupos profissionais, segundo a natureza da lesão, Continente – Homens e Mulheres</t>
  </si>
  <si>
    <t>Dias de ausência, por grupos profissionais, segundo a natureza da lesão, Total (Portugal e Estrangeiro) – Homens e Mulheres</t>
  </si>
  <si>
    <t>Dias de ausência, por grupos profissionais, segundo a natureza da lesão, Continente – Homens e Mulheres</t>
  </si>
  <si>
    <t>Acidentes de trabalho, por grupos profissionais, segundo a parte do corpo atingida, Total (Portugal e Estrangeiro) – Homens e Mulheres</t>
  </si>
  <si>
    <t>Acidentes de trabalho, por grupos profissionais, segundo a parte do corpo atingida, Continente – Homens e Mulheres</t>
  </si>
  <si>
    <t>Acidentes de trabalho mortais, por grupos profissionais, segundo a parte do corpo atingida, Total (Portugal e Estrangeiro) – Homens e Mulheres</t>
  </si>
  <si>
    <t>Acidentes de trabalho mortais, por grupos profissionais, segundo a parte do corpo atingida, Continente – Homens e Mulheres</t>
  </si>
  <si>
    <t>Acidentes de trabalho não mortais, por grupos profissionais, segundo a parte do corpo atingida, Total (Portugal e Estrangeiro) – Homens e Mulheres</t>
  </si>
  <si>
    <t>Acidentes de trabalho não mortais, por grupos profissionais, segundo a parte do corpo atingida, Continente – Homens e Mulheres</t>
  </si>
  <si>
    <t>Dias de ausência, por grupos profissionais, segundo a parte do corpo atingida, Total (Portugal e Estrangeiro) – Homens e Mulheres</t>
  </si>
  <si>
    <t>Dias de ausência, por grupos profissionais, segundo a parte do corpo atingida, Continente – Homens e Mulheres</t>
  </si>
  <si>
    <t>Acidentes de trabalho, por natureza da lesão, segundo a parte do corpo atingida, Total (Portugal e Estrangeiro) – Homens e Mulheres</t>
  </si>
  <si>
    <t>Acidentes de trabalho, por natureza da lesão, segundo a parte do corpo atingida, Continente – Homens e Mulheres</t>
  </si>
  <si>
    <t>Acidentes de trabalho mortais, por natureza da lesão, segundo a parte do corpo atingida, Total (Portugal e Estrangeiro) – Homens e Mulheres</t>
  </si>
  <si>
    <t>Acidentes de trabalho mortais, por natureza da lesão, segundo a parte do corpo atingida, Continente – Homens e Mulheres</t>
  </si>
  <si>
    <t>Acidentes de trabalho não mortais, por natureza da lesão, segundo a parte do corpo atingida, Total (Portugal e Estrangeiro) – Homens e Mulheres</t>
  </si>
  <si>
    <t>Acidentes de trabalho não mortais, por natureza da lesão, segundo a parte do corpo atingida, Continente – Homens e Mulheres</t>
  </si>
  <si>
    <t>Dias de ausência, por natureza da lesão, segundo a parte do corpo atingida, Total (Portugal e Estrangeiro) – Homens e Mulheres</t>
  </si>
  <si>
    <t>Dias de ausência, por natureza da lesão, segundo a parte do corpo atingida, Continente – Homens e Mulheres</t>
  </si>
  <si>
    <t xml:space="preserve">Quadro 32 </t>
  </si>
  <si>
    <t xml:space="preserve">Quadro 33 </t>
  </si>
  <si>
    <t xml:space="preserve">Quadro 34 </t>
  </si>
  <si>
    <t xml:space="preserve">Quadro 35 </t>
  </si>
  <si>
    <t xml:space="preserve">Quadro 36 </t>
  </si>
  <si>
    <t xml:space="preserve">Quadro 37 </t>
  </si>
  <si>
    <t xml:space="preserve">Quadro 38 </t>
  </si>
  <si>
    <t xml:space="preserve">Quadro 39 </t>
  </si>
  <si>
    <t xml:space="preserve">Quadro 40 </t>
  </si>
  <si>
    <t xml:space="preserve">Quadro 41 </t>
  </si>
  <si>
    <t xml:space="preserve">Quadro 42 </t>
  </si>
  <si>
    <t xml:space="preserve">Quadro 43 </t>
  </si>
  <si>
    <t xml:space="preserve">Quadro 44 </t>
  </si>
  <si>
    <t xml:space="preserve">Quadro 45 </t>
  </si>
  <si>
    <t xml:space="preserve">Quadro 46 </t>
  </si>
  <si>
    <t xml:space="preserve">Quadro 47 </t>
  </si>
  <si>
    <t xml:space="preserve">Quadro 48 </t>
  </si>
  <si>
    <t xml:space="preserve">Quadro 49 </t>
  </si>
  <si>
    <t xml:space="preserve">Quadro 51 </t>
  </si>
  <si>
    <t xml:space="preserve">Quadro 52 </t>
  </si>
  <si>
    <t xml:space="preserve">Quadro 53 </t>
  </si>
  <si>
    <t xml:space="preserve">Quadro 54 </t>
  </si>
  <si>
    <t xml:space="preserve">Quadro 55 </t>
  </si>
  <si>
    <t xml:space="preserve">Quadro 56 </t>
  </si>
  <si>
    <t xml:space="preserve">Quadro 57 </t>
  </si>
  <si>
    <t xml:space="preserve">Quadro 58 </t>
  </si>
  <si>
    <t xml:space="preserve">Quadro 59 </t>
  </si>
  <si>
    <t xml:space="preserve">Quadro 60 </t>
  </si>
  <si>
    <t xml:space="preserve">Quadro 61 </t>
  </si>
  <si>
    <t xml:space="preserve">Quadro 62 </t>
  </si>
  <si>
    <t xml:space="preserve">Quadro 63 </t>
  </si>
  <si>
    <t xml:space="preserve">Quadro 64 </t>
  </si>
  <si>
    <t xml:space="preserve">Quadro 65 </t>
  </si>
  <si>
    <t xml:space="preserve">Quadro 66 </t>
  </si>
  <si>
    <t xml:space="preserve">Quadro 67 </t>
  </si>
  <si>
    <t xml:space="preserve">Quadro 68 </t>
  </si>
  <si>
    <t xml:space="preserve">Quadro 69 </t>
  </si>
  <si>
    <t xml:space="preserve">Quadro 70 </t>
  </si>
  <si>
    <t xml:space="preserve">Quadro 71 </t>
  </si>
  <si>
    <t xml:space="preserve">Quadro 72 </t>
  </si>
  <si>
    <t xml:space="preserve">Quadro 73 </t>
  </si>
  <si>
    <t xml:space="preserve">Quadro 74 </t>
  </si>
  <si>
    <t xml:space="preserve">Quadro 75 </t>
  </si>
  <si>
    <t xml:space="preserve">Quadro 76 </t>
  </si>
  <si>
    <t xml:space="preserve">Quadro 77 </t>
  </si>
  <si>
    <t xml:space="preserve">Quadro 78 </t>
  </si>
  <si>
    <t xml:space="preserve">Quadro 79 </t>
  </si>
  <si>
    <t xml:space="preserve">Quadro 80 </t>
  </si>
  <si>
    <t xml:space="preserve">Quadro 81 </t>
  </si>
  <si>
    <t xml:space="preserve">Quadro 82 </t>
  </si>
  <si>
    <t xml:space="preserve">Quadro 83 </t>
  </si>
  <si>
    <t xml:space="preserve">Quadro 84 </t>
  </si>
  <si>
    <t xml:space="preserve">Quadro 85 </t>
  </si>
  <si>
    <t xml:space="preserve">Quadro 86 </t>
  </si>
  <si>
    <t xml:space="preserve">Quadro 87 </t>
  </si>
  <si>
    <t xml:space="preserve">Quadro 88 </t>
  </si>
  <si>
    <t xml:space="preserve">Quadro 89 </t>
  </si>
  <si>
    <t xml:space="preserve">Quadro 90 </t>
  </si>
  <si>
    <t xml:space="preserve">Quadro 91 </t>
  </si>
  <si>
    <t xml:space="preserve">Quadro 92 </t>
  </si>
  <si>
    <t xml:space="preserve">Quadro 93 </t>
  </si>
  <si>
    <t xml:space="preserve">Quadro 94 </t>
  </si>
  <si>
    <t xml:space="preserve">Quadro 95 </t>
  </si>
  <si>
    <t xml:space="preserve">Quadro 96 </t>
  </si>
  <si>
    <t xml:space="preserve">Quadro 97 </t>
  </si>
  <si>
    <t xml:space="preserve">Quadro 98 </t>
  </si>
  <si>
    <t xml:space="preserve">Quadro 99 </t>
  </si>
  <si>
    <t xml:space="preserve">Quadro 100 </t>
  </si>
  <si>
    <t xml:space="preserve">Quadro 101 </t>
  </si>
  <si>
    <t xml:space="preserve">Quadro 102 </t>
  </si>
  <si>
    <t xml:space="preserve">Quadro 103 </t>
  </si>
  <si>
    <t xml:space="preserve">Quadro 104 </t>
  </si>
  <si>
    <t xml:space="preserve">Quadro 105 </t>
  </si>
  <si>
    <t xml:space="preserve">Quadro 106 </t>
  </si>
  <si>
    <t xml:space="preserve">Quadro 107 </t>
  </si>
  <si>
    <t xml:space="preserve">Quadro 108 </t>
  </si>
  <si>
    <t xml:space="preserve">Quadro 109 </t>
  </si>
  <si>
    <t xml:space="preserve">Quadro 110 </t>
  </si>
  <si>
    <t xml:space="preserve">Quadro 111 </t>
  </si>
  <si>
    <t xml:space="preserve">Quadro 112 </t>
  </si>
  <si>
    <t xml:space="preserve">Quadro 113 </t>
  </si>
  <si>
    <t xml:space="preserve">Quadro 114 </t>
  </si>
  <si>
    <t xml:space="preserve">Quadro 115 </t>
  </si>
  <si>
    <t xml:space="preserve">Quadro 116 </t>
  </si>
  <si>
    <t xml:space="preserve">Quadro 117 </t>
  </si>
  <si>
    <t xml:space="preserve">Quadro 118 </t>
  </si>
  <si>
    <t xml:space="preserve">Quadro 119 </t>
  </si>
  <si>
    <t xml:space="preserve">Quadro 120 </t>
  </si>
  <si>
    <t xml:space="preserve">Quadro 121 </t>
  </si>
  <si>
    <t xml:space="preserve">Quadro 122 </t>
  </si>
  <si>
    <t xml:space="preserve">Quadro 123 </t>
  </si>
  <si>
    <t xml:space="preserve">Quadro 124 </t>
  </si>
  <si>
    <t xml:space="preserve">Quadro 125 </t>
  </si>
  <si>
    <t xml:space="preserve">Quadro 126 </t>
  </si>
  <si>
    <t xml:space="preserve">Quadro 127 </t>
  </si>
  <si>
    <t xml:space="preserve">Quadro 128 </t>
  </si>
  <si>
    <t xml:space="preserve">Quadro 129 </t>
  </si>
  <si>
    <t xml:space="preserve">Quadro 130 </t>
  </si>
  <si>
    <t xml:space="preserve">Quadro 131 </t>
  </si>
  <si>
    <t xml:space="preserve">Quadro 132 </t>
  </si>
  <si>
    <t xml:space="preserve">Quadro 133 </t>
  </si>
  <si>
    <t xml:space="preserve">Quadro 134 </t>
  </si>
  <si>
    <t xml:space="preserve">Quadro 135 </t>
  </si>
  <si>
    <t xml:space="preserve">Quadro 136 </t>
  </si>
  <si>
    <t xml:space="preserve">Quadro 137 </t>
  </si>
  <si>
    <t xml:space="preserve">Quadro 138 </t>
  </si>
  <si>
    <t xml:space="preserve">Quadro 139 </t>
  </si>
  <si>
    <t xml:space="preserve">Quadro 140 </t>
  </si>
  <si>
    <t xml:space="preserve">Quadro 141 </t>
  </si>
  <si>
    <t xml:space="preserve">Quadro 142 </t>
  </si>
  <si>
    <t xml:space="preserve">Quadro 143 </t>
  </si>
  <si>
    <t xml:space="preserve">Quadro 144 </t>
  </si>
  <si>
    <t xml:space="preserve">Quadro 145 </t>
  </si>
  <si>
    <t xml:space="preserve">Quadro 146 </t>
  </si>
  <si>
    <t xml:space="preserve">Quadro 147 </t>
  </si>
  <si>
    <t xml:space="preserve">Quadro 148 </t>
  </si>
  <si>
    <t xml:space="preserve">Quadro 149 </t>
  </si>
  <si>
    <t xml:space="preserve">Quadro 150 </t>
  </si>
  <si>
    <t xml:space="preserve">Quadro 151 </t>
  </si>
  <si>
    <t xml:space="preserve">Quadro 152 </t>
  </si>
  <si>
    <t xml:space="preserve">Quadro 153 </t>
  </si>
  <si>
    <t xml:space="preserve">Quadro 154 </t>
  </si>
  <si>
    <t xml:space="preserve">Quadro 155 </t>
  </si>
  <si>
    <t xml:space="preserve">Quadro 156 </t>
  </si>
  <si>
    <t xml:space="preserve">Quadro 157 </t>
  </si>
  <si>
    <t xml:space="preserve">Quadro 158 </t>
  </si>
  <si>
    <t xml:space="preserve">Quadro 159 </t>
  </si>
  <si>
    <t xml:space="preserve">Quadro 160 </t>
  </si>
  <si>
    <t xml:space="preserve">Quadro 161 </t>
  </si>
  <si>
    <t xml:space="preserve">Quadro 162 </t>
  </si>
  <si>
    <t xml:space="preserve">Quadro 163 </t>
  </si>
  <si>
    <t xml:space="preserve">Quadro 164 </t>
  </si>
  <si>
    <t xml:space="preserve">Quadro 165 </t>
  </si>
  <si>
    <t xml:space="preserve">Quadro 166 </t>
  </si>
  <si>
    <t xml:space="preserve">Quadro 167 </t>
  </si>
  <si>
    <t xml:space="preserve">Quadro 168 </t>
  </si>
  <si>
    <t xml:space="preserve">Quadro 169 </t>
  </si>
  <si>
    <t xml:space="preserve">Quadro 170 </t>
  </si>
  <si>
    <t xml:space="preserve">Quadro 171 </t>
  </si>
  <si>
    <t xml:space="preserve">Quadro 172 </t>
  </si>
  <si>
    <t xml:space="preserve">Quadro 173 </t>
  </si>
  <si>
    <t xml:space="preserve">Quadro 174 </t>
  </si>
  <si>
    <t>ÍNDICE</t>
  </si>
  <si>
    <t>Rep. poder legisl. e de órg. execut., dirig., diret. e gest. executivos</t>
  </si>
  <si>
    <t>Trab. não qualif. ind. extrat., construção, ind. transform. e transportes</t>
  </si>
  <si>
    <t>Quadro 50</t>
  </si>
  <si>
    <t>Lezíria do Tejo</t>
  </si>
  <si>
    <t>Alto Alentejo</t>
  </si>
  <si>
    <t>Sobre água-      com exclusão dos estaleiros</t>
  </si>
  <si>
    <t>Rep. poder legisl. e órg. execut., dirig., diret. e gest. executivos</t>
  </si>
  <si>
    <t>Rep. poder legisl. e órg. exec., dirig. s. AP, de org. espec., dir. e gest.emp.</t>
  </si>
  <si>
    <t>Téc. nível interm. serv. jurídic., sociais, desport., culturais e similares</t>
  </si>
  <si>
    <t xml:space="preserve">Emp. de escritório, secretár. em geral e operad. de process. de dados </t>
  </si>
  <si>
    <t xml:space="preserve">Trabalhad. qualificados da construção e similares, exceto eletricista </t>
  </si>
  <si>
    <t>Tr. qual. impressão, fabr. instrum. precisão, joalheiros, artesãos e sim.</t>
  </si>
  <si>
    <t xml:space="preserve">Tr. da transf. alimentos, madeira, vestuário e outras indúst. e artesan. </t>
  </si>
  <si>
    <t xml:space="preserve">Ignorado </t>
  </si>
  <si>
    <t>Alto-Minho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</si>
  <si>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</si>
  <si>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</si>
  <si>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</si>
  <si>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</si>
  <si>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</si>
  <si>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</si>
  <si>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</si>
  <si>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</si>
  <si>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</si>
  <si>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</si>
  <si>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</si>
  <si>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ÁREA METROPOLITANA DE LISBOA</t>
  </si>
  <si>
    <t/>
  </si>
  <si>
    <t xml:space="preserve">                                                            Parte do corpo
Lesão</t>
  </si>
  <si>
    <t xml:space="preserve"> </t>
  </si>
  <si>
    <t>10 - Indústrias alimentares</t>
  </si>
  <si>
    <t>11 - Indústria das bebidas</t>
  </si>
  <si>
    <t>12 - Indústria do tabaco</t>
  </si>
  <si>
    <t xml:space="preserve">13 - Fabricação de têxteis </t>
  </si>
  <si>
    <t>14 - Indústria do vestuário</t>
  </si>
  <si>
    <t>15 - Indústria do couro e dos produtos do couro</t>
  </si>
  <si>
    <t>16 - Ind. mad. e cortiça e suas obras, exc. mobil.; fabr. cest.e espart.</t>
  </si>
  <si>
    <t>17 - Fabricação de pasta, de papel, de cartão e seus artigos</t>
  </si>
  <si>
    <t>18 - Impressão e reprodução de suportes gravados</t>
  </si>
  <si>
    <t>19 - Fabr. coque, prod. petrolíferos refinados e aglom. de comb.</t>
  </si>
  <si>
    <t>20 - Fabr. prod. químicos e fibras sintét./artificiais, exc. prod. farm.</t>
  </si>
  <si>
    <t>21 - Fabr. produtos farmacêuticos de base e de  preparações farm.</t>
  </si>
  <si>
    <t>22 - Fabricação de artigos de borracha e de matérias plásticas</t>
  </si>
  <si>
    <t xml:space="preserve">23 - Fabrico de outros produtos minerais não metálicos </t>
  </si>
  <si>
    <t>24 - Indústrias metalúrgicas de base</t>
  </si>
  <si>
    <t>25 - Fabricação de produtos metálicos, excepto máquinas e equip.</t>
  </si>
  <si>
    <t>26 - Fab. eq. Inform., eq. p/ comunicações e prod. electrón. e ópticos</t>
  </si>
  <si>
    <t>27 - Fabricação de equipamento elétrico</t>
  </si>
  <si>
    <t>28 - Fabricação de máquinas e de equipamentos, n.e.</t>
  </si>
  <si>
    <t>29 - Fab. veíc. auto., reboques, semi-reboques e comp. p/ veíc. auto.</t>
  </si>
  <si>
    <t>30 - Fabricação de outro equipamento de transporte</t>
  </si>
  <si>
    <t>31 - Fabrico de mobiliário e de colchões</t>
  </si>
  <si>
    <t>32 - Outras indústrias transformadoras</t>
  </si>
  <si>
    <t>33 - Reparação, manutenção e instalação de máquinas e equip.</t>
  </si>
  <si>
    <t>REP PODER LEGIS</t>
  </si>
  <si>
    <t>Representantes do poder legislativo e de órgãos executivos, dirigentes superiores da Administração Pública, de orga</t>
  </si>
  <si>
    <t>Diretores de hotelaria, restauração, comércio e de outros serviços</t>
  </si>
  <si>
    <t>ESPEC DAS ACT</t>
  </si>
  <si>
    <t>Especialistas das ciências físicas, matemáticas, engenharias e técnicas afins</t>
  </si>
  <si>
    <t>Especialistas em finanças, contabilidade, organização administrativa, relações públicas e comerciais</t>
  </si>
  <si>
    <t>TECNICOS E PROF</t>
  </si>
  <si>
    <t>Técnicos e profissões das ciências e engenharia, de nível intermédio</t>
  </si>
  <si>
    <t>Técnicos de nível intermédio, das áreas financeira, administrativa e dos negócios</t>
  </si>
  <si>
    <t>Técnicos de nível intermédio dos serviços jurídicos, sociais, desportivos, culturais e similares</t>
  </si>
  <si>
    <t>Técnicos das tecnologias de informação e comunicação</t>
  </si>
  <si>
    <t>PESSOAL ADM</t>
  </si>
  <si>
    <t>Empregados de escritório, secretários em geral e operadores de processamento de dados</t>
  </si>
  <si>
    <t>Pessoal de apoio direto a clientes</t>
  </si>
  <si>
    <t>Operadores de dados, de contabilidade, estatística, de serviços financeiros e relacionados com o registo</t>
  </si>
  <si>
    <t>Outro pessoal de apoio de tipo administrativo</t>
  </si>
  <si>
    <t>TRABA SERVIÇOS</t>
  </si>
  <si>
    <t>Pessoal dos serviços de proteção e segurança</t>
  </si>
  <si>
    <t>AGRICULTORES</t>
  </si>
  <si>
    <t>Agricultores e trabalhadores qualificados da agricultura e produção animal, orientados para o mercado</t>
  </si>
  <si>
    <t>Trabalhadores qualificados da floresta, pesca e caça, orientados para o mercado</t>
  </si>
  <si>
    <t>Agricultores, criadores de animais, pescadores, caçadores e coletores, de subsistância</t>
  </si>
  <si>
    <t>TRABAL QUAL</t>
  </si>
  <si>
    <t>Trabalhadores qualificados da construção e similares, excepto eletricista</t>
  </si>
  <si>
    <t>Trabalhadores qualificados da impressão, do fabrico de instrumentos de precisão, joalheiros, artesãos e similares</t>
  </si>
  <si>
    <t>Trabalhadores da transformação de alimentos, da madeira, do vestuário e outras indústrias e artesanato</t>
  </si>
  <si>
    <t>OPER DE INSTAL</t>
  </si>
  <si>
    <t>Condutores de veículos e operadores de equipamentos móveis</t>
  </si>
  <si>
    <t>TRABALHADORES NÃO QUAL</t>
  </si>
  <si>
    <t>Trabalhadores não qualificados da agricultura, produção animal, pesca e floresta</t>
  </si>
  <si>
    <t>Trabalhadores não qualificados da indústria extrativa, construção, indústria transformadora e transportes</t>
  </si>
  <si>
    <t>Vendedores ambulantes (excepto de alimentos) e prestadores de serviços na rua</t>
  </si>
  <si>
    <t>Trabalhadores dos resíduos e de outros serviços elementares</t>
  </si>
  <si>
    <t>Desconhecida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</si>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</sst>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0.0000"/>
    <numFmt numFmtId="165" formatCode="###0"/>
    <numFmt numFmtId="166" formatCode="[&lt;=999999999]###\ ###\ ###;\(###\)\ ###\ ###\ ###"/>
    <numFmt numFmtId="167" formatCode="#\ ###\ ###"/>
    <numFmt numFmtId="168" formatCode="0.0%"/>
    <numFmt numFmtId="169" formatCode="0.0"/>
  </numFmts>
  <fonts count="2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.5"/>
      <name val="Arial"/>
      <family val="2"/>
    </font>
    <font>
      <sz val="7.5"/>
      <name val="Arial"/>
      <family val="2"/>
    </font>
    <font>
      <b/>
      <sz val="10.5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9"/>
      <color indexed="60"/>
      <name val="Arial"/>
      <family val="2"/>
    </font>
    <font>
      <b/>
      <i/>
      <sz val="8"/>
      <name val="Arial"/>
      <family val="2"/>
    </font>
    <font>
      <b/>
      <sz val="10"/>
      <color rgb="FFFF0000"/>
      <name val="Arial"/>
      <family val="2"/>
    </font>
    <font>
      <b/>
      <sz val="12"/>
      <color rgb="FF002060"/>
      <name val="Arial"/>
      <family val="2"/>
    </font>
    <font>
      <b/>
      <sz val="10"/>
      <color rgb="FF3E78BC"/>
      <name val="Arial"/>
      <family val="2"/>
    </font>
    <font>
      <u/>
      <sz val="10"/>
      <color rgb="FF3E78BC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2"/>
      </right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indexed="62"/>
      </left>
      <right/>
      <top/>
      <bottom/>
      <diagonal/>
    </border>
    <border>
      <left/>
      <right/>
      <top style="thin">
        <color auto="1"/>
      </top>
      <bottom/>
      <diagonal/>
    </border>
  </borders>
  <cellStyleXfs count="8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54">
    <xf numFmtId="0" fontId="0" fillId="0" borderId="0" xfId="0"/>
    <xf numFmtId="0" fontId="4" fillId="0" borderId="0" xfId="0" applyFont="1"/>
    <xf numFmtId="0" fontId="7" fillId="0" borderId="0" xfId="0" applyFont="1"/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4" fillId="0" borderId="0" xfId="0" applyFont="1" applyBorder="1"/>
    <xf numFmtId="0" fontId="7" fillId="0" borderId="0" xfId="0" applyFont="1" applyBorder="1"/>
    <xf numFmtId="0" fontId="4" fillId="0" borderId="0" xfId="0" applyFont="1" applyBorder="1" applyAlignment="1">
      <alignment horizontal="center" vertical="center" wrapText="1"/>
    </xf>
    <xf numFmtId="0" fontId="9" fillId="0" borderId="0" xfId="0" applyFont="1"/>
    <xf numFmtId="0" fontId="7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49" fontId="4" fillId="0" borderId="0" xfId="0" applyNumberFormat="1" applyFont="1" applyFill="1" applyBorder="1" applyAlignment="1">
      <alignment horizontal="left"/>
    </xf>
    <xf numFmtId="0" fontId="8" fillId="0" borderId="0" xfId="0" applyFont="1" applyBorder="1"/>
    <xf numFmtId="0" fontId="9" fillId="0" borderId="0" xfId="0" applyFont="1" applyBorder="1"/>
    <xf numFmtId="0" fontId="9" fillId="0" borderId="0" xfId="0" applyFont="1" applyAlignment="1">
      <alignment horizontal="right"/>
    </xf>
    <xf numFmtId="0" fontId="9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166" fontId="9" fillId="0" borderId="0" xfId="0" applyNumberFormat="1" applyFont="1" applyBorder="1"/>
    <xf numFmtId="0" fontId="4" fillId="0" borderId="1" xfId="0" applyFont="1" applyBorder="1" applyAlignment="1">
      <alignment horizontal="left"/>
    </xf>
    <xf numFmtId="1" fontId="4" fillId="0" borderId="0" xfId="0" applyNumberFormat="1" applyFont="1" applyBorder="1"/>
    <xf numFmtId="166" fontId="7" fillId="0" borderId="0" xfId="0" applyNumberFormat="1" applyFont="1" applyBorder="1"/>
    <xf numFmtId="0" fontId="2" fillId="0" borderId="0" xfId="0" applyFont="1"/>
    <xf numFmtId="166" fontId="2" fillId="0" borderId="0" xfId="0" applyNumberFormat="1" applyFont="1"/>
    <xf numFmtId="0" fontId="2" fillId="0" borderId="0" xfId="0" applyFont="1" applyBorder="1"/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166" fontId="4" fillId="0" borderId="0" xfId="0" applyNumberFormat="1" applyFont="1" applyBorder="1"/>
    <xf numFmtId="166" fontId="9" fillId="0" borderId="2" xfId="0" applyNumberFormat="1" applyFont="1" applyBorder="1"/>
    <xf numFmtId="0" fontId="5" fillId="0" borderId="2" xfId="0" applyFont="1" applyFill="1" applyBorder="1"/>
    <xf numFmtId="0" fontId="5" fillId="0" borderId="0" xfId="0" applyFont="1" applyBorder="1"/>
    <xf numFmtId="0" fontId="2" fillId="0" borderId="0" xfId="0" applyFont="1" applyBorder="1" applyAlignment="1"/>
    <xf numFmtId="0" fontId="2" fillId="0" borderId="0" xfId="0" applyFont="1" applyBorder="1" applyAlignment="1">
      <alignment horizontal="right"/>
    </xf>
    <xf numFmtId="0" fontId="5" fillId="0" borderId="2" xfId="0" applyFont="1" applyBorder="1"/>
    <xf numFmtId="0" fontId="2" fillId="0" borderId="0" xfId="0" applyFont="1" applyBorder="1" applyAlignment="1">
      <alignment horizontal="left"/>
    </xf>
    <xf numFmtId="165" fontId="18" fillId="0" borderId="0" xfId="0" applyNumberFormat="1" applyFont="1" applyBorder="1" applyAlignment="1">
      <alignment horizontal="right" vertical="top"/>
    </xf>
    <xf numFmtId="165" fontId="9" fillId="0" borderId="0" xfId="0" applyNumberFormat="1" applyFont="1" applyBorder="1"/>
    <xf numFmtId="0" fontId="18" fillId="0" borderId="0" xfId="0" applyFont="1" applyBorder="1" applyAlignment="1">
      <alignment horizontal="center"/>
    </xf>
    <xf numFmtId="166" fontId="2" fillId="0" borderId="0" xfId="0" applyNumberFormat="1" applyFont="1" applyBorder="1"/>
    <xf numFmtId="166" fontId="9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Border="1" applyAlignment="1">
      <alignment horizontal="right"/>
    </xf>
    <xf numFmtId="0" fontId="2" fillId="0" borderId="0" xfId="0" applyFont="1" applyFill="1" applyBorder="1"/>
    <xf numFmtId="0" fontId="4" fillId="0" borderId="0" xfId="0" applyFont="1" applyBorder="1" applyAlignment="1"/>
    <xf numFmtId="0" fontId="13" fillId="0" borderId="0" xfId="0" applyFont="1" applyBorder="1"/>
    <xf numFmtId="0" fontId="12" fillId="0" borderId="0" xfId="0" applyFont="1" applyBorder="1"/>
    <xf numFmtId="0" fontId="6" fillId="0" borderId="0" xfId="0" applyFont="1" applyBorder="1" applyAlignment="1">
      <alignment horizontal="left" wrapText="1"/>
    </xf>
    <xf numFmtId="0" fontId="4" fillId="0" borderId="0" xfId="0" applyFont="1" applyBorder="1" applyAlignment="1">
      <alignment wrapText="1"/>
    </xf>
    <xf numFmtId="49" fontId="4" fillId="0" borderId="0" xfId="0" applyNumberFormat="1" applyFont="1" applyBorder="1" applyAlignment="1">
      <alignment horizontal="left"/>
    </xf>
    <xf numFmtId="49" fontId="5" fillId="0" borderId="0" xfId="0" applyNumberFormat="1" applyFont="1" applyBorder="1" applyAlignment="1">
      <alignment horizontal="left" vertical="top"/>
    </xf>
    <xf numFmtId="49" fontId="5" fillId="0" borderId="0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49" fontId="5" fillId="0" borderId="0" xfId="0" applyNumberFormat="1" applyFont="1" applyBorder="1" applyAlignment="1">
      <alignment horizontal="left"/>
    </xf>
    <xf numFmtId="166" fontId="13" fillId="0" borderId="0" xfId="0" applyNumberFormat="1" applyFont="1" applyBorder="1"/>
    <xf numFmtId="166" fontId="8" fillId="0" borderId="0" xfId="0" applyNumberFormat="1" applyFont="1" applyBorder="1"/>
    <xf numFmtId="165" fontId="19" fillId="0" borderId="0" xfId="0" applyNumberFormat="1" applyFont="1" applyBorder="1" applyAlignment="1">
      <alignment horizontal="right" vertical="top"/>
    </xf>
    <xf numFmtId="165" fontId="8" fillId="0" borderId="0" xfId="0" applyNumberFormat="1" applyFont="1" applyBorder="1"/>
    <xf numFmtId="0" fontId="0" fillId="0" borderId="0" xfId="0" applyBorder="1"/>
    <xf numFmtId="0" fontId="2" fillId="0" borderId="0" xfId="0" applyFont="1" applyBorder="1" applyAlignment="1">
      <alignment wrapText="1"/>
    </xf>
    <xf numFmtId="49" fontId="2" fillId="0" borderId="0" xfId="0" applyNumberFormat="1" applyFont="1" applyBorder="1" applyAlignment="1">
      <alignment horizontal="left"/>
    </xf>
    <xf numFmtId="0" fontId="10" fillId="0" borderId="0" xfId="0" applyFont="1" applyBorder="1"/>
    <xf numFmtId="0" fontId="7" fillId="0" borderId="0" xfId="0" applyFont="1" applyBorder="1" applyAlignment="1">
      <alignment horizontal="left"/>
    </xf>
    <xf numFmtId="0" fontId="0" fillId="0" borderId="0" xfId="0" applyFill="1" applyBorder="1"/>
    <xf numFmtId="0" fontId="2" fillId="0" borderId="0" xfId="0" applyFont="1" applyFill="1" applyBorder="1" applyAlignment="1">
      <alignment wrapText="1"/>
    </xf>
    <xf numFmtId="164" fontId="4" fillId="0" borderId="0" xfId="0" applyNumberFormat="1" applyFont="1" applyBorder="1"/>
    <xf numFmtId="0" fontId="10" fillId="0" borderId="0" xfId="0" applyFont="1" applyFill="1" applyBorder="1"/>
    <xf numFmtId="0" fontId="7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9" fillId="0" borderId="0" xfId="0" applyFont="1" applyFill="1" applyBorder="1"/>
    <xf numFmtId="0" fontId="14" fillId="0" borderId="0" xfId="0" applyFont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1" fillId="0" borderId="0" xfId="0" applyFont="1" applyBorder="1"/>
    <xf numFmtId="0" fontId="9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6" fillId="0" borderId="0" xfId="0" applyFont="1" applyBorder="1"/>
    <xf numFmtId="0" fontId="9" fillId="0" borderId="0" xfId="0" applyFont="1" applyBorder="1" applyAlignment="1">
      <alignment horizontal="center" vertical="center" wrapText="1"/>
    </xf>
    <xf numFmtId="0" fontId="17" fillId="0" borderId="0" xfId="0" applyFont="1" applyBorder="1"/>
    <xf numFmtId="0" fontId="2" fillId="2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0" fillId="0" borderId="0" xfId="0" applyFont="1" applyBorder="1"/>
    <xf numFmtId="0" fontId="12" fillId="0" borderId="0" xfId="0" applyFont="1" applyBorder="1" applyAlignment="1"/>
    <xf numFmtId="0" fontId="13" fillId="0" borderId="0" xfId="0" applyFont="1" applyBorder="1" applyAlignment="1"/>
    <xf numFmtId="0" fontId="5" fillId="0" borderId="0" xfId="0" applyFont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Border="1" applyAlignment="1">
      <alignment horizontal="right" vertical="center" wrapText="1"/>
    </xf>
    <xf numFmtId="166" fontId="9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4" fillId="0" borderId="1" xfId="0" applyFont="1" applyBorder="1" applyAlignment="1"/>
    <xf numFmtId="0" fontId="4" fillId="0" borderId="1" xfId="0" applyFont="1" applyBorder="1"/>
    <xf numFmtId="0" fontId="5" fillId="0" borderId="1" xfId="0" applyFont="1" applyBorder="1"/>
    <xf numFmtId="0" fontId="6" fillId="0" borderId="2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/>
    <xf numFmtId="0" fontId="4" fillId="0" borderId="2" xfId="0" applyFont="1" applyBorder="1"/>
    <xf numFmtId="166" fontId="4" fillId="0" borderId="2" xfId="0" applyNumberFormat="1" applyFont="1" applyBorder="1"/>
    <xf numFmtId="0" fontId="4" fillId="0" borderId="2" xfId="0" applyFont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2" fillId="0" borderId="0" xfId="0" applyFont="1" applyFill="1" applyBorder="1" applyAlignment="1"/>
    <xf numFmtId="0" fontId="7" fillId="0" borderId="0" xfId="0" applyFont="1" applyFill="1" applyBorder="1"/>
    <xf numFmtId="0" fontId="4" fillId="0" borderId="2" xfId="0" applyFont="1" applyBorder="1" applyAlignment="1"/>
    <xf numFmtId="0" fontId="2" fillId="0" borderId="2" xfId="0" applyFont="1" applyBorder="1" applyAlignment="1"/>
    <xf numFmtId="0" fontId="2" fillId="0" borderId="2" xfId="0" applyFont="1" applyBorder="1"/>
    <xf numFmtId="0" fontId="7" fillId="0" borderId="2" xfId="0" applyFont="1" applyBorder="1"/>
    <xf numFmtId="0" fontId="2" fillId="0" borderId="2" xfId="0" applyFont="1" applyFill="1" applyBorder="1" applyAlignment="1">
      <alignment horizontal="left"/>
    </xf>
    <xf numFmtId="0" fontId="7" fillId="0" borderId="2" xfId="0" applyFont="1" applyBorder="1" applyAlignment="1">
      <alignment horizontal="right"/>
    </xf>
    <xf numFmtId="0" fontId="2" fillId="0" borderId="1" xfId="0" applyFont="1" applyFill="1" applyBorder="1" applyAlignment="1">
      <alignment horizontal="left"/>
    </xf>
    <xf numFmtId="0" fontId="4" fillId="0" borderId="1" xfId="0" applyFont="1" applyFill="1" applyBorder="1" applyAlignment="1"/>
    <xf numFmtId="0" fontId="4" fillId="0" borderId="1" xfId="0" applyFont="1" applyFill="1" applyBorder="1"/>
    <xf numFmtId="0" fontId="6" fillId="0" borderId="1" xfId="0" applyFont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right"/>
    </xf>
    <xf numFmtId="0" fontId="9" fillId="0" borderId="1" xfId="0" applyFont="1" applyBorder="1"/>
    <xf numFmtId="49" fontId="5" fillId="0" borderId="2" xfId="0" applyNumberFormat="1" applyFont="1" applyFill="1" applyBorder="1" applyAlignment="1">
      <alignment horizontal="left"/>
    </xf>
    <xf numFmtId="49" fontId="5" fillId="0" borderId="2" xfId="0" applyNumberFormat="1" applyFont="1" applyFill="1" applyBorder="1" applyAlignment="1"/>
    <xf numFmtId="0" fontId="2" fillId="0" borderId="2" xfId="0" applyFont="1" applyFill="1" applyBorder="1"/>
    <xf numFmtId="0" fontId="9" fillId="0" borderId="2" xfId="0" applyFont="1" applyBorder="1"/>
    <xf numFmtId="166" fontId="9" fillId="0" borderId="2" xfId="0" applyNumberFormat="1" applyFont="1" applyFill="1" applyBorder="1"/>
    <xf numFmtId="0" fontId="11" fillId="0" borderId="0" xfId="0" applyFont="1" applyFill="1" applyBorder="1"/>
    <xf numFmtId="0" fontId="4" fillId="0" borderId="1" xfId="0" applyFont="1" applyFill="1" applyBorder="1" applyAlignment="1">
      <alignment horizontal="left"/>
    </xf>
    <xf numFmtId="0" fontId="9" fillId="0" borderId="1" xfId="0" applyFont="1" applyFill="1" applyBorder="1"/>
    <xf numFmtId="0" fontId="9" fillId="0" borderId="2" xfId="0" applyFont="1" applyBorder="1" applyAlignment="1">
      <alignment horizontal="left"/>
    </xf>
    <xf numFmtId="0" fontId="2" fillId="0" borderId="1" xfId="0" applyFont="1" applyBorder="1"/>
    <xf numFmtId="0" fontId="16" fillId="0" borderId="1" xfId="0" applyFont="1" applyBorder="1"/>
    <xf numFmtId="0" fontId="2" fillId="0" borderId="1" xfId="0" applyFont="1" applyBorder="1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right"/>
    </xf>
    <xf numFmtId="0" fontId="4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wrapText="1"/>
    </xf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right"/>
    </xf>
    <xf numFmtId="0" fontId="4" fillId="0" borderId="2" xfId="0" applyFont="1" applyBorder="1" applyAlignment="1">
      <alignment horizontal="center" vertical="center" wrapText="1"/>
    </xf>
    <xf numFmtId="0" fontId="5" fillId="0" borderId="0" xfId="0" applyFont="1" applyBorder="1" applyAlignment="1"/>
    <xf numFmtId="0" fontId="2" fillId="0" borderId="1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2" fillId="2" borderId="0" xfId="0" applyFont="1" applyFill="1" applyBorder="1" applyAlignment="1">
      <alignment vertical="top" wrapText="1"/>
    </xf>
    <xf numFmtId="166" fontId="2" fillId="0" borderId="0" xfId="0" applyNumberFormat="1" applyFont="1" applyBorder="1" applyAlignment="1">
      <alignment horizontal="right"/>
    </xf>
    <xf numFmtId="166" fontId="5" fillId="0" borderId="0" xfId="0" applyNumberFormat="1" applyFont="1" applyBorder="1"/>
    <xf numFmtId="1" fontId="2" fillId="0" borderId="0" xfId="0" applyNumberFormat="1" applyFont="1" applyBorder="1"/>
    <xf numFmtId="1" fontId="5" fillId="0" borderId="0" xfId="0" applyNumberFormat="1" applyFont="1" applyBorder="1"/>
    <xf numFmtId="0" fontId="6" fillId="3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right"/>
    </xf>
    <xf numFmtId="166" fontId="2" fillId="0" borderId="2" xfId="0" applyNumberFormat="1" applyFont="1" applyBorder="1"/>
    <xf numFmtId="166" fontId="2" fillId="0" borderId="0" xfId="0" applyNumberFormat="1" applyFont="1" applyBorder="1" applyAlignment="1"/>
    <xf numFmtId="166" fontId="2" fillId="0" borderId="2" xfId="0" applyNumberFormat="1" applyFont="1" applyBorder="1" applyAlignment="1"/>
    <xf numFmtId="166" fontId="5" fillId="0" borderId="2" xfId="0" applyNumberFormat="1" applyFont="1" applyBorder="1"/>
    <xf numFmtId="166" fontId="2" fillId="0" borderId="0" xfId="0" applyNumberFormat="1" applyFont="1" applyBorder="1" applyAlignment="1">
      <alignment vertical="center"/>
    </xf>
    <xf numFmtId="166" fontId="2" fillId="0" borderId="0" xfId="0" applyNumberFormat="1" applyFont="1" applyFill="1" applyBorder="1" applyAlignment="1">
      <alignment vertical="center"/>
    </xf>
    <xf numFmtId="0" fontId="2" fillId="0" borderId="2" xfId="0" applyFont="1" applyBorder="1" applyAlignment="1">
      <alignment vertical="center"/>
    </xf>
    <xf numFmtId="166" fontId="2" fillId="0" borderId="2" xfId="0" applyNumberFormat="1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1" fillId="0" borderId="0" xfId="0" applyFont="1"/>
    <xf numFmtId="0" fontId="9" fillId="0" borderId="0" xfId="0" applyFont="1" applyAlignment="1">
      <alignment horizontal="left" indent="2"/>
    </xf>
    <xf numFmtId="0" fontId="7" fillId="0" borderId="0" xfId="0" applyFont="1" applyAlignment="1">
      <alignment vertical="top" wrapText="1"/>
    </xf>
    <xf numFmtId="166" fontId="2" fillId="0" borderId="0" xfId="0" applyNumberFormat="1" applyFont="1" applyBorder="1" applyAlignment="1">
      <alignment horizontal="right" indent="1"/>
    </xf>
    <xf numFmtId="166" fontId="4" fillId="0" borderId="2" xfId="0" applyNumberFormat="1" applyFont="1" applyBorder="1" applyAlignment="1">
      <alignment horizontal="right" indent="1"/>
    </xf>
    <xf numFmtId="0" fontId="4" fillId="0" borderId="2" xfId="0" applyFont="1" applyBorder="1" applyAlignment="1">
      <alignment horizontal="right" indent="1"/>
    </xf>
    <xf numFmtId="166" fontId="5" fillId="0" borderId="0" xfId="0" applyNumberFormat="1" applyFont="1"/>
    <xf numFmtId="166" fontId="4" fillId="0" borderId="1" xfId="0" applyNumberFormat="1" applyFont="1" applyBorder="1"/>
    <xf numFmtId="0" fontId="5" fillId="0" borderId="0" xfId="0" applyFont="1"/>
    <xf numFmtId="2" fontId="4" fillId="0" borderId="1" xfId="0" applyNumberFormat="1" applyFont="1" applyBorder="1"/>
    <xf numFmtId="1" fontId="2" fillId="0" borderId="0" xfId="0" applyNumberFormat="1" applyFont="1"/>
    <xf numFmtId="1" fontId="5" fillId="0" borderId="0" xfId="0" applyNumberFormat="1" applyFont="1"/>
    <xf numFmtId="166" fontId="2" fillId="0" borderId="1" xfId="0" applyNumberFormat="1" applyFont="1" applyBorder="1"/>
    <xf numFmtId="166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167" fontId="2" fillId="0" borderId="0" xfId="0" applyNumberFormat="1" applyFont="1" applyBorder="1"/>
    <xf numFmtId="167" fontId="9" fillId="0" borderId="0" xfId="0" applyNumberFormat="1" applyFont="1" applyBorder="1"/>
    <xf numFmtId="167" fontId="5" fillId="0" borderId="0" xfId="0" applyNumberFormat="1" applyFont="1" applyBorder="1"/>
    <xf numFmtId="167" fontId="8" fillId="0" borderId="0" xfId="0" applyNumberFormat="1" applyFont="1" applyBorder="1"/>
    <xf numFmtId="168" fontId="7" fillId="0" borderId="0" xfId="0" applyNumberFormat="1" applyFont="1" applyBorder="1"/>
    <xf numFmtId="169" fontId="18" fillId="0" borderId="0" xfId="0" applyNumberFormat="1" applyFont="1" applyBorder="1" applyAlignment="1">
      <alignment horizontal="right" vertical="top"/>
    </xf>
    <xf numFmtId="2" fontId="19" fillId="0" borderId="0" xfId="2" applyNumberFormat="1" applyFont="1" applyBorder="1" applyAlignment="1">
      <alignment horizontal="right" vertical="top"/>
    </xf>
    <xf numFmtId="2" fontId="18" fillId="0" borderId="0" xfId="0" applyNumberFormat="1" applyFont="1" applyBorder="1" applyAlignment="1">
      <alignment horizontal="right" vertical="top"/>
    </xf>
    <xf numFmtId="166" fontId="2" fillId="0" borderId="0" xfId="0" applyNumberFormat="1" applyFont="1" applyFill="1" applyBorder="1"/>
    <xf numFmtId="169" fontId="9" fillId="0" borderId="0" xfId="0" applyNumberFormat="1" applyFont="1" applyBorder="1"/>
    <xf numFmtId="0" fontId="2" fillId="0" borderId="0" xfId="0" applyFont="1" applyBorder="1" applyAlignment="1">
      <alignment horizontal="center" vertical="center" wrapText="1"/>
    </xf>
    <xf numFmtId="0" fontId="9" fillId="0" borderId="0" xfId="0" applyFont="1" applyBorder="1"/>
    <xf numFmtId="0" fontId="7" fillId="0" borderId="0" xfId="0" applyFont="1" applyBorder="1" applyAlignment="1">
      <alignment horizontal="right"/>
    </xf>
    <xf numFmtId="166" fontId="9" fillId="0" borderId="0" xfId="0" applyNumberFormat="1" applyFont="1" applyBorder="1"/>
    <xf numFmtId="166" fontId="2" fillId="0" borderId="0" xfId="0" applyNumberFormat="1" applyFont="1" applyBorder="1"/>
    <xf numFmtId="0" fontId="2" fillId="2" borderId="0" xfId="0" applyFont="1" applyFill="1" applyBorder="1" applyAlignment="1">
      <alignment horizontal="center" vertical="center" wrapText="1"/>
    </xf>
    <xf numFmtId="0" fontId="2" fillId="0" borderId="2" xfId="0" applyFont="1" applyFill="1" applyBorder="1"/>
    <xf numFmtId="0" fontId="7" fillId="0" borderId="2" xfId="0" applyFont="1" applyBorder="1" applyAlignment="1">
      <alignment horizontal="right"/>
    </xf>
    <xf numFmtId="0" fontId="9" fillId="0" borderId="1" xfId="0" applyFont="1" applyBorder="1"/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right"/>
    </xf>
    <xf numFmtId="166" fontId="2" fillId="0" borderId="0" xfId="0" applyNumberFormat="1" applyFont="1" applyFill="1" applyBorder="1"/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0" borderId="15" xfId="0" applyFont="1" applyBorder="1"/>
    <xf numFmtId="166" fontId="18" fillId="0" borderId="0" xfId="0" applyNumberFormat="1" applyFont="1" applyBorder="1" applyAlignment="1">
      <alignment horizont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0" borderId="16" xfId="0" applyFont="1" applyBorder="1" applyAlignment="1"/>
    <xf numFmtId="0" fontId="2" fillId="0" borderId="16" xfId="0" applyFont="1" applyBorder="1" applyAlignment="1">
      <alignment horizontal="left"/>
    </xf>
    <xf numFmtId="0" fontId="4" fillId="0" borderId="16" xfId="0" applyFont="1" applyBorder="1"/>
    <xf numFmtId="0" fontId="4" fillId="2" borderId="8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0" fontId="4" fillId="2" borderId="8" xfId="0" applyFont="1" applyFill="1" applyBorder="1" applyAlignment="1">
      <alignment horizontal="center" vertical="center" wrapText="1"/>
    </xf>
    <xf numFmtId="0" fontId="1" fillId="0" borderId="0" xfId="0" applyFont="1" applyBorder="1"/>
    <xf numFmtId="0" fontId="1" fillId="0" borderId="0" xfId="3"/>
    <xf numFmtId="0" fontId="1" fillId="0" borderId="0" xfId="4"/>
    <xf numFmtId="0" fontId="1" fillId="0" borderId="0" xfId="5"/>
    <xf numFmtId="0" fontId="1" fillId="0" borderId="0" xfId="6"/>
    <xf numFmtId="166" fontId="2" fillId="0" borderId="2" xfId="0" applyNumberFormat="1" applyFont="1" applyBorder="1" applyAlignment="1">
      <alignment horizontal="right" indent="1"/>
    </xf>
    <xf numFmtId="165" fontId="18" fillId="0" borderId="0" xfId="5" applyNumberFormat="1" applyFont="1" applyBorder="1" applyAlignment="1">
      <alignment horizontal="right" vertical="top"/>
    </xf>
    <xf numFmtId="167" fontId="2" fillId="0" borderId="2" xfId="0" applyNumberFormat="1" applyFont="1" applyBorder="1"/>
    <xf numFmtId="166" fontId="5" fillId="0" borderId="0" xfId="0" applyNumberFormat="1" applyFont="1" applyBorder="1" applyAlignment="1">
      <alignment horizontal="right"/>
    </xf>
    <xf numFmtId="166" fontId="2" fillId="0" borderId="2" xfId="0" applyNumberFormat="1" applyFont="1" applyBorder="1" applyAlignment="1">
      <alignment horizontal="right"/>
    </xf>
    <xf numFmtId="166" fontId="2" fillId="0" borderId="2" xfId="0" applyNumberFormat="1" applyFont="1" applyFill="1" applyBorder="1" applyAlignment="1">
      <alignment vertical="center"/>
    </xf>
    <xf numFmtId="0" fontId="9" fillId="0" borderId="20" xfId="0" applyFont="1" applyBorder="1" applyAlignment="1">
      <alignment horizontal="left"/>
    </xf>
    <xf numFmtId="0" fontId="9" fillId="0" borderId="20" xfId="0" applyFont="1" applyBorder="1"/>
    <xf numFmtId="0" fontId="4" fillId="0" borderId="20" xfId="0" applyFont="1" applyBorder="1" applyAlignment="1">
      <alignment horizontal="right"/>
    </xf>
    <xf numFmtId="0" fontId="4" fillId="0" borderId="20" xfId="0" applyFont="1" applyBorder="1"/>
    <xf numFmtId="0" fontId="2" fillId="0" borderId="20" xfId="0" applyFont="1" applyBorder="1"/>
    <xf numFmtId="0" fontId="2" fillId="0" borderId="0" xfId="7" applyFont="1" applyBorder="1"/>
    <xf numFmtId="0" fontId="1" fillId="0" borderId="0" xfId="7" applyFont="1" applyBorder="1"/>
    <xf numFmtId="0" fontId="1" fillId="0" borderId="0" xfId="7"/>
    <xf numFmtId="0" fontId="13" fillId="0" borderId="0" xfId="7" applyFont="1" applyBorder="1"/>
    <xf numFmtId="0" fontId="7" fillId="0" borderId="0" xfId="7" applyFont="1" applyBorder="1"/>
    <xf numFmtId="0" fontId="12" fillId="0" borderId="0" xfId="7" applyFont="1" applyBorder="1"/>
    <xf numFmtId="0" fontId="2" fillId="0" borderId="0" xfId="7" applyFont="1" applyBorder="1" applyAlignment="1">
      <alignment horizontal="left"/>
    </xf>
    <xf numFmtId="0" fontId="2" fillId="0" borderId="0" xfId="7" applyFont="1" applyBorder="1" applyAlignment="1"/>
    <xf numFmtId="0" fontId="2" fillId="0" borderId="20" xfId="7" applyFont="1" applyBorder="1" applyAlignment="1">
      <alignment horizontal="left"/>
    </xf>
    <xf numFmtId="0" fontId="2" fillId="0" borderId="20" xfId="7" applyFont="1" applyBorder="1" applyAlignment="1"/>
    <xf numFmtId="0" fontId="1" fillId="0" borderId="20" xfId="7" applyFont="1" applyBorder="1"/>
    <xf numFmtId="0" fontId="6" fillId="0" borderId="0" xfId="7" applyFont="1" applyBorder="1" applyAlignment="1">
      <alignment horizontal="left" wrapText="1"/>
    </xf>
    <xf numFmtId="0" fontId="2" fillId="2" borderId="6" xfId="7" applyFont="1" applyFill="1" applyBorder="1" applyAlignment="1">
      <alignment horizontal="center" vertical="center" wrapText="1"/>
    </xf>
    <xf numFmtId="0" fontId="2" fillId="0" borderId="0" xfId="7" applyFont="1" applyBorder="1" applyAlignment="1">
      <alignment horizontal="center" vertical="center" wrapText="1"/>
    </xf>
    <xf numFmtId="0" fontId="14" fillId="0" borderId="0" xfId="7" applyFont="1" applyBorder="1" applyAlignment="1">
      <alignment horizontal="left" wrapText="1"/>
    </xf>
    <xf numFmtId="0" fontId="2" fillId="2" borderId="7" xfId="7" applyFont="1" applyFill="1" applyBorder="1" applyAlignment="1">
      <alignment horizontal="center" vertical="center" wrapText="1"/>
    </xf>
    <xf numFmtId="0" fontId="6" fillId="0" borderId="2" xfId="7" applyFont="1" applyBorder="1" applyAlignment="1">
      <alignment horizontal="left" wrapText="1"/>
    </xf>
    <xf numFmtId="0" fontId="14" fillId="0" borderId="2" xfId="7" applyFont="1" applyBorder="1" applyAlignment="1">
      <alignment horizontal="left" wrapText="1"/>
    </xf>
    <xf numFmtId="0" fontId="2" fillId="0" borderId="2" xfId="7" applyFont="1" applyBorder="1" applyAlignment="1">
      <alignment horizontal="center" vertical="center" wrapText="1"/>
    </xf>
    <xf numFmtId="49" fontId="2" fillId="0" borderId="0" xfId="7" applyNumberFormat="1" applyFont="1" applyBorder="1" applyAlignment="1">
      <alignment horizontal="left"/>
    </xf>
    <xf numFmtId="0" fontId="5" fillId="0" borderId="0" xfId="7" applyFont="1" applyBorder="1" applyAlignment="1">
      <alignment horizontal="right"/>
    </xf>
    <xf numFmtId="166" fontId="2" fillId="0" borderId="0" xfId="7" applyNumberFormat="1" applyFont="1" applyBorder="1"/>
    <xf numFmtId="49" fontId="5" fillId="0" borderId="0" xfId="7" applyNumberFormat="1" applyFont="1" applyBorder="1" applyAlignment="1">
      <alignment horizontal="left" vertical="top"/>
    </xf>
    <xf numFmtId="0" fontId="2" fillId="0" borderId="0" xfId="7" applyFont="1" applyBorder="1" applyAlignment="1">
      <alignment horizontal="left" vertical="top" wrapText="1"/>
    </xf>
    <xf numFmtId="0" fontId="2" fillId="0" borderId="0" xfId="7" applyFont="1" applyBorder="1" applyAlignment="1">
      <alignment wrapText="1"/>
    </xf>
    <xf numFmtId="0" fontId="2" fillId="0" borderId="0" xfId="7" applyFont="1" applyFill="1" applyBorder="1" applyAlignment="1">
      <alignment horizontal="left" vertical="top" wrapText="1"/>
    </xf>
    <xf numFmtId="49" fontId="5" fillId="0" borderId="0" xfId="7" applyNumberFormat="1" applyFont="1" applyFill="1" applyBorder="1" applyAlignment="1"/>
    <xf numFmtId="0" fontId="2" fillId="0" borderId="0" xfId="7" applyFont="1" applyFill="1" applyBorder="1"/>
    <xf numFmtId="49" fontId="5" fillId="0" borderId="2" xfId="7" applyNumberFormat="1" applyFont="1" applyFill="1" applyBorder="1" applyAlignment="1"/>
    <xf numFmtId="0" fontId="2" fillId="0" borderId="2" xfId="7" applyFont="1" applyFill="1" applyBorder="1"/>
    <xf numFmtId="166" fontId="2" fillId="0" borderId="2" xfId="7" applyNumberFormat="1" applyFont="1" applyBorder="1"/>
    <xf numFmtId="166" fontId="1" fillId="0" borderId="0" xfId="7" applyNumberFormat="1" applyFont="1" applyBorder="1"/>
    <xf numFmtId="0" fontId="1" fillId="0" borderId="0" xfId="7" applyFont="1" applyBorder="1" applyAlignment="1">
      <alignment horizontal="right"/>
    </xf>
    <xf numFmtId="0" fontId="2" fillId="0" borderId="20" xfId="7" applyFont="1" applyBorder="1" applyAlignment="1">
      <alignment horizontal="right" vertical="center"/>
    </xf>
    <xf numFmtId="166" fontId="1" fillId="0" borderId="20" xfId="7" applyNumberFormat="1" applyFont="1" applyBorder="1"/>
    <xf numFmtId="166" fontId="9" fillId="0" borderId="20" xfId="0" applyNumberFormat="1" applyFont="1" applyBorder="1"/>
    <xf numFmtId="0" fontId="1" fillId="0" borderId="0" xfId="6" applyBorder="1"/>
    <xf numFmtId="165" fontId="18" fillId="0" borderId="0" xfId="6" applyNumberFormat="1" applyFont="1" applyBorder="1" applyAlignment="1">
      <alignment horizontal="right" vertical="top"/>
    </xf>
    <xf numFmtId="0" fontId="2" fillId="0" borderId="0" xfId="7" applyFont="1" applyBorder="1" applyAlignment="1">
      <alignment horizontal="right"/>
    </xf>
    <xf numFmtId="0" fontId="2" fillId="0" borderId="0" xfId="7" applyFont="1" applyAlignment="1">
      <alignment horizontal="left"/>
    </xf>
    <xf numFmtId="0" fontId="7" fillId="0" borderId="0" xfId="7" applyFont="1" applyAlignment="1">
      <alignment horizontal="right"/>
    </xf>
    <xf numFmtId="0" fontId="2" fillId="0" borderId="20" xfId="7" applyFont="1" applyBorder="1"/>
    <xf numFmtId="0" fontId="2" fillId="2" borderId="0" xfId="7" applyFont="1" applyFill="1" applyBorder="1" applyAlignment="1">
      <alignment horizontal="center" vertical="center" wrapText="1"/>
    </xf>
    <xf numFmtId="0" fontId="2" fillId="2" borderId="4" xfId="7" applyFont="1" applyFill="1" applyBorder="1" applyAlignment="1">
      <alignment horizontal="center" vertical="center" wrapText="1"/>
    </xf>
    <xf numFmtId="167" fontId="2" fillId="0" borderId="0" xfId="7" applyNumberFormat="1" applyFont="1" applyBorder="1"/>
    <xf numFmtId="167" fontId="1" fillId="0" borderId="0" xfId="7" applyNumberFormat="1" applyFont="1" applyBorder="1"/>
    <xf numFmtId="0" fontId="5" fillId="0" borderId="0" xfId="7" applyFont="1" applyBorder="1" applyAlignment="1">
      <alignment vertical="center"/>
    </xf>
    <xf numFmtId="167" fontId="5" fillId="0" borderId="0" xfId="7" applyNumberFormat="1" applyFont="1" applyBorder="1"/>
    <xf numFmtId="167" fontId="8" fillId="0" borderId="0" xfId="7" applyNumberFormat="1" applyFont="1" applyBorder="1"/>
    <xf numFmtId="0" fontId="5" fillId="0" borderId="0" xfId="7" applyFont="1" applyBorder="1"/>
    <xf numFmtId="0" fontId="2" fillId="0" borderId="0" xfId="7" applyFont="1" applyBorder="1" applyAlignment="1">
      <alignment vertical="center"/>
    </xf>
    <xf numFmtId="0" fontId="2" fillId="0" borderId="0" xfId="7" applyFont="1"/>
    <xf numFmtId="0" fontId="5" fillId="0" borderId="0" xfId="7" applyFont="1"/>
    <xf numFmtId="0" fontId="5" fillId="0" borderId="0" xfId="7" applyFont="1" applyBorder="1" applyAlignment="1">
      <alignment horizontal="left" vertical="center"/>
    </xf>
    <xf numFmtId="166" fontId="23" fillId="0" borderId="0" xfId="0" applyNumberFormat="1" applyFont="1" applyBorder="1"/>
    <xf numFmtId="166" fontId="5" fillId="0" borderId="0" xfId="0" applyNumberFormat="1" applyFont="1" applyBorder="1" applyAlignment="1"/>
    <xf numFmtId="166" fontId="2" fillId="0" borderId="20" xfId="0" applyNumberFormat="1" applyFont="1" applyBorder="1"/>
    <xf numFmtId="0" fontId="4" fillId="0" borderId="20" xfId="0" applyFont="1" applyBorder="1" applyAlignment="1">
      <alignment horizontal="left"/>
    </xf>
    <xf numFmtId="0" fontId="9" fillId="0" borderId="20" xfId="0" applyFont="1" applyBorder="1" applyAlignment="1">
      <alignment horizontal="right"/>
    </xf>
    <xf numFmtId="167" fontId="2" fillId="0" borderId="20" xfId="0" applyNumberFormat="1" applyFont="1" applyBorder="1"/>
    <xf numFmtId="0" fontId="8" fillId="0" borderId="20" xfId="0" applyFont="1" applyBorder="1"/>
    <xf numFmtId="167" fontId="5" fillId="0" borderId="20" xfId="0" applyNumberFormat="1" applyFont="1" applyBorder="1"/>
    <xf numFmtId="49" fontId="5" fillId="0" borderId="20" xfId="0" applyNumberFormat="1" applyFont="1" applyFill="1" applyBorder="1" applyAlignment="1"/>
    <xf numFmtId="0" fontId="2" fillId="0" borderId="20" xfId="0" applyFont="1" applyFill="1" applyBorder="1"/>
    <xf numFmtId="166" fontId="8" fillId="0" borderId="20" xfId="0" applyNumberFormat="1" applyFont="1" applyBorder="1"/>
    <xf numFmtId="49" fontId="5" fillId="0" borderId="20" xfId="0" applyNumberFormat="1" applyFont="1" applyFill="1" applyBorder="1" applyAlignment="1">
      <alignment horizontal="left"/>
    </xf>
    <xf numFmtId="0" fontId="5" fillId="0" borderId="20" xfId="0" applyFont="1" applyFill="1" applyBorder="1"/>
    <xf numFmtId="0" fontId="2" fillId="0" borderId="2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6" fillId="2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center"/>
    </xf>
    <xf numFmtId="0" fontId="0" fillId="0" borderId="0" xfId="0" applyAlignment="1">
      <alignment horizontal="left"/>
    </xf>
    <xf numFmtId="0" fontId="18" fillId="0" borderId="0" xfId="0" applyFont="1" applyBorder="1" applyAlignment="1">
      <alignment horizontal="left" wrapText="1"/>
    </xf>
    <xf numFmtId="0" fontId="4" fillId="2" borderId="8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wrapText="1"/>
    </xf>
    <xf numFmtId="0" fontId="22" fillId="0" borderId="17" xfId="0" applyFont="1" applyBorder="1" applyAlignment="1">
      <alignment horizontal="center" wrapText="1"/>
    </xf>
    <xf numFmtId="0" fontId="22" fillId="0" borderId="18" xfId="0" applyFont="1" applyBorder="1" applyAlignment="1">
      <alignment horizontal="center" wrapText="1"/>
    </xf>
    <xf numFmtId="0" fontId="22" fillId="0" borderId="19" xfId="0" applyFont="1" applyBorder="1" applyAlignment="1">
      <alignment horizontal="center" wrapText="1"/>
    </xf>
    <xf numFmtId="0" fontId="2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5" fillId="0" borderId="0" xfId="7" applyFont="1" applyBorder="1" applyAlignment="1">
      <alignment horizontal="center"/>
    </xf>
    <xf numFmtId="0" fontId="6" fillId="2" borderId="0" xfId="7" applyFont="1" applyFill="1" applyBorder="1" applyAlignment="1">
      <alignment horizontal="left" wrapText="1"/>
    </xf>
    <xf numFmtId="0" fontId="14" fillId="2" borderId="0" xfId="7" applyFont="1" applyFill="1" applyBorder="1" applyAlignment="1">
      <alignment horizontal="left" wrapText="1"/>
    </xf>
    <xf numFmtId="0" fontId="2" fillId="2" borderId="11" xfId="7" applyFont="1" applyFill="1" applyBorder="1" applyAlignment="1">
      <alignment horizontal="center" vertical="center" wrapText="1"/>
    </xf>
    <xf numFmtId="0" fontId="2" fillId="2" borderId="12" xfId="7" applyFont="1" applyFill="1" applyBorder="1" applyAlignment="1">
      <alignment horizontal="center" vertical="center" wrapText="1"/>
    </xf>
    <xf numFmtId="0" fontId="2" fillId="2" borderId="9" xfId="7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/>
    </xf>
    <xf numFmtId="166" fontId="24" fillId="0" borderId="0" xfId="0" applyNumberFormat="1" applyFont="1" applyBorder="1"/>
    <xf numFmtId="0" fontId="25" fillId="0" borderId="0" xfId="0" applyFont="1"/>
    <xf numFmtId="0" fontId="26" fillId="0" borderId="0" xfId="0" applyFont="1"/>
    <xf numFmtId="0" fontId="27" fillId="0" borderId="0" xfId="1" applyFont="1" applyAlignment="1" applyProtection="1">
      <alignment horizontal="left" vertical="top" wrapText="1" indent="2"/>
    </xf>
  </cellXfs>
  <cellStyles count="8">
    <cellStyle name="Hiperligação" xfId="1" builtinId="8"/>
    <cellStyle name="Normal" xfId="0" builtinId="0"/>
    <cellStyle name="Normal 2" xfId="7" xr:uid="{03D6A6A9-6BF2-4958-BFDF-72CD08F4ECA4}"/>
    <cellStyle name="Normal_Q.59" xfId="3" xr:uid="{8510C194-7B43-4ED7-8D63-5A628E3AABC9}"/>
    <cellStyle name="Normal_Q.75" xfId="4" xr:uid="{A5702187-3149-4CCE-BFA3-103245293D26}"/>
    <cellStyle name="Normal_Q.76" xfId="5" xr:uid="{5AB6AECB-1D66-47CC-B032-CE0E19A86C2E}"/>
    <cellStyle name="Normal_Q.81" xfId="6" xr:uid="{D880E3B1-87CA-4D06-9D8E-5FC2263F3677}"/>
    <cellStyle name="Vírgula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alcChain" Target="calcChain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2</xdr:row>
      <xdr:rowOff>107950</xdr:rowOff>
    </xdr:from>
    <xdr:to>
      <xdr:col>10</xdr:col>
      <xdr:colOff>34788</xdr:colOff>
      <xdr:row>4</xdr:row>
      <xdr:rowOff>73625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4328B3-9824-46E3-A652-8B364A3D3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24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228600</xdr:colOff>
      <xdr:row>2</xdr:row>
      <xdr:rowOff>127000</xdr:rowOff>
    </xdr:from>
    <xdr:to>
      <xdr:col>10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8C9731-DA9E-41FE-9F99-2AA824BB7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311150</xdr:colOff>
      <xdr:row>2</xdr:row>
      <xdr:rowOff>69850</xdr:rowOff>
    </xdr:from>
    <xdr:to>
      <xdr:col>14</xdr:col>
      <xdr:colOff>34788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AF3A3F-ED4D-4CDD-B107-83D421B9D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120650</xdr:rowOff>
    </xdr:from>
    <xdr:to>
      <xdr:col>14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7498D1-752C-49DA-81D4-14A843F0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3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139700</xdr:rowOff>
    </xdr:from>
    <xdr:to>
      <xdr:col>14</xdr:col>
      <xdr:colOff>9388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59FE18-117A-4AB1-A6A7-A79FE4F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107950</xdr:rowOff>
    </xdr:from>
    <xdr:to>
      <xdr:col>14</xdr:col>
      <xdr:colOff>41138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610C68-2670-4600-81F3-99C65211E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697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279400</xdr:colOff>
      <xdr:row>2</xdr:row>
      <xdr:rowOff>95250</xdr:rowOff>
    </xdr:from>
    <xdr:to>
      <xdr:col>14</xdr:col>
      <xdr:colOff>22088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D9C548-8BDB-480D-AF99-DEFEEC7C9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20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114300</xdr:rowOff>
    </xdr:from>
    <xdr:to>
      <xdr:col>14</xdr:col>
      <xdr:colOff>15738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0FC55A-03FD-4A16-AD9B-EAD3557A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347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355600</xdr:colOff>
      <xdr:row>2</xdr:row>
      <xdr:rowOff>120650</xdr:rowOff>
    </xdr:from>
    <xdr:to>
      <xdr:col>14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C31BCD-EDE9-4AA1-AEBF-AB428C8D8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982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311150</xdr:colOff>
      <xdr:row>2</xdr:row>
      <xdr:rowOff>127000</xdr:rowOff>
    </xdr:from>
    <xdr:to>
      <xdr:col>14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2865BD-42AE-4CDD-B4DE-221E1571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53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273050</xdr:colOff>
      <xdr:row>3</xdr:row>
      <xdr:rowOff>0</xdr:rowOff>
    </xdr:from>
    <xdr:to>
      <xdr:col>14</xdr:col>
      <xdr:colOff>9388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B37C8-1481-4B44-BE0B-19D9240C3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156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273050</xdr:colOff>
      <xdr:row>2</xdr:row>
      <xdr:rowOff>127000</xdr:rowOff>
    </xdr:from>
    <xdr:to>
      <xdr:col>14</xdr:col>
      <xdr:colOff>15738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3D8A28-FC34-4A4C-8F59-B48979996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156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787400</xdr:colOff>
      <xdr:row>2</xdr:row>
      <xdr:rowOff>107950</xdr:rowOff>
    </xdr:from>
    <xdr:to>
      <xdr:col>6</xdr:col>
      <xdr:colOff>15738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AF1779-3C92-4263-8826-98DD98D14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57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114300</xdr:rowOff>
    </xdr:from>
    <xdr:to>
      <xdr:col>14</xdr:col>
      <xdr:colOff>15738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253EA4-FCA0-4AE8-B8D6-32007A79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34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114300</xdr:rowOff>
    </xdr:from>
    <xdr:to>
      <xdr:col>14</xdr:col>
      <xdr:colOff>9388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F85D8E-B85E-46B4-959A-224D578DA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570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101600</xdr:rowOff>
    </xdr:from>
    <xdr:to>
      <xdr:col>14</xdr:col>
      <xdr:colOff>15738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1D457B-CFF6-416D-990B-BA8ACE901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34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120650</xdr:rowOff>
    </xdr:from>
    <xdr:to>
      <xdr:col>14</xdr:col>
      <xdr:colOff>9388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B80308-FC79-4AD1-9A3B-90EE03187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570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298450</xdr:colOff>
      <xdr:row>2</xdr:row>
      <xdr:rowOff>127000</xdr:rowOff>
    </xdr:from>
    <xdr:to>
      <xdr:col>14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5B696F-1EE7-4FA9-A605-17E4E0F85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9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101600</xdr:rowOff>
    </xdr:from>
    <xdr:to>
      <xdr:col>14</xdr:col>
      <xdr:colOff>9388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64576D-A503-4A44-8D6F-2A9EEB0EC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570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101600</xdr:rowOff>
    </xdr:from>
    <xdr:to>
      <xdr:col>14</xdr:col>
      <xdr:colOff>41138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53F4CE-6C1E-4BA0-8CB6-7BACFC48F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92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279400</xdr:colOff>
      <xdr:row>2</xdr:row>
      <xdr:rowOff>114300</xdr:rowOff>
    </xdr:from>
    <xdr:to>
      <xdr:col>14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A76128-45D1-4110-B786-E78B8076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11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133350</xdr:rowOff>
    </xdr:from>
    <xdr:to>
      <xdr:col>14</xdr:col>
      <xdr:colOff>28438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7ACC10-A4A5-4E23-B419-FCF32F06F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74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279400</xdr:colOff>
      <xdr:row>2</xdr:row>
      <xdr:rowOff>120650</xdr:rowOff>
    </xdr:from>
    <xdr:to>
      <xdr:col>14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0D47AA-3814-4DD2-BDE4-CEDC40259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11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800100</xdr:colOff>
      <xdr:row>2</xdr:row>
      <xdr:rowOff>139700</xdr:rowOff>
    </xdr:from>
    <xdr:to>
      <xdr:col>6</xdr:col>
      <xdr:colOff>28438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B74FB8-4736-4779-99B6-5924D447D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784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114300</xdr:rowOff>
    </xdr:from>
    <xdr:to>
      <xdr:col>14</xdr:col>
      <xdr:colOff>60188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79E313-C1EC-4CEA-8F67-2860628F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92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298450</xdr:colOff>
      <xdr:row>2</xdr:row>
      <xdr:rowOff>127000</xdr:rowOff>
    </xdr:from>
    <xdr:to>
      <xdr:col>14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096AD4-3C50-486C-98F4-EEF68B67B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601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292100</xdr:colOff>
      <xdr:row>2</xdr:row>
      <xdr:rowOff>120650</xdr:rowOff>
    </xdr:from>
    <xdr:to>
      <xdr:col>13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2A9721-18C0-4F7C-B730-A9FA4B31B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88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317500</xdr:colOff>
      <xdr:row>2</xdr:row>
      <xdr:rowOff>133350</xdr:rowOff>
    </xdr:from>
    <xdr:to>
      <xdr:col>13</xdr:col>
      <xdr:colOff>28438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2AF5A6-ABAE-4FEB-91B2-3640D3B6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139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298450</xdr:colOff>
      <xdr:row>2</xdr:row>
      <xdr:rowOff>82550</xdr:rowOff>
    </xdr:from>
    <xdr:to>
      <xdr:col>13</xdr:col>
      <xdr:colOff>22088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211B22-552E-4444-9E07-A7313F108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8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450850</xdr:colOff>
      <xdr:row>2</xdr:row>
      <xdr:rowOff>57150</xdr:rowOff>
    </xdr:from>
    <xdr:to>
      <xdr:col>15</xdr:col>
      <xdr:colOff>34788</xdr:colOff>
      <xdr:row>4</xdr:row>
      <xdr:rowOff>22825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ECD776-68C0-4B60-8E23-708560E4E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33100" y="3365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368300</xdr:colOff>
      <xdr:row>2</xdr:row>
      <xdr:rowOff>127000</xdr:rowOff>
    </xdr:from>
    <xdr:to>
      <xdr:col>15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46129D-8B7A-470F-ABFD-01D692347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473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488950</xdr:colOff>
      <xdr:row>2</xdr:row>
      <xdr:rowOff>107950</xdr:rowOff>
    </xdr:from>
    <xdr:to>
      <xdr:col>15</xdr:col>
      <xdr:colOff>15738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D26FD3-4CC0-4AE7-9B00-A0C15AFCC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12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2</xdr:row>
      <xdr:rowOff>139700</xdr:rowOff>
    </xdr:from>
    <xdr:to>
      <xdr:col>15</xdr:col>
      <xdr:colOff>15738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E7A7D6-6493-477F-8A99-61603B56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00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495300</xdr:colOff>
      <xdr:row>2</xdr:row>
      <xdr:rowOff>69850</xdr:rowOff>
    </xdr:from>
    <xdr:to>
      <xdr:col>15</xdr:col>
      <xdr:colOff>28438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048E81-AC76-443A-A51A-09C69AF17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75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806450</xdr:colOff>
      <xdr:row>2</xdr:row>
      <xdr:rowOff>101600</xdr:rowOff>
    </xdr:from>
    <xdr:to>
      <xdr:col>6</xdr:col>
      <xdr:colOff>34788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47D502-3A8A-448B-98E2-42D4550A2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847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69850</xdr:rowOff>
    </xdr:from>
    <xdr:to>
      <xdr:col>15</xdr:col>
      <xdr:colOff>22088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9771D2-26A9-4A20-80EF-4123A2202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640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469900</xdr:colOff>
      <xdr:row>2</xdr:row>
      <xdr:rowOff>114300</xdr:rowOff>
    </xdr:from>
    <xdr:to>
      <xdr:col>15</xdr:col>
      <xdr:colOff>28438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160151-379D-42B9-8D47-0902F31B1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093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114300</xdr:rowOff>
    </xdr:from>
    <xdr:to>
      <xdr:col>15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E3615D-4007-41A5-BF63-EEFCD208B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36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438150</xdr:colOff>
      <xdr:row>2</xdr:row>
      <xdr:rowOff>101600</xdr:rowOff>
    </xdr:from>
    <xdr:to>
      <xdr:col>15</xdr:col>
      <xdr:colOff>3038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F7805F-3EE6-4CE6-8D9C-3E2823016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76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120650</xdr:rowOff>
    </xdr:from>
    <xdr:to>
      <xdr:col>15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58AA3B-1B43-4213-95DC-826A0D797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36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488950</xdr:colOff>
      <xdr:row>2</xdr:row>
      <xdr:rowOff>120650</xdr:rowOff>
    </xdr:from>
    <xdr:to>
      <xdr:col>15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B58CF7-0B7E-4047-BE6A-F906D5FAB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33100" y="387350"/>
          <a:ext cx="1047613" cy="251425"/>
        </a:xfrm>
        <a:prstGeom prst="rect">
          <a:avLst/>
        </a:prstGeom>
      </xdr:spPr>
    </xdr:pic>
    <xdr:clientData fPrint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400050</xdr:colOff>
      <xdr:row>2</xdr:row>
      <xdr:rowOff>133350</xdr:rowOff>
    </xdr:from>
    <xdr:to>
      <xdr:col>15</xdr:col>
      <xdr:colOff>34788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80744C-9A12-41BC-9E6B-8F3B890C9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63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495300</xdr:colOff>
      <xdr:row>2</xdr:row>
      <xdr:rowOff>120650</xdr:rowOff>
    </xdr:from>
    <xdr:to>
      <xdr:col>15</xdr:col>
      <xdr:colOff>9388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C23A1C-3B72-4B69-A457-48325D13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75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2</xdr:row>
      <xdr:rowOff>120650</xdr:rowOff>
    </xdr:from>
    <xdr:to>
      <xdr:col>15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6AE0BD-85D4-40E2-A6ED-55E620569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00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431800</xdr:colOff>
      <xdr:row>3</xdr:row>
      <xdr:rowOff>0</xdr:rowOff>
    </xdr:from>
    <xdr:to>
      <xdr:col>15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57EC94-C84F-4743-BC25-CAD021D74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140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2</xdr:row>
      <xdr:rowOff>114300</xdr:rowOff>
    </xdr:from>
    <xdr:to>
      <xdr:col>6</xdr:col>
      <xdr:colOff>41138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4D44DD-D0F8-4C55-BAFC-6EAE70DEB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146050</xdr:rowOff>
    </xdr:from>
    <xdr:to>
      <xdr:col>15</xdr:col>
      <xdr:colOff>22088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B916E2-7AA7-4266-B127-22CEF5E4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64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476250</xdr:colOff>
      <xdr:row>2</xdr:row>
      <xdr:rowOff>120650</xdr:rowOff>
    </xdr:from>
    <xdr:to>
      <xdr:col>15</xdr:col>
      <xdr:colOff>41138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B4AEC2-016A-4606-B22E-E7095D3E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8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393700</xdr:colOff>
      <xdr:row>2</xdr:row>
      <xdr:rowOff>120650</xdr:rowOff>
    </xdr:from>
    <xdr:to>
      <xdr:col>15</xdr:col>
      <xdr:colOff>28438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0AD7BA-D1E6-44A2-B4E4-773F7C230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727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400050</xdr:colOff>
      <xdr:row>2</xdr:row>
      <xdr:rowOff>120650</xdr:rowOff>
    </xdr:from>
    <xdr:to>
      <xdr:col>15</xdr:col>
      <xdr:colOff>34788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21F0A2-CC2C-478B-B563-583B83089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9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374650</xdr:colOff>
      <xdr:row>2</xdr:row>
      <xdr:rowOff>114300</xdr:rowOff>
    </xdr:from>
    <xdr:to>
      <xdr:col>15</xdr:col>
      <xdr:colOff>9388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B77BF0-21F8-4EE1-84AD-447B2C16F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457200</xdr:colOff>
      <xdr:row>2</xdr:row>
      <xdr:rowOff>114300</xdr:rowOff>
    </xdr:from>
    <xdr:to>
      <xdr:col>15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663EC-535D-4378-98A4-7D74220E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966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127000</xdr:rowOff>
    </xdr:from>
    <xdr:to>
      <xdr:col>15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B72095-0F4C-4EBC-A186-B602B2FC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36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457200</xdr:colOff>
      <xdr:row>2</xdr:row>
      <xdr:rowOff>139700</xdr:rowOff>
    </xdr:from>
    <xdr:to>
      <xdr:col>15</xdr:col>
      <xdr:colOff>34788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37FF57-E9D6-4F42-B6F3-54EB7A799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966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419100</xdr:colOff>
      <xdr:row>2</xdr:row>
      <xdr:rowOff>107950</xdr:rowOff>
    </xdr:from>
    <xdr:to>
      <xdr:col>15</xdr:col>
      <xdr:colOff>53838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CCBFAD-2295-4B2D-96AC-AED86F193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553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533400</xdr:colOff>
      <xdr:row>2</xdr:row>
      <xdr:rowOff>101600</xdr:rowOff>
    </xdr:from>
    <xdr:to>
      <xdr:col>17</xdr:col>
      <xdr:colOff>34788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F90951-BAF0-4F45-9B20-499AFDEA0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34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</xdr:row>
      <xdr:rowOff>127000</xdr:rowOff>
    </xdr:from>
    <xdr:to>
      <xdr:col>6</xdr:col>
      <xdr:colOff>47488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F1878A-3C45-4606-8E14-0F9BF2358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7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6350</xdr:colOff>
      <xdr:row>2</xdr:row>
      <xdr:rowOff>114300</xdr:rowOff>
    </xdr:from>
    <xdr:to>
      <xdr:col>17</xdr:col>
      <xdr:colOff>47488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CF1053-9E8A-40CD-9795-0E6285C57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361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10</xdr:col>
      <xdr:colOff>542788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BEB2FB-263E-426D-957A-13D48F57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18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10</xdr:col>
      <xdr:colOff>542788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70FB97-C159-4899-A404-C34ABD7A8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18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196850</xdr:colOff>
      <xdr:row>3</xdr:row>
      <xdr:rowOff>0</xdr:rowOff>
    </xdr:from>
    <xdr:to>
      <xdr:col>15</xdr:col>
      <xdr:colOff>628513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B8E3AB-42B2-48A2-A820-19FAC751A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07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222250</xdr:colOff>
      <xdr:row>2</xdr:row>
      <xdr:rowOff>133350</xdr:rowOff>
    </xdr:from>
    <xdr:to>
      <xdr:col>16</xdr:col>
      <xdr:colOff>22088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E197C4-9BD8-48EA-AF3C-654F67236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061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215900</xdr:colOff>
      <xdr:row>2</xdr:row>
      <xdr:rowOff>139700</xdr:rowOff>
    </xdr:from>
    <xdr:to>
      <xdr:col>12</xdr:col>
      <xdr:colOff>15738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741A7A-42B9-4FF3-8093-735D88324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67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203200</xdr:colOff>
      <xdr:row>2</xdr:row>
      <xdr:rowOff>114300</xdr:rowOff>
    </xdr:from>
    <xdr:to>
      <xdr:col>12</xdr:col>
      <xdr:colOff>3038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354A38-C067-49D7-951B-195F37F73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40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177800</xdr:colOff>
      <xdr:row>2</xdr:row>
      <xdr:rowOff>107950</xdr:rowOff>
    </xdr:from>
    <xdr:to>
      <xdr:col>17</xdr:col>
      <xdr:colOff>539613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F1284F-7A5E-4785-BA4A-3A562672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141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196850</xdr:colOff>
      <xdr:row>2</xdr:row>
      <xdr:rowOff>139700</xdr:rowOff>
    </xdr:from>
    <xdr:to>
      <xdr:col>17</xdr:col>
      <xdr:colOff>539613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BABCDF-256F-49C7-A05D-3B7EAF9AE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141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203200</xdr:colOff>
      <xdr:row>2</xdr:row>
      <xdr:rowOff>146050</xdr:rowOff>
    </xdr:from>
    <xdr:to>
      <xdr:col>18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BCBFC8-35C3-440D-8884-D2D56553C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04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762000</xdr:colOff>
      <xdr:row>2</xdr:row>
      <xdr:rowOff>120650</xdr:rowOff>
    </xdr:from>
    <xdr:to>
      <xdr:col>6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AA6FFC-2D8F-42AF-B245-8AE8FB8C6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403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3</xdr:row>
      <xdr:rowOff>0</xdr:rowOff>
    </xdr:from>
    <xdr:to>
      <xdr:col>17</xdr:col>
      <xdr:colOff>536438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8AE8E9-76FC-4062-8567-993D97994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696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203200</xdr:colOff>
      <xdr:row>2</xdr:row>
      <xdr:rowOff>127000</xdr:rowOff>
    </xdr:from>
    <xdr:to>
      <xdr:col>18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09F408-48F9-498F-97B3-EF976375D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0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2</xdr:row>
      <xdr:rowOff>146050</xdr:rowOff>
    </xdr:from>
    <xdr:to>
      <xdr:col>18</xdr:col>
      <xdr:colOff>28438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426C90-32F0-4C39-9B4D-A6469A3A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458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241300</xdr:colOff>
      <xdr:row>2</xdr:row>
      <xdr:rowOff>120650</xdr:rowOff>
    </xdr:from>
    <xdr:to>
      <xdr:col>18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EBD4F0-0EF6-4963-9803-05E00B7A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585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241300</xdr:colOff>
      <xdr:row>2</xdr:row>
      <xdr:rowOff>120650</xdr:rowOff>
    </xdr:from>
    <xdr:to>
      <xdr:col>18</xdr:col>
      <xdr:colOff>53838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42A226-0627-41FC-888E-62ECF694F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585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254000</xdr:colOff>
      <xdr:row>2</xdr:row>
      <xdr:rowOff>101600</xdr:rowOff>
    </xdr:from>
    <xdr:to>
      <xdr:col>13</xdr:col>
      <xdr:colOff>28438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EE76F4-EA42-4A72-BACA-33CA1CFE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61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234950</xdr:colOff>
      <xdr:row>2</xdr:row>
      <xdr:rowOff>127000</xdr:rowOff>
    </xdr:from>
    <xdr:to>
      <xdr:col>13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461982-0FCB-4887-B687-C909D315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260350</xdr:colOff>
      <xdr:row>2</xdr:row>
      <xdr:rowOff>120650</xdr:rowOff>
    </xdr:from>
    <xdr:to>
      <xdr:col>13</xdr:col>
      <xdr:colOff>34788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ACDB2E-F88B-443A-A667-A010F3285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228600</xdr:colOff>
      <xdr:row>2</xdr:row>
      <xdr:rowOff>139700</xdr:rowOff>
    </xdr:from>
    <xdr:to>
      <xdr:col>13</xdr:col>
      <xdr:colOff>3038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1A93E5-A521-4351-8128-2EDF82BEF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260350</xdr:colOff>
      <xdr:row>2</xdr:row>
      <xdr:rowOff>146050</xdr:rowOff>
    </xdr:from>
    <xdr:to>
      <xdr:col>13</xdr:col>
      <xdr:colOff>34788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A6F959-6BEF-4AD8-8D75-A374860F8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2</xdr:row>
      <xdr:rowOff>127000</xdr:rowOff>
    </xdr:from>
    <xdr:to>
      <xdr:col>6</xdr:col>
      <xdr:colOff>41138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9FBDC4-A848-4E6B-B1FA-21E50E09B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228600</xdr:colOff>
      <xdr:row>2</xdr:row>
      <xdr:rowOff>146050</xdr:rowOff>
    </xdr:from>
    <xdr:to>
      <xdr:col>13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E3B6C2-1F18-4152-88D4-CA6762A01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266700</xdr:colOff>
      <xdr:row>2</xdr:row>
      <xdr:rowOff>146050</xdr:rowOff>
    </xdr:from>
    <xdr:to>
      <xdr:col>13</xdr:col>
      <xdr:colOff>41138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C4963A-F61F-47F6-9369-8D569BEE3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88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</xdr:row>
      <xdr:rowOff>0</xdr:rowOff>
    </xdr:from>
    <xdr:to>
      <xdr:col>13</xdr:col>
      <xdr:colOff>22088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5BB691-3D52-4D89-B733-DB1FB123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98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</xdr:row>
      <xdr:rowOff>0</xdr:rowOff>
    </xdr:from>
    <xdr:to>
      <xdr:col>17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0FAAAF-9339-41B6-B03C-CA38D461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39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</xdr:row>
      <xdr:rowOff>0</xdr:rowOff>
    </xdr:from>
    <xdr:to>
      <xdr:col>17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26058E-B645-4CE7-A9D5-8787F32D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39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45CFDC-7BE0-4F50-8869-126D854D0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0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3357F0-7686-48F3-986F-64CA9519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0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0</xdr:rowOff>
    </xdr:from>
    <xdr:to>
      <xdr:col>16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600BDE-17CF-46A4-A0E2-54A2B5DA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949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533400</xdr:colOff>
      <xdr:row>2</xdr:row>
      <xdr:rowOff>127000</xdr:rowOff>
    </xdr:from>
    <xdr:to>
      <xdr:col>16</xdr:col>
      <xdr:colOff>34788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C6461E-2705-46C5-B0B3-F9279183A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85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203200</xdr:colOff>
      <xdr:row>2</xdr:row>
      <xdr:rowOff>127000</xdr:rowOff>
    </xdr:from>
    <xdr:to>
      <xdr:col>12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1483F2-7140-43DE-8DFC-305778CFE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70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</xdr:row>
      <xdr:rowOff>146050</xdr:rowOff>
    </xdr:from>
    <xdr:to>
      <xdr:col>6</xdr:col>
      <xdr:colOff>47488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4ADA97-4974-48D8-A5C8-7469F2861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74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177800</xdr:colOff>
      <xdr:row>2</xdr:row>
      <xdr:rowOff>146050</xdr:rowOff>
    </xdr:from>
    <xdr:to>
      <xdr:col>12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5B1E01-DD7F-4929-BA6B-65CE1FB9B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16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2</xdr:row>
      <xdr:rowOff>146050</xdr:rowOff>
    </xdr:from>
    <xdr:to>
      <xdr:col>18</xdr:col>
      <xdr:colOff>41138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7F99E4-4CB0-43A9-8E85-4F4D6D95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379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177800</xdr:colOff>
      <xdr:row>2</xdr:row>
      <xdr:rowOff>127000</xdr:rowOff>
    </xdr:from>
    <xdr:to>
      <xdr:col>18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25B9B0-2742-482D-8005-7AD6715FB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871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2</xdr:row>
      <xdr:rowOff>133350</xdr:rowOff>
    </xdr:from>
    <xdr:to>
      <xdr:col>18</xdr:col>
      <xdr:colOff>3038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BC7A97-5813-434D-B736-AE40B6A0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998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196850</xdr:colOff>
      <xdr:row>3</xdr:row>
      <xdr:rowOff>0</xdr:rowOff>
    </xdr:from>
    <xdr:to>
      <xdr:col>17</xdr:col>
      <xdr:colOff>539613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00E857-174B-49F3-9294-C61EEE8B4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062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2</xdr:row>
      <xdr:rowOff>139700</xdr:rowOff>
    </xdr:from>
    <xdr:to>
      <xdr:col>18</xdr:col>
      <xdr:colOff>3038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D3C200-0504-4CF6-9284-52F409C74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998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177800</xdr:colOff>
      <xdr:row>2</xdr:row>
      <xdr:rowOff>139700</xdr:rowOff>
    </xdr:from>
    <xdr:to>
      <xdr:col>17</xdr:col>
      <xdr:colOff>542788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C466F6-9ECD-4995-8964-96FBFC4F3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871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184150</xdr:colOff>
      <xdr:row>2</xdr:row>
      <xdr:rowOff>120650</xdr:rowOff>
    </xdr:from>
    <xdr:to>
      <xdr:col>17</xdr:col>
      <xdr:colOff>539613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58810F-2B5B-4CD1-8372-5F6D0F774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252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139700</xdr:colOff>
      <xdr:row>2</xdr:row>
      <xdr:rowOff>146050</xdr:rowOff>
    </xdr:from>
    <xdr:to>
      <xdr:col>17</xdr:col>
      <xdr:colOff>530088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8498DF-019E-4A97-87A6-148C156BF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395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317500</xdr:colOff>
      <xdr:row>2</xdr:row>
      <xdr:rowOff>120650</xdr:rowOff>
    </xdr:from>
    <xdr:to>
      <xdr:col>13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3F30AB-355A-48B8-9E0F-43C05D192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741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</xdr:row>
      <xdr:rowOff>127000</xdr:rowOff>
    </xdr:from>
    <xdr:to>
      <xdr:col>6</xdr:col>
      <xdr:colOff>47488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6091A7-42D6-456C-830F-61C3E24FD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7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285750</xdr:colOff>
      <xdr:row>2</xdr:row>
      <xdr:rowOff>120650</xdr:rowOff>
    </xdr:from>
    <xdr:to>
      <xdr:col>13</xdr:col>
      <xdr:colOff>9388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F0519C-4E3E-4AB6-8A66-4C1F3783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24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266700</xdr:colOff>
      <xdr:row>2</xdr:row>
      <xdr:rowOff>127000</xdr:rowOff>
    </xdr:from>
    <xdr:to>
      <xdr:col>13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67D143-2586-4F79-AABD-4AD093C5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273050</xdr:colOff>
      <xdr:row>2</xdr:row>
      <xdr:rowOff>139700</xdr:rowOff>
    </xdr:from>
    <xdr:to>
      <xdr:col>13</xdr:col>
      <xdr:colOff>15738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8AB043-CA70-463E-93FC-E26DD38B7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995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254000</xdr:colOff>
      <xdr:row>2</xdr:row>
      <xdr:rowOff>139700</xdr:rowOff>
    </xdr:from>
    <xdr:to>
      <xdr:col>13</xdr:col>
      <xdr:colOff>3038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39FC3E-3C63-4C60-B4AD-E4FF08803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14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292100</xdr:colOff>
      <xdr:row>2</xdr:row>
      <xdr:rowOff>82550</xdr:rowOff>
    </xdr:from>
    <xdr:to>
      <xdr:col>13</xdr:col>
      <xdr:colOff>28438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E144B2-E09A-4E68-9F0B-86730440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68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2</xdr:row>
      <xdr:rowOff>107950</xdr:rowOff>
    </xdr:from>
    <xdr:to>
      <xdr:col>12</xdr:col>
      <xdr:colOff>701538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395C31-7713-48B8-9C1D-12591902A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24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273050</xdr:colOff>
      <xdr:row>2</xdr:row>
      <xdr:rowOff>120650</xdr:rowOff>
    </xdr:from>
    <xdr:to>
      <xdr:col>13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EF6EED-14EB-4AF0-9491-8F263A242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78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387350</xdr:colOff>
      <xdr:row>2</xdr:row>
      <xdr:rowOff>82550</xdr:rowOff>
    </xdr:from>
    <xdr:to>
      <xdr:col>12</xdr:col>
      <xdr:colOff>9388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8C3363-7921-4055-AA71-84483B15A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430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2</xdr:row>
      <xdr:rowOff>82550</xdr:rowOff>
    </xdr:from>
    <xdr:to>
      <xdr:col>12</xdr:col>
      <xdr:colOff>28438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1B3002-45FC-4A78-80A2-F002236FA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33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393700</xdr:colOff>
      <xdr:row>2</xdr:row>
      <xdr:rowOff>88900</xdr:rowOff>
    </xdr:from>
    <xdr:to>
      <xdr:col>12</xdr:col>
      <xdr:colOff>15738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A4434E-F88B-468A-88FB-B6329E1C9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254000</xdr:colOff>
      <xdr:row>2</xdr:row>
      <xdr:rowOff>133350</xdr:rowOff>
    </xdr:from>
    <xdr:to>
      <xdr:col>10</xdr:col>
      <xdr:colOff>15738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8D85C6-F8B1-44A0-B774-99BB5AE7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34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781050</xdr:colOff>
      <xdr:row>2</xdr:row>
      <xdr:rowOff>127000</xdr:rowOff>
    </xdr:from>
    <xdr:to>
      <xdr:col>6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0FD346-DA11-4931-B7E8-FDA27E97D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93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387350</xdr:colOff>
      <xdr:row>2</xdr:row>
      <xdr:rowOff>139700</xdr:rowOff>
    </xdr:from>
    <xdr:to>
      <xdr:col>12</xdr:col>
      <xdr:colOff>9388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04BDB0-9769-44B0-A3B3-15976CA90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43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393700</xdr:colOff>
      <xdr:row>2</xdr:row>
      <xdr:rowOff>95250</xdr:rowOff>
    </xdr:from>
    <xdr:to>
      <xdr:col>12</xdr:col>
      <xdr:colOff>15738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3A8ED6-DD1A-441C-B098-89E9BB21C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412750</xdr:colOff>
      <xdr:row>2</xdr:row>
      <xdr:rowOff>95250</xdr:rowOff>
    </xdr:from>
    <xdr:to>
      <xdr:col>12</xdr:col>
      <xdr:colOff>34788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9C1E81-7785-41B4-A105-273F65E3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97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400050</xdr:colOff>
      <xdr:row>2</xdr:row>
      <xdr:rowOff>127000</xdr:rowOff>
    </xdr:from>
    <xdr:to>
      <xdr:col>12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A7ED7-1AE4-4626-8077-AB300B36B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70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2</xdr:row>
      <xdr:rowOff>101600</xdr:rowOff>
    </xdr:from>
    <xdr:to>
      <xdr:col>12</xdr:col>
      <xdr:colOff>28438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A3DFE1-3DAB-4E81-82FA-0B3C0C53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33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3</xdr:row>
      <xdr:rowOff>6350</xdr:rowOff>
    </xdr:from>
    <xdr:to>
      <xdr:col>6</xdr:col>
      <xdr:colOff>41138</xdr:colOff>
      <xdr:row>4</xdr:row>
      <xdr:rowOff>124425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150EE3-C9A0-4F17-A574-6C4A81824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4381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101600</xdr:rowOff>
    </xdr:from>
    <xdr:to>
      <xdr:col>12</xdr:col>
      <xdr:colOff>22088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8840C-23DC-4C31-A8AC-07DB6D6BD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127000</xdr:rowOff>
    </xdr:from>
    <xdr:to>
      <xdr:col>12</xdr:col>
      <xdr:colOff>28438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D6BF6D-5E12-4777-847A-ECFD0B56D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95250</xdr:rowOff>
    </xdr:from>
    <xdr:to>
      <xdr:col>12</xdr:col>
      <xdr:colOff>28438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EC8F17-B058-47B0-A5E1-7092C0529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342900</xdr:colOff>
      <xdr:row>2</xdr:row>
      <xdr:rowOff>6350</xdr:rowOff>
    </xdr:from>
    <xdr:to>
      <xdr:col>12</xdr:col>
      <xdr:colOff>41138</xdr:colOff>
      <xdr:row>3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1BCDA1-58D3-497B-9FF5-EB2187827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3450" y="285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44450</xdr:rowOff>
    </xdr:from>
    <xdr:to>
      <xdr:col>12</xdr:col>
      <xdr:colOff>22088</xdr:colOff>
      <xdr:row>4</xdr:row>
      <xdr:rowOff>10125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FCA9BD-8AB5-4361-B328-3384990AB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238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44450</xdr:rowOff>
    </xdr:from>
    <xdr:to>
      <xdr:col>12</xdr:col>
      <xdr:colOff>22088</xdr:colOff>
      <xdr:row>4</xdr:row>
      <xdr:rowOff>10125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DC1B04-255A-4262-BCD1-BBB4E7B9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238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69850</xdr:rowOff>
    </xdr:from>
    <xdr:to>
      <xdr:col>12</xdr:col>
      <xdr:colOff>28438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F19A08-415C-4622-8F7D-378C91CB6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336550</xdr:colOff>
      <xdr:row>2</xdr:row>
      <xdr:rowOff>76200</xdr:rowOff>
    </xdr:from>
    <xdr:to>
      <xdr:col>12</xdr:col>
      <xdr:colOff>34788</xdr:colOff>
      <xdr:row>4</xdr:row>
      <xdr:rowOff>41875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1D59D7-E34F-4F30-A6D8-C767AB8E3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3556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</xdr:row>
      <xdr:rowOff>95250</xdr:rowOff>
    </xdr:from>
    <xdr:to>
      <xdr:col>10</xdr:col>
      <xdr:colOff>28438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1D9507-FCBA-48EA-8B7A-C9BDF58B9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61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336550</xdr:colOff>
      <xdr:row>2</xdr:row>
      <xdr:rowOff>107950</xdr:rowOff>
    </xdr:from>
    <xdr:to>
      <xdr:col>12</xdr:col>
      <xdr:colOff>34788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B886A8-2811-46C3-9755-7BBC4313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298450</xdr:colOff>
      <xdr:row>2</xdr:row>
      <xdr:rowOff>95250</xdr:rowOff>
    </xdr:from>
    <xdr:to>
      <xdr:col>12</xdr:col>
      <xdr:colOff>3038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DEB58B-ADF2-4750-BFAD-418A06C14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90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311150</xdr:colOff>
      <xdr:row>2</xdr:row>
      <xdr:rowOff>25400</xdr:rowOff>
    </xdr:from>
    <xdr:to>
      <xdr:col>12</xdr:col>
      <xdr:colOff>9388</xdr:colOff>
      <xdr:row>3</xdr:row>
      <xdr:rowOff>130775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EA0FDA-7CF8-49E8-9991-A5FC6242E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21700" y="304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336550</xdr:colOff>
      <xdr:row>1</xdr:row>
      <xdr:rowOff>127000</xdr:rowOff>
    </xdr:from>
    <xdr:to>
      <xdr:col>12</xdr:col>
      <xdr:colOff>34788</xdr:colOff>
      <xdr:row>3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F64CE7-8228-42F0-A354-797BF03CF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266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6350</xdr:rowOff>
    </xdr:from>
    <xdr:to>
      <xdr:col>12</xdr:col>
      <xdr:colOff>22088</xdr:colOff>
      <xdr:row>3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FE392B-7D51-432D-9498-865069668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285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342900</xdr:colOff>
      <xdr:row>2</xdr:row>
      <xdr:rowOff>88900</xdr:rowOff>
    </xdr:from>
    <xdr:to>
      <xdr:col>12</xdr:col>
      <xdr:colOff>41138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C491FE-9F47-4CEB-89E4-8980BA207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345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63500</xdr:rowOff>
    </xdr:from>
    <xdr:to>
      <xdr:col>12</xdr:col>
      <xdr:colOff>28438</xdr:colOff>
      <xdr:row>4</xdr:row>
      <xdr:rowOff>29175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1765B1-578C-448E-9451-563636F5B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3429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25400</xdr:rowOff>
    </xdr:from>
    <xdr:to>
      <xdr:col>12</xdr:col>
      <xdr:colOff>22088</xdr:colOff>
      <xdr:row>3</xdr:row>
      <xdr:rowOff>130775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2B53FA-27E7-4E77-9BFC-6EBE3D9F8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04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2</xdr:row>
      <xdr:rowOff>12700</xdr:rowOff>
    </xdr:from>
    <xdr:to>
      <xdr:col>13</xdr:col>
      <xdr:colOff>577713</xdr:colOff>
      <xdr:row>3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E103DB-B2DC-4114-8CDD-27DED817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2050" y="292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177800</xdr:colOff>
      <xdr:row>2</xdr:row>
      <xdr:rowOff>88900</xdr:rowOff>
    </xdr:from>
    <xdr:to>
      <xdr:col>13</xdr:col>
      <xdr:colOff>79238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50E0A8-2E85-454A-847E-9DB3E0557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0420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2</xdr:row>
      <xdr:rowOff>82550</xdr:rowOff>
    </xdr:from>
    <xdr:to>
      <xdr:col>10</xdr:col>
      <xdr:colOff>34788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5B7E0-3424-4402-8635-6C52F9C72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24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107950</xdr:colOff>
      <xdr:row>2</xdr:row>
      <xdr:rowOff>63500</xdr:rowOff>
    </xdr:from>
    <xdr:to>
      <xdr:col>14</xdr:col>
      <xdr:colOff>9388</xdr:colOff>
      <xdr:row>4</xdr:row>
      <xdr:rowOff>29175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FB5AC0-0510-4302-9286-4D4A25C0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3000" y="3429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127000</xdr:colOff>
      <xdr:row>2</xdr:row>
      <xdr:rowOff>120650</xdr:rowOff>
    </xdr:from>
    <xdr:to>
      <xdr:col>14</xdr:col>
      <xdr:colOff>28438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B2A8AC-8D56-4203-9D79-2193D6EE2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20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533400</xdr:colOff>
      <xdr:row>2</xdr:row>
      <xdr:rowOff>101600</xdr:rowOff>
    </xdr:from>
    <xdr:to>
      <xdr:col>11</xdr:col>
      <xdr:colOff>15738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7114E4-A89E-4151-AF0B-FA9B2801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04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584200</xdr:colOff>
      <xdr:row>2</xdr:row>
      <xdr:rowOff>82550</xdr:rowOff>
    </xdr:from>
    <xdr:to>
      <xdr:col>11</xdr:col>
      <xdr:colOff>66538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262123-58A6-4BEB-88E9-EF4CBA13F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12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304800</xdr:colOff>
      <xdr:row>2</xdr:row>
      <xdr:rowOff>63500</xdr:rowOff>
    </xdr:from>
    <xdr:to>
      <xdr:col>14</xdr:col>
      <xdr:colOff>15738</xdr:colOff>
      <xdr:row>4</xdr:row>
      <xdr:rowOff>29175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BB4FE4-7A78-4762-9C82-AD84F4054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0650" y="3429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0</xdr:rowOff>
    </xdr:from>
    <xdr:to>
      <xdr:col>14</xdr:col>
      <xdr:colOff>28438</xdr:colOff>
      <xdr:row>3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CF85F-9BE3-4342-8E1A-0DB36BA63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2250" y="279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825500</xdr:colOff>
      <xdr:row>2</xdr:row>
      <xdr:rowOff>0</xdr:rowOff>
    </xdr:from>
    <xdr:to>
      <xdr:col>6</xdr:col>
      <xdr:colOff>28438</xdr:colOff>
      <xdr:row>3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4C77E-0E75-4A27-B3F7-1A25A602C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7350" y="279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800100</xdr:colOff>
      <xdr:row>2</xdr:row>
      <xdr:rowOff>133350</xdr:rowOff>
    </xdr:from>
    <xdr:to>
      <xdr:col>6</xdr:col>
      <xdr:colOff>3038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06B22B-9D9B-4045-BDB4-BFCEED6DE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19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844550</xdr:colOff>
      <xdr:row>2</xdr:row>
      <xdr:rowOff>133350</xdr:rowOff>
    </xdr:from>
    <xdr:to>
      <xdr:col>6</xdr:col>
      <xdr:colOff>47488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B92FA1-8A1C-4B15-A583-D7494681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831850</xdr:colOff>
      <xdr:row>2</xdr:row>
      <xdr:rowOff>88900</xdr:rowOff>
    </xdr:from>
    <xdr:to>
      <xdr:col>6</xdr:col>
      <xdr:colOff>34788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DE0E0-CC6C-4253-9F97-C92A66054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370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260350</xdr:colOff>
      <xdr:row>2</xdr:row>
      <xdr:rowOff>101600</xdr:rowOff>
    </xdr:from>
    <xdr:to>
      <xdr:col>10</xdr:col>
      <xdr:colOff>22088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DB6A58-7876-41E4-B836-32F0B5E1F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97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2</xdr:row>
      <xdr:rowOff>101600</xdr:rowOff>
    </xdr:from>
    <xdr:to>
      <xdr:col>6</xdr:col>
      <xdr:colOff>15738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829471-368E-4180-BC50-8BBB5F487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46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838200</xdr:colOff>
      <xdr:row>2</xdr:row>
      <xdr:rowOff>88900</xdr:rowOff>
    </xdr:from>
    <xdr:to>
      <xdr:col>6</xdr:col>
      <xdr:colOff>41138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55C4C2-9ED3-4E70-AA84-74132CEBC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005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831850</xdr:colOff>
      <xdr:row>2</xdr:row>
      <xdr:rowOff>95250</xdr:rowOff>
    </xdr:from>
    <xdr:to>
      <xdr:col>6</xdr:col>
      <xdr:colOff>34788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B717A0-7464-4CA5-80CD-97F219A33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37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838200</xdr:colOff>
      <xdr:row>2</xdr:row>
      <xdr:rowOff>146050</xdr:rowOff>
    </xdr:from>
    <xdr:to>
      <xdr:col>6</xdr:col>
      <xdr:colOff>41138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795BA3-5F67-4254-BCD0-B8E939421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00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3</xdr:row>
      <xdr:rowOff>0</xdr:rowOff>
    </xdr:from>
    <xdr:to>
      <xdr:col>6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FB5806-EB09-49D0-868F-47890E88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46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806450</xdr:colOff>
      <xdr:row>2</xdr:row>
      <xdr:rowOff>146050</xdr:rowOff>
    </xdr:from>
    <xdr:to>
      <xdr:col>6</xdr:col>
      <xdr:colOff>9388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4C9A0D-5EAD-4CA4-8D9B-F45289109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83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495300</xdr:colOff>
      <xdr:row>2</xdr:row>
      <xdr:rowOff>114300</xdr:rowOff>
    </xdr:from>
    <xdr:to>
      <xdr:col>12</xdr:col>
      <xdr:colOff>34788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B553C2-59F0-46C7-9D8F-59B2B5186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488950</xdr:colOff>
      <xdr:row>3</xdr:row>
      <xdr:rowOff>6350</xdr:rowOff>
    </xdr:from>
    <xdr:to>
      <xdr:col>12</xdr:col>
      <xdr:colOff>28438</xdr:colOff>
      <xdr:row>4</xdr:row>
      <xdr:rowOff>124425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DB1E24-A3F9-4F8F-8113-33B5AE765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37400" y="4381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476250</xdr:colOff>
      <xdr:row>3</xdr:row>
      <xdr:rowOff>0</xdr:rowOff>
    </xdr:from>
    <xdr:to>
      <xdr:col>12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C28C7A-64F0-4F5A-8CBF-278E7A29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476250</xdr:colOff>
      <xdr:row>3</xdr:row>
      <xdr:rowOff>6350</xdr:rowOff>
    </xdr:from>
    <xdr:to>
      <xdr:col>12</xdr:col>
      <xdr:colOff>15738</xdr:colOff>
      <xdr:row>4</xdr:row>
      <xdr:rowOff>124425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528A6D-2C2B-485F-87AC-9DED2AF6C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381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2</xdr:row>
      <xdr:rowOff>82550</xdr:rowOff>
    </xdr:from>
    <xdr:to>
      <xdr:col>10</xdr:col>
      <xdr:colOff>34788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342CCC-665F-4E05-A37C-7CFB5B9D4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24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203200</xdr:colOff>
      <xdr:row>2</xdr:row>
      <xdr:rowOff>146050</xdr:rowOff>
    </xdr:from>
    <xdr:to>
      <xdr:col>8</xdr:col>
      <xdr:colOff>587238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98187D-5554-4189-9DBC-3A168F78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7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254000</xdr:colOff>
      <xdr:row>3</xdr:row>
      <xdr:rowOff>31750</xdr:rowOff>
    </xdr:from>
    <xdr:to>
      <xdr:col>8</xdr:col>
      <xdr:colOff>609463</xdr:colOff>
      <xdr:row>5</xdr:row>
      <xdr:rowOff>3775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52FE14-5253-48D1-A9E7-6A772400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32550" y="4635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393700</xdr:colOff>
      <xdr:row>2</xdr:row>
      <xdr:rowOff>107950</xdr:rowOff>
    </xdr:from>
    <xdr:to>
      <xdr:col>13</xdr:col>
      <xdr:colOff>15738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D6E4E5-E623-41C5-900D-A42E0DB5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805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577850</xdr:colOff>
      <xdr:row>2</xdr:row>
      <xdr:rowOff>107950</xdr:rowOff>
    </xdr:from>
    <xdr:to>
      <xdr:col>14</xdr:col>
      <xdr:colOff>22088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10D0BE-21B1-4888-B4E8-CF18382BD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140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2</xdr:row>
      <xdr:rowOff>114300</xdr:rowOff>
    </xdr:from>
    <xdr:to>
      <xdr:col>15</xdr:col>
      <xdr:colOff>3038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D3AD47-A2B5-44B5-92E6-7983731BB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664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406400</xdr:colOff>
      <xdr:row>2</xdr:row>
      <xdr:rowOff>120650</xdr:rowOff>
    </xdr:from>
    <xdr:to>
      <xdr:col>13</xdr:col>
      <xdr:colOff>28438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C4B652-F954-4474-A864-E96732CDF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313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539750</xdr:colOff>
      <xdr:row>2</xdr:row>
      <xdr:rowOff>107950</xdr:rowOff>
    </xdr:from>
    <xdr:to>
      <xdr:col>13</xdr:col>
      <xdr:colOff>882513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5B2270-DFF2-48FB-B072-6CA537ECB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21875" y="374650"/>
          <a:ext cx="1057138" cy="251425"/>
        </a:xfrm>
        <a:prstGeom prst="rect">
          <a:avLst/>
        </a:prstGeom>
      </xdr:spPr>
    </xdr:pic>
    <xdr:clientData fPrint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177800</xdr:colOff>
      <xdr:row>2</xdr:row>
      <xdr:rowOff>120650</xdr:rowOff>
    </xdr:from>
    <xdr:to>
      <xdr:col>15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EE4876-9C7D-4543-807A-8D16ACE6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678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412750</xdr:colOff>
      <xdr:row>2</xdr:row>
      <xdr:rowOff>120650</xdr:rowOff>
    </xdr:from>
    <xdr:to>
      <xdr:col>13</xdr:col>
      <xdr:colOff>34788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379BE4-5A0A-4238-AADA-749B1857B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377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590550</xdr:colOff>
      <xdr:row>2</xdr:row>
      <xdr:rowOff>69850</xdr:rowOff>
    </xdr:from>
    <xdr:to>
      <xdr:col>14</xdr:col>
      <xdr:colOff>34788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6778E2-307B-41EA-B292-984B95AD9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700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215900</xdr:colOff>
      <xdr:row>2</xdr:row>
      <xdr:rowOff>120650</xdr:rowOff>
    </xdr:from>
    <xdr:to>
      <xdr:col>9</xdr:col>
      <xdr:colOff>647563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FCAEE-5307-42A2-AEF8-A2B1E8CE7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53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196850</xdr:colOff>
      <xdr:row>2</xdr:row>
      <xdr:rowOff>127000</xdr:rowOff>
    </xdr:from>
    <xdr:to>
      <xdr:col>15</xdr:col>
      <xdr:colOff>41138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8C9D46-84BE-4706-8679-6F00AF6F6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9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425450</xdr:colOff>
      <xdr:row>2</xdr:row>
      <xdr:rowOff>107950</xdr:rowOff>
    </xdr:from>
    <xdr:to>
      <xdr:col>13</xdr:col>
      <xdr:colOff>47488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017469-4F9B-4A93-8C50-C03EE84C9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123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565150</xdr:colOff>
      <xdr:row>2</xdr:row>
      <xdr:rowOff>127000</xdr:rowOff>
    </xdr:from>
    <xdr:to>
      <xdr:col>14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883656-8AA3-4909-AE54-06350E7D8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95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203200</xdr:colOff>
      <xdr:row>2</xdr:row>
      <xdr:rowOff>139700</xdr:rowOff>
    </xdr:from>
    <xdr:to>
      <xdr:col>15</xdr:col>
      <xdr:colOff>47488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FA1371-2596-4895-8522-EDC23694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123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120650</xdr:colOff>
      <xdr:row>2</xdr:row>
      <xdr:rowOff>120650</xdr:rowOff>
    </xdr:from>
    <xdr:to>
      <xdr:col>15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40B5FA-BA3E-420E-AC41-F506691A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88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0</xdr:rowOff>
    </xdr:from>
    <xdr:to>
      <xdr:col>14</xdr:col>
      <xdr:colOff>460238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AE87BE-C5C6-4C43-8E0D-EFDDAA694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361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114300</xdr:colOff>
      <xdr:row>3</xdr:row>
      <xdr:rowOff>0</xdr:rowOff>
    </xdr:from>
    <xdr:to>
      <xdr:col>15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D1DCE-C996-4C4B-94A6-E92E85C51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24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101600</xdr:colOff>
      <xdr:row>2</xdr:row>
      <xdr:rowOff>139700</xdr:rowOff>
    </xdr:from>
    <xdr:to>
      <xdr:col>15</xdr:col>
      <xdr:colOff>22088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622B00-90CF-49B8-924A-43DAA3E6F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77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88900</xdr:colOff>
      <xdr:row>3</xdr:row>
      <xdr:rowOff>0</xdr:rowOff>
    </xdr:from>
    <xdr:to>
      <xdr:col>14</xdr:col>
      <xdr:colOff>580888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40A7EA-54F3-4445-A9E5-89B99BF4A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170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82550</xdr:colOff>
      <xdr:row>2</xdr:row>
      <xdr:rowOff>146050</xdr:rowOff>
    </xdr:from>
    <xdr:to>
      <xdr:col>15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53F87B-D2CF-498D-B57C-720AAA7A4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87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279400</xdr:colOff>
      <xdr:row>2</xdr:row>
      <xdr:rowOff>101600</xdr:rowOff>
    </xdr:from>
    <xdr:to>
      <xdr:col>10</xdr:col>
      <xdr:colOff>41138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AABD2B-D0BF-4EF7-A08A-27676000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88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800100</xdr:colOff>
      <xdr:row>2</xdr:row>
      <xdr:rowOff>127000</xdr:rowOff>
    </xdr:from>
    <xdr:to>
      <xdr:col>11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1543B-EB94-4D46-A4F1-ED899ADB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96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438150</xdr:colOff>
      <xdr:row>2</xdr:row>
      <xdr:rowOff>107950</xdr:rowOff>
    </xdr:from>
    <xdr:to>
      <xdr:col>11</xdr:col>
      <xdr:colOff>3038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E75CF3-F5CF-4026-AB50-E7D8929A7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81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793750</xdr:colOff>
      <xdr:row>2</xdr:row>
      <xdr:rowOff>120650</xdr:rowOff>
    </xdr:from>
    <xdr:to>
      <xdr:col>11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27C96C-294C-496D-AD88-8FB98E6B2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90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469900</xdr:colOff>
      <xdr:row>2</xdr:row>
      <xdr:rowOff>95250</xdr:rowOff>
    </xdr:from>
    <xdr:to>
      <xdr:col>11</xdr:col>
      <xdr:colOff>9388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8BA87F-FB2A-4B37-87A2-064D4E15F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985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781050</xdr:colOff>
      <xdr:row>2</xdr:row>
      <xdr:rowOff>101600</xdr:rowOff>
    </xdr:from>
    <xdr:to>
      <xdr:col>10</xdr:col>
      <xdr:colOff>914263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0DC38E-BDB4-4666-91E3-B51EA3F2F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63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463550</xdr:colOff>
      <xdr:row>2</xdr:row>
      <xdr:rowOff>127000</xdr:rowOff>
    </xdr:from>
    <xdr:to>
      <xdr:col>11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642FA8-BBAA-4D29-99F9-28E147269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806450</xdr:colOff>
      <xdr:row>2</xdr:row>
      <xdr:rowOff>133350</xdr:rowOff>
    </xdr:from>
    <xdr:to>
      <xdr:col>11</xdr:col>
      <xdr:colOff>9388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2FED0C-8A15-460D-9F79-09CF65AF8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917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2</xdr:row>
      <xdr:rowOff>69850</xdr:rowOff>
    </xdr:from>
    <xdr:to>
      <xdr:col>11</xdr:col>
      <xdr:colOff>3038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3E140C-75D1-422B-B59F-A318996A1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471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787400</xdr:colOff>
      <xdr:row>2</xdr:row>
      <xdr:rowOff>101600</xdr:rowOff>
    </xdr:from>
    <xdr:to>
      <xdr:col>10</xdr:col>
      <xdr:colOff>911088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D9317A-56B7-4C60-9345-1D0D8589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26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463550</xdr:colOff>
      <xdr:row>2</xdr:row>
      <xdr:rowOff>133350</xdr:rowOff>
    </xdr:from>
    <xdr:to>
      <xdr:col>11</xdr:col>
      <xdr:colOff>3038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41B69C-C2B8-4FFE-97FE-94C42E1F4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279400</xdr:colOff>
      <xdr:row>2</xdr:row>
      <xdr:rowOff>133350</xdr:rowOff>
    </xdr:from>
    <xdr:to>
      <xdr:col>10</xdr:col>
      <xdr:colOff>41138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B0AFFF-D00E-45FE-A118-963B9510E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88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819150</xdr:colOff>
      <xdr:row>2</xdr:row>
      <xdr:rowOff>114300</xdr:rowOff>
    </xdr:from>
    <xdr:to>
      <xdr:col>11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A94A94-F034-4F3D-A499-30BE35165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44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482600</xdr:colOff>
      <xdr:row>2</xdr:row>
      <xdr:rowOff>127000</xdr:rowOff>
    </xdr:from>
    <xdr:to>
      <xdr:col>11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673B9A-2658-4F22-8833-3D5ADF5A7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725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3</xdr:row>
      <xdr:rowOff>12700</xdr:rowOff>
    </xdr:from>
    <xdr:to>
      <xdr:col>13</xdr:col>
      <xdr:colOff>3038</xdr:colOff>
      <xdr:row>4</xdr:row>
      <xdr:rowOff>130775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B32834-0B8C-43D6-A762-71BADF264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7650" y="4445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444500</xdr:colOff>
      <xdr:row>2</xdr:row>
      <xdr:rowOff>127000</xdr:rowOff>
    </xdr:from>
    <xdr:to>
      <xdr:col>13</xdr:col>
      <xdr:colOff>28438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800B82-ADBA-4239-88F5-553882FB2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630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488950</xdr:colOff>
      <xdr:row>2</xdr:row>
      <xdr:rowOff>101600</xdr:rowOff>
    </xdr:from>
    <xdr:to>
      <xdr:col>13</xdr:col>
      <xdr:colOff>72888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7FFBD2-42FA-45BF-8901-F245584F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75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482600</xdr:colOff>
      <xdr:row>2</xdr:row>
      <xdr:rowOff>146050</xdr:rowOff>
    </xdr:from>
    <xdr:to>
      <xdr:col>13</xdr:col>
      <xdr:colOff>66538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F81652-B90B-4E3C-9BA9-CD2D653F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11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406400</xdr:colOff>
      <xdr:row>2</xdr:row>
      <xdr:rowOff>107950</xdr:rowOff>
    </xdr:from>
    <xdr:to>
      <xdr:col>13</xdr:col>
      <xdr:colOff>3038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90B437-F463-43AB-B095-8E8DE4A47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249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450850</xdr:colOff>
      <xdr:row>2</xdr:row>
      <xdr:rowOff>114300</xdr:rowOff>
    </xdr:from>
    <xdr:to>
      <xdr:col>13</xdr:col>
      <xdr:colOff>34788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FBF061-59AB-4B0C-899F-6BA061996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694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298450</xdr:colOff>
      <xdr:row>2</xdr:row>
      <xdr:rowOff>133350</xdr:rowOff>
    </xdr:from>
    <xdr:to>
      <xdr:col>14</xdr:col>
      <xdr:colOff>22088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041A05-3E0B-43B3-8651-34681A42B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87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114300</xdr:rowOff>
    </xdr:from>
    <xdr:to>
      <xdr:col>14</xdr:col>
      <xdr:colOff>41138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2B41E7-F79A-474E-83EA-556741B0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697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G_EQUIPA_FONTES_ADMINISTRATIVAS\Acidentes\AT%20-%202020\S&#237;ntese%20e%20publica&#231;&#227;o\Apuramentos\AT_Publ_apur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59">
          <cell r="C259">
            <v>131</v>
          </cell>
          <cell r="D259">
            <v>46</v>
          </cell>
          <cell r="E259">
            <v>30</v>
          </cell>
          <cell r="F259">
            <v>32</v>
          </cell>
          <cell r="G259">
            <v>6</v>
          </cell>
          <cell r="H259">
            <v>13</v>
          </cell>
          <cell r="I259">
            <v>4</v>
          </cell>
        </row>
        <row r="260">
          <cell r="C260">
            <v>12</v>
          </cell>
          <cell r="D260">
            <v>8</v>
          </cell>
          <cell r="E260">
            <v>3</v>
          </cell>
          <cell r="F260">
            <v>1</v>
          </cell>
          <cell r="G260">
            <v>0</v>
          </cell>
          <cell r="H260">
            <v>0</v>
          </cell>
          <cell r="I260">
            <v>0</v>
          </cell>
        </row>
        <row r="261">
          <cell r="C261">
            <v>3</v>
          </cell>
          <cell r="D261">
            <v>2</v>
          </cell>
          <cell r="E261">
            <v>0</v>
          </cell>
          <cell r="F261">
            <v>0</v>
          </cell>
          <cell r="G261">
            <v>0</v>
          </cell>
          <cell r="H261">
            <v>1</v>
          </cell>
          <cell r="I261">
            <v>0</v>
          </cell>
        </row>
        <row r="262">
          <cell r="C262">
            <v>17</v>
          </cell>
          <cell r="D262">
            <v>3</v>
          </cell>
          <cell r="E262">
            <v>5</v>
          </cell>
          <cell r="F262">
            <v>6</v>
          </cell>
          <cell r="G262">
            <v>2</v>
          </cell>
          <cell r="H262">
            <v>1</v>
          </cell>
          <cell r="I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</row>
        <row r="266">
          <cell r="C266">
            <v>1</v>
          </cell>
          <cell r="D266">
            <v>0</v>
          </cell>
          <cell r="E266">
            <v>0</v>
          </cell>
          <cell r="F266">
            <v>0</v>
          </cell>
          <cell r="G266">
            <v>1</v>
          </cell>
          <cell r="H266">
            <v>0</v>
          </cell>
          <cell r="I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C269">
            <v>1</v>
          </cell>
          <cell r="D269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>
            <v>1</v>
          </cell>
          <cell r="D273">
            <v>0</v>
          </cell>
          <cell r="E273">
            <v>1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5">
          <cell r="C275">
            <v>1</v>
          </cell>
          <cell r="D275">
            <v>0</v>
          </cell>
          <cell r="E275">
            <v>1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C276">
            <v>5</v>
          </cell>
          <cell r="D276">
            <v>1</v>
          </cell>
          <cell r="E276">
            <v>1</v>
          </cell>
          <cell r="F276">
            <v>2</v>
          </cell>
          <cell r="G276">
            <v>0</v>
          </cell>
          <cell r="H276">
            <v>1</v>
          </cell>
          <cell r="I276">
            <v>0</v>
          </cell>
        </row>
        <row r="277">
          <cell r="C277">
            <v>2</v>
          </cell>
          <cell r="D277">
            <v>0</v>
          </cell>
          <cell r="E277">
            <v>0</v>
          </cell>
          <cell r="F277">
            <v>2</v>
          </cell>
          <cell r="G277">
            <v>0</v>
          </cell>
          <cell r="H277">
            <v>0</v>
          </cell>
          <cell r="I277">
            <v>0</v>
          </cell>
        </row>
        <row r="278">
          <cell r="C278">
            <v>2</v>
          </cell>
          <cell r="D278">
            <v>1</v>
          </cell>
          <cell r="E278">
            <v>0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C282">
            <v>1</v>
          </cell>
          <cell r="D282">
            <v>0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C283">
            <v>1</v>
          </cell>
          <cell r="D283">
            <v>0</v>
          </cell>
          <cell r="E283">
            <v>0</v>
          </cell>
          <cell r="F283">
            <v>0</v>
          </cell>
          <cell r="G283">
            <v>1</v>
          </cell>
          <cell r="H283">
            <v>0</v>
          </cell>
          <cell r="I283">
            <v>0</v>
          </cell>
        </row>
        <row r="284">
          <cell r="C284">
            <v>1</v>
          </cell>
          <cell r="D284">
            <v>0</v>
          </cell>
          <cell r="E284">
            <v>1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C286">
            <v>1</v>
          </cell>
          <cell r="D286">
            <v>0</v>
          </cell>
          <cell r="E286">
            <v>0</v>
          </cell>
          <cell r="F286">
            <v>1</v>
          </cell>
          <cell r="G286">
            <v>0</v>
          </cell>
          <cell r="H286">
            <v>0</v>
          </cell>
          <cell r="I286">
            <v>0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C288">
            <v>5</v>
          </cell>
          <cell r="D288">
            <v>0</v>
          </cell>
          <cell r="E288">
            <v>0</v>
          </cell>
          <cell r="F288">
            <v>1</v>
          </cell>
          <cell r="G288">
            <v>2</v>
          </cell>
          <cell r="H288">
            <v>2</v>
          </cell>
          <cell r="I288">
            <v>0</v>
          </cell>
        </row>
        <row r="289">
          <cell r="C289">
            <v>36</v>
          </cell>
          <cell r="D289">
            <v>17</v>
          </cell>
          <cell r="E289">
            <v>7</v>
          </cell>
          <cell r="F289">
            <v>9</v>
          </cell>
          <cell r="G289">
            <v>0</v>
          </cell>
          <cell r="H289">
            <v>1</v>
          </cell>
          <cell r="I289">
            <v>2</v>
          </cell>
        </row>
        <row r="290">
          <cell r="C290">
            <v>13</v>
          </cell>
          <cell r="D290">
            <v>8</v>
          </cell>
          <cell r="E290">
            <v>3</v>
          </cell>
          <cell r="F290">
            <v>2</v>
          </cell>
          <cell r="G290">
            <v>0</v>
          </cell>
          <cell r="H290">
            <v>0</v>
          </cell>
          <cell r="I290">
            <v>0</v>
          </cell>
        </row>
        <row r="291">
          <cell r="C291">
            <v>16</v>
          </cell>
          <cell r="D291">
            <v>5</v>
          </cell>
          <cell r="E291">
            <v>4</v>
          </cell>
          <cell r="F291">
            <v>2</v>
          </cell>
          <cell r="G291">
            <v>1</v>
          </cell>
          <cell r="H291">
            <v>4</v>
          </cell>
          <cell r="I291">
            <v>0</v>
          </cell>
        </row>
        <row r="292">
          <cell r="C292">
            <v>3</v>
          </cell>
          <cell r="D292">
            <v>0</v>
          </cell>
          <cell r="E292">
            <v>1</v>
          </cell>
          <cell r="F292">
            <v>1</v>
          </cell>
          <cell r="G292">
            <v>0</v>
          </cell>
          <cell r="H292">
            <v>1</v>
          </cell>
          <cell r="I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</row>
        <row r="294">
          <cell r="C294">
            <v>1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</v>
          </cell>
          <cell r="I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C296">
            <v>2</v>
          </cell>
          <cell r="D296">
            <v>1</v>
          </cell>
          <cell r="E296">
            <v>1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7">
          <cell r="C297">
            <v>10</v>
          </cell>
          <cell r="D297">
            <v>1</v>
          </cell>
          <cell r="E297">
            <v>5</v>
          </cell>
          <cell r="F297">
            <v>4</v>
          </cell>
          <cell r="G297">
            <v>0</v>
          </cell>
          <cell r="H297">
            <v>0</v>
          </cell>
          <cell r="I297">
            <v>0</v>
          </cell>
        </row>
        <row r="298">
          <cell r="C298">
            <v>8</v>
          </cell>
          <cell r="D298">
            <v>1</v>
          </cell>
          <cell r="E298">
            <v>0</v>
          </cell>
          <cell r="F298">
            <v>4</v>
          </cell>
          <cell r="G298">
            <v>1</v>
          </cell>
          <cell r="H298">
            <v>2</v>
          </cell>
          <cell r="I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00">
          <cell r="C300">
            <v>2</v>
          </cell>
          <cell r="D300">
            <v>0</v>
          </cell>
          <cell r="E300">
            <v>0</v>
          </cell>
          <cell r="F300">
            <v>1</v>
          </cell>
          <cell r="G300">
            <v>0</v>
          </cell>
          <cell r="H300">
            <v>0</v>
          </cell>
          <cell r="I300">
            <v>1</v>
          </cell>
        </row>
        <row r="301">
          <cell r="C301">
            <v>2</v>
          </cell>
          <cell r="D301">
            <v>0</v>
          </cell>
          <cell r="E301">
            <v>1</v>
          </cell>
          <cell r="F301">
            <v>1</v>
          </cell>
          <cell r="G301">
            <v>0</v>
          </cell>
          <cell r="H301">
            <v>0</v>
          </cell>
          <cell r="I301">
            <v>0</v>
          </cell>
        </row>
        <row r="302"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C303">
            <v>1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9.xml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0.xml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1.xml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2.xml"/><Relationship Id="rId2" Type="http://schemas.openxmlformats.org/officeDocument/2006/relationships/printerSettings" Target="../printerSettings/printerSettings204.bin"/><Relationship Id="rId1" Type="http://schemas.openxmlformats.org/officeDocument/2006/relationships/printerSettings" Target="../printerSettings/printerSettings2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3.xml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4.xml"/><Relationship Id="rId2" Type="http://schemas.openxmlformats.org/officeDocument/2006/relationships/printerSettings" Target="../printerSettings/printerSettings208.bin"/><Relationship Id="rId1" Type="http://schemas.openxmlformats.org/officeDocument/2006/relationships/printerSettings" Target="../printerSettings/printerSettings207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5.xml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6.xml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7.xml"/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8.xml"/><Relationship Id="rId2" Type="http://schemas.openxmlformats.org/officeDocument/2006/relationships/printerSettings" Target="../printerSettings/printerSettings216.bin"/><Relationship Id="rId1" Type="http://schemas.openxmlformats.org/officeDocument/2006/relationships/printerSettings" Target="../printerSettings/printerSettings21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9.xml"/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0.xml"/><Relationship Id="rId2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19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1.xml"/><Relationship Id="rId2" Type="http://schemas.openxmlformats.org/officeDocument/2006/relationships/printerSettings" Target="../printerSettings/printerSettings222.bin"/><Relationship Id="rId1" Type="http://schemas.openxmlformats.org/officeDocument/2006/relationships/printerSettings" Target="../printerSettings/printerSettings221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2.xml"/><Relationship Id="rId2" Type="http://schemas.openxmlformats.org/officeDocument/2006/relationships/printerSettings" Target="../printerSettings/printerSettings224.bin"/><Relationship Id="rId1" Type="http://schemas.openxmlformats.org/officeDocument/2006/relationships/printerSettings" Target="../printerSettings/printerSettings22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3.xml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4.xml"/><Relationship Id="rId2" Type="http://schemas.openxmlformats.org/officeDocument/2006/relationships/printerSettings" Target="../printerSettings/printerSettings228.bin"/><Relationship Id="rId1" Type="http://schemas.openxmlformats.org/officeDocument/2006/relationships/printerSettings" Target="../printerSettings/printerSettings227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5.xml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6.xml"/><Relationship Id="rId2" Type="http://schemas.openxmlformats.org/officeDocument/2006/relationships/printerSettings" Target="../printerSettings/printerSettings232.bin"/><Relationship Id="rId1" Type="http://schemas.openxmlformats.org/officeDocument/2006/relationships/printerSettings" Target="../printerSettings/printerSettings231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7.xml"/><Relationship Id="rId2" Type="http://schemas.openxmlformats.org/officeDocument/2006/relationships/printerSettings" Target="../printerSettings/printerSettings234.bin"/><Relationship Id="rId1" Type="http://schemas.openxmlformats.org/officeDocument/2006/relationships/printerSettings" Target="../printerSettings/printerSettings233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8.xml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9.xml"/><Relationship Id="rId2" Type="http://schemas.openxmlformats.org/officeDocument/2006/relationships/printerSettings" Target="../printerSettings/printerSettings238.bin"/><Relationship Id="rId1" Type="http://schemas.openxmlformats.org/officeDocument/2006/relationships/printerSettings" Target="../printerSettings/printerSettings237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0.xml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1.xml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2.xml"/><Relationship Id="rId2" Type="http://schemas.openxmlformats.org/officeDocument/2006/relationships/printerSettings" Target="../printerSettings/printerSettings244.bin"/><Relationship Id="rId1" Type="http://schemas.openxmlformats.org/officeDocument/2006/relationships/printerSettings" Target="../printerSettings/printerSettings24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3.xml"/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4.xml"/><Relationship Id="rId2" Type="http://schemas.openxmlformats.org/officeDocument/2006/relationships/printerSettings" Target="../printerSettings/printerSettings248.bin"/><Relationship Id="rId1" Type="http://schemas.openxmlformats.org/officeDocument/2006/relationships/printerSettings" Target="../printerSettings/printerSettings247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5.xml"/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6.xml"/><Relationship Id="rId2" Type="http://schemas.openxmlformats.org/officeDocument/2006/relationships/printerSettings" Target="../printerSettings/printerSettings252.bin"/><Relationship Id="rId1" Type="http://schemas.openxmlformats.org/officeDocument/2006/relationships/printerSettings" Target="../printerSettings/printerSettings251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7.xml"/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8.xml"/><Relationship Id="rId2" Type="http://schemas.openxmlformats.org/officeDocument/2006/relationships/printerSettings" Target="../printerSettings/printerSettings256.bin"/><Relationship Id="rId1" Type="http://schemas.openxmlformats.org/officeDocument/2006/relationships/printerSettings" Target="../printerSettings/printerSettings25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9.xml"/><Relationship Id="rId2" Type="http://schemas.openxmlformats.org/officeDocument/2006/relationships/printerSettings" Target="../printerSettings/printerSettings258.bin"/><Relationship Id="rId1" Type="http://schemas.openxmlformats.org/officeDocument/2006/relationships/printerSettings" Target="../printerSettings/printerSettings257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0.xml"/><Relationship Id="rId2" Type="http://schemas.openxmlformats.org/officeDocument/2006/relationships/printerSettings" Target="../printerSettings/printerSettings260.bin"/><Relationship Id="rId1" Type="http://schemas.openxmlformats.org/officeDocument/2006/relationships/printerSettings" Target="../printerSettings/printerSettings259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1.xml"/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2.xml"/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3.xml"/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4.xml"/><Relationship Id="rId2" Type="http://schemas.openxmlformats.org/officeDocument/2006/relationships/printerSettings" Target="../printerSettings/printerSettings268.bin"/><Relationship Id="rId1" Type="http://schemas.openxmlformats.org/officeDocument/2006/relationships/printerSettings" Target="../printerSettings/printerSettings267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269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6.xml"/><Relationship Id="rId2" Type="http://schemas.openxmlformats.org/officeDocument/2006/relationships/printerSettings" Target="../printerSettings/printerSettings271.bin"/><Relationship Id="rId1" Type="http://schemas.openxmlformats.org/officeDocument/2006/relationships/printerSettings" Target="../printerSettings/printerSettings270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7.xml"/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8.xml"/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9.xml"/><Relationship Id="rId2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76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0.xml"/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1.xml"/><Relationship Id="rId2" Type="http://schemas.openxmlformats.org/officeDocument/2006/relationships/printerSettings" Target="../printerSettings/printerSettings281.bin"/><Relationship Id="rId1" Type="http://schemas.openxmlformats.org/officeDocument/2006/relationships/printerSettings" Target="../printerSettings/printerSettings280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2.xml"/><Relationship Id="rId2" Type="http://schemas.openxmlformats.org/officeDocument/2006/relationships/printerSettings" Target="../printerSettings/printerSettings283.bin"/><Relationship Id="rId1" Type="http://schemas.openxmlformats.org/officeDocument/2006/relationships/printerSettings" Target="../printerSettings/printerSettings282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3.xml"/><Relationship Id="rId2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8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4.xml"/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5.xml"/><Relationship Id="rId2" Type="http://schemas.openxmlformats.org/officeDocument/2006/relationships/printerSettings" Target="../printerSettings/printerSettings289.bin"/><Relationship Id="rId1" Type="http://schemas.openxmlformats.org/officeDocument/2006/relationships/printerSettings" Target="../printerSettings/printerSettings288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6.xml"/><Relationship Id="rId2" Type="http://schemas.openxmlformats.org/officeDocument/2006/relationships/printerSettings" Target="../printerSettings/printerSettings291.bin"/><Relationship Id="rId1" Type="http://schemas.openxmlformats.org/officeDocument/2006/relationships/printerSettings" Target="../printerSettings/printerSettings290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7.xml"/><Relationship Id="rId2" Type="http://schemas.openxmlformats.org/officeDocument/2006/relationships/printerSettings" Target="../printerSettings/printerSettings293.bin"/><Relationship Id="rId1" Type="http://schemas.openxmlformats.org/officeDocument/2006/relationships/printerSettings" Target="../printerSettings/printerSettings292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8.xml"/><Relationship Id="rId2" Type="http://schemas.openxmlformats.org/officeDocument/2006/relationships/printerSettings" Target="../printerSettings/printerSettings295.bin"/><Relationship Id="rId1" Type="http://schemas.openxmlformats.org/officeDocument/2006/relationships/printerSettings" Target="../printerSettings/printerSettings29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9.xml"/><Relationship Id="rId2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96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0.xml"/><Relationship Id="rId2" Type="http://schemas.openxmlformats.org/officeDocument/2006/relationships/printerSettings" Target="../printerSettings/printerSettings299.bin"/><Relationship Id="rId1" Type="http://schemas.openxmlformats.org/officeDocument/2006/relationships/printerSettings" Target="../printerSettings/printerSettings298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1.xml"/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2.xml"/><Relationship Id="rId2" Type="http://schemas.openxmlformats.org/officeDocument/2006/relationships/printerSettings" Target="../printerSettings/printerSettings303.bin"/><Relationship Id="rId1" Type="http://schemas.openxmlformats.org/officeDocument/2006/relationships/printerSettings" Target="../printerSettings/printerSettings302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3.xml"/><Relationship Id="rId2" Type="http://schemas.openxmlformats.org/officeDocument/2006/relationships/printerSettings" Target="../printerSettings/printerSettings305.bin"/><Relationship Id="rId1" Type="http://schemas.openxmlformats.org/officeDocument/2006/relationships/printerSettings" Target="../printerSettings/printerSettings30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4.xml"/><Relationship Id="rId2" Type="http://schemas.openxmlformats.org/officeDocument/2006/relationships/printerSettings" Target="../printerSettings/printerSettings307.bin"/><Relationship Id="rId1" Type="http://schemas.openxmlformats.org/officeDocument/2006/relationships/printerSettings" Target="../printerSettings/printerSettings306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5.xml"/><Relationship Id="rId2" Type="http://schemas.openxmlformats.org/officeDocument/2006/relationships/printerSettings" Target="../printerSettings/printerSettings309.bin"/><Relationship Id="rId1" Type="http://schemas.openxmlformats.org/officeDocument/2006/relationships/printerSettings" Target="../printerSettings/printerSettings308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6.xml"/><Relationship Id="rId2" Type="http://schemas.openxmlformats.org/officeDocument/2006/relationships/printerSettings" Target="../printerSettings/printerSettings311.bin"/><Relationship Id="rId1" Type="http://schemas.openxmlformats.org/officeDocument/2006/relationships/printerSettings" Target="../printerSettings/printerSettings310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7.xml"/><Relationship Id="rId2" Type="http://schemas.openxmlformats.org/officeDocument/2006/relationships/printerSettings" Target="../printerSettings/printerSettings313.bin"/><Relationship Id="rId1" Type="http://schemas.openxmlformats.org/officeDocument/2006/relationships/printerSettings" Target="../printerSettings/printerSettings312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8.xml"/><Relationship Id="rId2" Type="http://schemas.openxmlformats.org/officeDocument/2006/relationships/printerSettings" Target="../printerSettings/printerSettings315.bin"/><Relationship Id="rId1" Type="http://schemas.openxmlformats.org/officeDocument/2006/relationships/printerSettings" Target="../printerSettings/printerSettings3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9.xml"/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0.xml"/><Relationship Id="rId2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18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1.xml"/><Relationship Id="rId2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20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2.xml"/><Relationship Id="rId2" Type="http://schemas.openxmlformats.org/officeDocument/2006/relationships/printerSettings" Target="../printerSettings/printerSettings323.bin"/><Relationship Id="rId1" Type="http://schemas.openxmlformats.org/officeDocument/2006/relationships/printerSettings" Target="../printerSettings/printerSettings322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3.xml"/><Relationship Id="rId2" Type="http://schemas.openxmlformats.org/officeDocument/2006/relationships/printerSettings" Target="../printerSettings/printerSettings325.bin"/><Relationship Id="rId1" Type="http://schemas.openxmlformats.org/officeDocument/2006/relationships/printerSettings" Target="../printerSettings/printerSettings32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4.xml"/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5.xml"/><Relationship Id="rId2" Type="http://schemas.openxmlformats.org/officeDocument/2006/relationships/printerSettings" Target="../printerSettings/printerSettings329.bin"/><Relationship Id="rId1" Type="http://schemas.openxmlformats.org/officeDocument/2006/relationships/printerSettings" Target="../printerSettings/printerSettings328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6.xml"/><Relationship Id="rId2" Type="http://schemas.openxmlformats.org/officeDocument/2006/relationships/printerSettings" Target="../printerSettings/printerSettings331.bin"/><Relationship Id="rId1" Type="http://schemas.openxmlformats.org/officeDocument/2006/relationships/printerSettings" Target="../printerSettings/printerSettings330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7.xml"/><Relationship Id="rId2" Type="http://schemas.openxmlformats.org/officeDocument/2006/relationships/printerSettings" Target="../printerSettings/printerSettings333.bin"/><Relationship Id="rId1" Type="http://schemas.openxmlformats.org/officeDocument/2006/relationships/printerSettings" Target="../printerSettings/printerSettings332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8.xml"/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9.xml"/><Relationship Id="rId2" Type="http://schemas.openxmlformats.org/officeDocument/2006/relationships/printerSettings" Target="../printerSettings/printerSettings337.bin"/><Relationship Id="rId1" Type="http://schemas.openxmlformats.org/officeDocument/2006/relationships/printerSettings" Target="../printerSettings/printerSettings336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0.xml"/><Relationship Id="rId2" Type="http://schemas.openxmlformats.org/officeDocument/2006/relationships/printerSettings" Target="../printerSettings/printerSettings339.bin"/><Relationship Id="rId1" Type="http://schemas.openxmlformats.org/officeDocument/2006/relationships/printerSettings" Target="../printerSettings/printerSettings338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1.xml"/><Relationship Id="rId2" Type="http://schemas.openxmlformats.org/officeDocument/2006/relationships/printerSettings" Target="../printerSettings/printerSettings341.bin"/><Relationship Id="rId1" Type="http://schemas.openxmlformats.org/officeDocument/2006/relationships/printerSettings" Target="../printerSettings/printerSettings340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2.xml"/><Relationship Id="rId2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42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3.xml"/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4.xml"/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5.xml"/><Relationship Id="rId2" Type="http://schemas.openxmlformats.org/officeDocument/2006/relationships/printerSettings" Target="../printerSettings/printerSettings349.bin"/><Relationship Id="rId1" Type="http://schemas.openxmlformats.org/officeDocument/2006/relationships/printerSettings" Target="../printerSettings/printerSettings348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6.xml"/><Relationship Id="rId2" Type="http://schemas.openxmlformats.org/officeDocument/2006/relationships/printerSettings" Target="../printerSettings/printerSettings351.bin"/><Relationship Id="rId1" Type="http://schemas.openxmlformats.org/officeDocument/2006/relationships/printerSettings" Target="../printerSettings/printerSettings350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7.xml"/><Relationship Id="rId2" Type="http://schemas.openxmlformats.org/officeDocument/2006/relationships/printerSettings" Target="../printerSettings/printerSettings353.bin"/><Relationship Id="rId1" Type="http://schemas.openxmlformats.org/officeDocument/2006/relationships/printerSettings" Target="../printerSettings/printerSettings352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8.xml"/><Relationship Id="rId2" Type="http://schemas.openxmlformats.org/officeDocument/2006/relationships/printerSettings" Target="../printerSettings/printerSettings355.bin"/><Relationship Id="rId1" Type="http://schemas.openxmlformats.org/officeDocument/2006/relationships/printerSettings" Target="../printerSettings/printerSettings35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9.xml"/><Relationship Id="rId2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56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0.xml"/><Relationship Id="rId2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58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1.xml"/><Relationship Id="rId2" Type="http://schemas.openxmlformats.org/officeDocument/2006/relationships/printerSettings" Target="../printerSettings/printerSettings361.bin"/><Relationship Id="rId1" Type="http://schemas.openxmlformats.org/officeDocument/2006/relationships/printerSettings" Target="../printerSettings/printerSettings360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2.xml"/><Relationship Id="rId2" Type="http://schemas.openxmlformats.org/officeDocument/2006/relationships/printerSettings" Target="../printerSettings/printerSettings363.bin"/><Relationship Id="rId1" Type="http://schemas.openxmlformats.org/officeDocument/2006/relationships/printerSettings" Target="../printerSettings/printerSettings362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3.xml"/><Relationship Id="rId2" Type="http://schemas.openxmlformats.org/officeDocument/2006/relationships/printerSettings" Target="../printerSettings/printerSettings365.bin"/><Relationship Id="rId1" Type="http://schemas.openxmlformats.org/officeDocument/2006/relationships/printerSettings" Target="../printerSettings/printerSettings36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4.xml"/><Relationship Id="rId2" Type="http://schemas.openxmlformats.org/officeDocument/2006/relationships/printerSettings" Target="../printerSettings/printerSettings367.bin"/><Relationship Id="rId1" Type="http://schemas.openxmlformats.org/officeDocument/2006/relationships/printerSettings" Target="../printerSettings/printerSettings366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5.xml"/><Relationship Id="rId2" Type="http://schemas.openxmlformats.org/officeDocument/2006/relationships/printerSettings" Target="../printerSettings/printerSettings369.bin"/><Relationship Id="rId1" Type="http://schemas.openxmlformats.org/officeDocument/2006/relationships/printerSettings" Target="../printerSettings/printerSettings368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6.xml"/><Relationship Id="rId2" Type="http://schemas.openxmlformats.org/officeDocument/2006/relationships/printerSettings" Target="../printerSettings/printerSettings371.bin"/><Relationship Id="rId1" Type="http://schemas.openxmlformats.org/officeDocument/2006/relationships/printerSettings" Target="../printerSettings/printerSettings370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7.xml"/><Relationship Id="rId2" Type="http://schemas.openxmlformats.org/officeDocument/2006/relationships/printerSettings" Target="../printerSettings/printerSettings373.bin"/><Relationship Id="rId1" Type="http://schemas.openxmlformats.org/officeDocument/2006/relationships/printerSettings" Target="../printerSettings/printerSettings372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8.xml"/><Relationship Id="rId2" Type="http://schemas.openxmlformats.org/officeDocument/2006/relationships/printerSettings" Target="../printerSettings/printerSettings375.bin"/><Relationship Id="rId1" Type="http://schemas.openxmlformats.org/officeDocument/2006/relationships/printerSettings" Target="../printerSettings/printerSettings37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9.xml"/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0.xml"/><Relationship Id="rId2" Type="http://schemas.openxmlformats.org/officeDocument/2006/relationships/printerSettings" Target="../printerSettings/printerSettings379.bin"/><Relationship Id="rId1" Type="http://schemas.openxmlformats.org/officeDocument/2006/relationships/printerSettings" Target="../printerSettings/printerSettings378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1.xml"/><Relationship Id="rId2" Type="http://schemas.openxmlformats.org/officeDocument/2006/relationships/printerSettings" Target="../printerSettings/printerSettings381.bin"/><Relationship Id="rId1" Type="http://schemas.openxmlformats.org/officeDocument/2006/relationships/printerSettings" Target="../printerSettings/printerSettings380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2.xml"/><Relationship Id="rId2" Type="http://schemas.openxmlformats.org/officeDocument/2006/relationships/printerSettings" Target="../printerSettings/printerSettings383.bin"/><Relationship Id="rId1" Type="http://schemas.openxmlformats.org/officeDocument/2006/relationships/printerSettings" Target="../printerSettings/printerSettings382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3.xml"/><Relationship Id="rId2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84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4.xml"/><Relationship Id="rId2" Type="http://schemas.openxmlformats.org/officeDocument/2006/relationships/printerSettings" Target="../printerSettings/printerSettings387.bin"/><Relationship Id="rId1" Type="http://schemas.openxmlformats.org/officeDocument/2006/relationships/printerSettings" Target="../printerSettings/printerSettings386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5.xml"/><Relationship Id="rId2" Type="http://schemas.openxmlformats.org/officeDocument/2006/relationships/printerSettings" Target="../printerSettings/printerSettings389.bin"/><Relationship Id="rId1" Type="http://schemas.openxmlformats.org/officeDocument/2006/relationships/printerSettings" Target="../printerSettings/printerSettings388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6.xml"/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7.xml"/><Relationship Id="rId2" Type="http://schemas.openxmlformats.org/officeDocument/2006/relationships/printerSettings" Target="../printerSettings/printerSettings393.bin"/><Relationship Id="rId1" Type="http://schemas.openxmlformats.org/officeDocument/2006/relationships/printerSettings" Target="../printerSettings/printerSettings392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8.xml"/><Relationship Id="rId2" Type="http://schemas.openxmlformats.org/officeDocument/2006/relationships/printerSettings" Target="../printerSettings/printerSettings395.bin"/><Relationship Id="rId1" Type="http://schemas.openxmlformats.org/officeDocument/2006/relationships/printerSettings" Target="../printerSettings/printerSettings39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9.xml"/><Relationship Id="rId2" Type="http://schemas.openxmlformats.org/officeDocument/2006/relationships/printerSettings" Target="../printerSettings/printerSettings397.bin"/><Relationship Id="rId1" Type="http://schemas.openxmlformats.org/officeDocument/2006/relationships/printerSettings" Target="../printerSettings/printerSettings396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0.xml"/><Relationship Id="rId2" Type="http://schemas.openxmlformats.org/officeDocument/2006/relationships/printerSettings" Target="../printerSettings/printerSettings399.bin"/><Relationship Id="rId1" Type="http://schemas.openxmlformats.org/officeDocument/2006/relationships/printerSettings" Target="../printerSettings/printerSettings398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1.xml"/><Relationship Id="rId2" Type="http://schemas.openxmlformats.org/officeDocument/2006/relationships/printerSettings" Target="../printerSettings/printerSettings401.bin"/><Relationship Id="rId1" Type="http://schemas.openxmlformats.org/officeDocument/2006/relationships/printerSettings" Target="../printerSettings/printerSettings400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2.xml"/><Relationship Id="rId2" Type="http://schemas.openxmlformats.org/officeDocument/2006/relationships/printerSettings" Target="../printerSettings/printerSettings403.bin"/><Relationship Id="rId1" Type="http://schemas.openxmlformats.org/officeDocument/2006/relationships/printerSettings" Target="../printerSettings/printerSettings402.bin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3.xml"/><Relationship Id="rId2" Type="http://schemas.openxmlformats.org/officeDocument/2006/relationships/printerSettings" Target="../printerSettings/printerSettings405.bin"/><Relationship Id="rId1" Type="http://schemas.openxmlformats.org/officeDocument/2006/relationships/printerSettings" Target="../printerSettings/printerSettings404.bin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4.xml"/><Relationship Id="rId2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40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6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2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136.bin"/><Relationship Id="rId1" Type="http://schemas.openxmlformats.org/officeDocument/2006/relationships/printerSettings" Target="../printerSettings/printerSettings13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140.bin"/><Relationship Id="rId1" Type="http://schemas.openxmlformats.org/officeDocument/2006/relationships/printerSettings" Target="../printerSettings/printerSettings139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2.xml"/><Relationship Id="rId2" Type="http://schemas.openxmlformats.org/officeDocument/2006/relationships/printerSettings" Target="../printerSettings/printerSettings144.bin"/><Relationship Id="rId1" Type="http://schemas.openxmlformats.org/officeDocument/2006/relationships/printerSettings" Target="../printerSettings/printerSettings14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3.xml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4.xml"/><Relationship Id="rId2" Type="http://schemas.openxmlformats.org/officeDocument/2006/relationships/printerSettings" Target="../printerSettings/printerSettings148.bin"/><Relationship Id="rId1" Type="http://schemas.openxmlformats.org/officeDocument/2006/relationships/printerSettings" Target="../printerSettings/printerSettings147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6.xml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7.xml"/><Relationship Id="rId2" Type="http://schemas.openxmlformats.org/officeDocument/2006/relationships/printerSettings" Target="../printerSettings/printerSettings154.bin"/><Relationship Id="rId1" Type="http://schemas.openxmlformats.org/officeDocument/2006/relationships/printerSettings" Target="../printerSettings/printerSettings153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8.xml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9.xml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0.xml"/><Relationship Id="rId2" Type="http://schemas.openxmlformats.org/officeDocument/2006/relationships/printerSettings" Target="../printerSettings/printerSettings160.bin"/><Relationship Id="rId1" Type="http://schemas.openxmlformats.org/officeDocument/2006/relationships/printerSettings" Target="../printerSettings/printerSettings159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2.xml"/><Relationship Id="rId2" Type="http://schemas.openxmlformats.org/officeDocument/2006/relationships/printerSettings" Target="../printerSettings/printerSettings164.bin"/><Relationship Id="rId1" Type="http://schemas.openxmlformats.org/officeDocument/2006/relationships/printerSettings" Target="../printerSettings/printerSettings16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3.xml"/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4.xml"/><Relationship Id="rId2" Type="http://schemas.openxmlformats.org/officeDocument/2006/relationships/printerSettings" Target="../printerSettings/printerSettings168.bin"/><Relationship Id="rId1" Type="http://schemas.openxmlformats.org/officeDocument/2006/relationships/printerSettings" Target="../printerSettings/printerSettings167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5.xml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6.xml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7.xml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8.xml"/><Relationship Id="rId2" Type="http://schemas.openxmlformats.org/officeDocument/2006/relationships/printerSettings" Target="../printerSettings/printerSettings176.bin"/><Relationship Id="rId1" Type="http://schemas.openxmlformats.org/officeDocument/2006/relationships/printerSettings" Target="../printerSettings/printerSettings17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9.xml"/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0.xml"/><Relationship Id="rId2" Type="http://schemas.openxmlformats.org/officeDocument/2006/relationships/printerSettings" Target="../printerSettings/printerSettings180.bin"/><Relationship Id="rId1" Type="http://schemas.openxmlformats.org/officeDocument/2006/relationships/printerSettings" Target="../printerSettings/printerSettings179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1.xml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2.xml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3.xml"/><Relationship Id="rId2" Type="http://schemas.openxmlformats.org/officeDocument/2006/relationships/printerSettings" Target="../printerSettings/printerSettings186.bin"/><Relationship Id="rId1" Type="http://schemas.openxmlformats.org/officeDocument/2006/relationships/printerSettings" Target="../printerSettings/printerSettings185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4.xml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5.xml"/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6.xml"/><Relationship Id="rId2" Type="http://schemas.openxmlformats.org/officeDocument/2006/relationships/printerSettings" Target="../printerSettings/printerSettings192.bin"/><Relationship Id="rId1" Type="http://schemas.openxmlformats.org/officeDocument/2006/relationships/printerSettings" Target="../printerSettings/printerSettings191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7.xml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8.xml"/><Relationship Id="rId2" Type="http://schemas.openxmlformats.org/officeDocument/2006/relationships/printerSettings" Target="../printerSettings/printerSettings196.bin"/><Relationship Id="rId1" Type="http://schemas.openxmlformats.org/officeDocument/2006/relationships/printerSettings" Target="../printerSettings/printerSettings1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>
    <tabColor theme="3" tint="-0.249977111117893"/>
    <pageSetUpPr fitToPage="1"/>
  </sheetPr>
  <dimension ref="A1:B184"/>
  <sheetViews>
    <sheetView showGridLines="0" tabSelected="1" zoomScaleNormal="100" zoomScaleSheetLayoutView="100" workbookViewId="0"/>
  </sheetViews>
  <sheetFormatPr defaultColWidth="9.36328125" defaultRowHeight="12.5" outlineLevelRow="1" x14ac:dyDescent="0.25"/>
  <cols>
    <col min="1" max="1" width="15.36328125" style="8" customWidth="1"/>
    <col min="2" max="2" width="142.6328125" style="2" customWidth="1"/>
    <col min="3" max="16384" width="9.36328125" style="8"/>
  </cols>
  <sheetData>
    <row r="1" spans="1:2" ht="15.5" x14ac:dyDescent="0.35">
      <c r="A1" s="351" t="s">
        <v>956</v>
      </c>
    </row>
    <row r="2" spans="1:2" s="184" customFormat="1" ht="15.5" x14ac:dyDescent="0.35">
      <c r="A2" s="352" t="s">
        <v>604</v>
      </c>
      <c r="B2" s="2"/>
    </row>
    <row r="3" spans="1:2" ht="12.5" customHeight="1" x14ac:dyDescent="0.25">
      <c r="A3" s="353" t="s">
        <v>609</v>
      </c>
      <c r="B3" s="186" t="s">
        <v>619</v>
      </c>
    </row>
    <row r="4" spans="1:2" ht="12.5" customHeight="1" x14ac:dyDescent="0.25">
      <c r="A4" s="353" t="s">
        <v>610</v>
      </c>
      <c r="B4" s="186" t="s">
        <v>622</v>
      </c>
    </row>
    <row r="5" spans="1:2" ht="12.5" customHeight="1" x14ac:dyDescent="0.25">
      <c r="A5" s="353" t="s">
        <v>611</v>
      </c>
      <c r="B5" s="186" t="s">
        <v>620</v>
      </c>
    </row>
    <row r="6" spans="1:2" s="184" customFormat="1" ht="12.5" customHeight="1" x14ac:dyDescent="0.35">
      <c r="A6" s="353" t="s">
        <v>612</v>
      </c>
      <c r="B6" s="186" t="s">
        <v>621</v>
      </c>
    </row>
    <row r="7" spans="1:2" s="185" customFormat="1" ht="12.5" customHeight="1" outlineLevel="1" x14ac:dyDescent="0.25">
      <c r="A7" s="353" t="s">
        <v>613</v>
      </c>
      <c r="B7" s="186" t="s">
        <v>663</v>
      </c>
    </row>
    <row r="8" spans="1:2" s="185" customFormat="1" ht="12.5" customHeight="1" outlineLevel="1" x14ac:dyDescent="0.25">
      <c r="A8" s="353" t="s">
        <v>614</v>
      </c>
      <c r="B8" s="186" t="s">
        <v>664</v>
      </c>
    </row>
    <row r="9" spans="1:2" s="185" customFormat="1" ht="12.5" customHeight="1" outlineLevel="1" x14ac:dyDescent="0.25">
      <c r="A9" s="353" t="s">
        <v>615</v>
      </c>
      <c r="B9" s="186" t="s">
        <v>623</v>
      </c>
    </row>
    <row r="10" spans="1:2" s="185" customFormat="1" ht="12.5" customHeight="1" outlineLevel="1" x14ac:dyDescent="0.25">
      <c r="A10" s="353" t="s">
        <v>616</v>
      </c>
      <c r="B10" s="186" t="s">
        <v>665</v>
      </c>
    </row>
    <row r="11" spans="1:2" s="185" customFormat="1" ht="12.5" customHeight="1" outlineLevel="1" x14ac:dyDescent="0.25">
      <c r="A11" s="353" t="s">
        <v>617</v>
      </c>
      <c r="B11" s="186" t="s">
        <v>624</v>
      </c>
    </row>
    <row r="12" spans="1:2" s="185" customFormat="1" ht="12.5" customHeight="1" outlineLevel="1" x14ac:dyDescent="0.25">
      <c r="A12" s="353" t="s">
        <v>618</v>
      </c>
      <c r="B12" s="186" t="s">
        <v>666</v>
      </c>
    </row>
    <row r="13" spans="1:2" s="185" customFormat="1" ht="13" outlineLevel="1" x14ac:dyDescent="0.3">
      <c r="A13" s="352" t="s">
        <v>605</v>
      </c>
      <c r="B13" s="2"/>
    </row>
    <row r="14" spans="1:2" s="185" customFormat="1" outlineLevel="1" x14ac:dyDescent="0.25">
      <c r="A14" s="353" t="s">
        <v>625</v>
      </c>
      <c r="B14" s="186" t="s">
        <v>667</v>
      </c>
    </row>
    <row r="15" spans="1:2" s="185" customFormat="1" outlineLevel="1" x14ac:dyDescent="0.25">
      <c r="A15" s="353" t="s">
        <v>626</v>
      </c>
      <c r="B15" s="186" t="s">
        <v>668</v>
      </c>
    </row>
    <row r="16" spans="1:2" s="185" customFormat="1" outlineLevel="1" x14ac:dyDescent="0.25">
      <c r="A16" s="353" t="s">
        <v>627</v>
      </c>
      <c r="B16" s="186" t="s">
        <v>669</v>
      </c>
    </row>
    <row r="17" spans="1:2" s="184" customFormat="1" ht="15.5" x14ac:dyDescent="0.35">
      <c r="A17" s="353" t="s">
        <v>628</v>
      </c>
      <c r="B17" s="186" t="s">
        <v>647</v>
      </c>
    </row>
    <row r="18" spans="1:2" s="185" customFormat="1" outlineLevel="1" x14ac:dyDescent="0.25">
      <c r="A18" s="353" t="s">
        <v>629</v>
      </c>
      <c r="B18" s="186" t="s">
        <v>670</v>
      </c>
    </row>
    <row r="19" spans="1:2" s="185" customFormat="1" outlineLevel="1" x14ac:dyDescent="0.25">
      <c r="A19" s="353" t="s">
        <v>630</v>
      </c>
      <c r="B19" s="186" t="s">
        <v>671</v>
      </c>
    </row>
    <row r="20" spans="1:2" s="185" customFormat="1" outlineLevel="1" x14ac:dyDescent="0.25">
      <c r="A20" s="353" t="s">
        <v>631</v>
      </c>
      <c r="B20" s="186" t="s">
        <v>648</v>
      </c>
    </row>
    <row r="21" spans="1:2" s="185" customFormat="1" outlineLevel="1" x14ac:dyDescent="0.25">
      <c r="A21" s="353" t="s">
        <v>632</v>
      </c>
      <c r="B21" s="186" t="s">
        <v>649</v>
      </c>
    </row>
    <row r="22" spans="1:2" s="185" customFormat="1" outlineLevel="1" x14ac:dyDescent="0.25">
      <c r="A22" s="353" t="s">
        <v>633</v>
      </c>
      <c r="B22" s="186" t="s">
        <v>672</v>
      </c>
    </row>
    <row r="23" spans="1:2" s="185" customFormat="1" outlineLevel="1" x14ac:dyDescent="0.25">
      <c r="A23" s="353" t="s">
        <v>634</v>
      </c>
      <c r="B23" s="186" t="s">
        <v>673</v>
      </c>
    </row>
    <row r="24" spans="1:2" s="185" customFormat="1" outlineLevel="1" x14ac:dyDescent="0.25">
      <c r="A24" s="353" t="s">
        <v>635</v>
      </c>
      <c r="B24" s="186" t="s">
        <v>650</v>
      </c>
    </row>
    <row r="25" spans="1:2" s="185" customFormat="1" outlineLevel="1" x14ac:dyDescent="0.25">
      <c r="A25" s="353" t="s">
        <v>636</v>
      </c>
      <c r="B25" s="186" t="s">
        <v>674</v>
      </c>
    </row>
    <row r="26" spans="1:2" s="185" customFormat="1" outlineLevel="1" x14ac:dyDescent="0.25">
      <c r="A26" s="353" t="s">
        <v>637</v>
      </c>
      <c r="B26" s="186" t="s">
        <v>675</v>
      </c>
    </row>
    <row r="27" spans="1:2" s="185" customFormat="1" outlineLevel="1" x14ac:dyDescent="0.25">
      <c r="A27" s="353" t="s">
        <v>638</v>
      </c>
      <c r="B27" s="186" t="s">
        <v>676</v>
      </c>
    </row>
    <row r="28" spans="1:2" s="185" customFormat="1" outlineLevel="1" x14ac:dyDescent="0.25">
      <c r="A28" s="353" t="s">
        <v>639</v>
      </c>
      <c r="B28" s="186" t="s">
        <v>677</v>
      </c>
    </row>
    <row r="29" spans="1:2" s="185" customFormat="1" outlineLevel="1" x14ac:dyDescent="0.25">
      <c r="A29" s="353" t="s">
        <v>640</v>
      </c>
      <c r="B29" s="186" t="s">
        <v>651</v>
      </c>
    </row>
    <row r="30" spans="1:2" s="185" customFormat="1" outlineLevel="1" x14ac:dyDescent="0.25">
      <c r="A30" s="353" t="s">
        <v>641</v>
      </c>
      <c r="B30" s="186" t="s">
        <v>678</v>
      </c>
    </row>
    <row r="31" spans="1:2" s="185" customFormat="1" outlineLevel="1" x14ac:dyDescent="0.25">
      <c r="A31" s="353" t="s">
        <v>642</v>
      </c>
      <c r="B31" s="186" t="s">
        <v>652</v>
      </c>
    </row>
    <row r="32" spans="1:2" s="185" customFormat="1" outlineLevel="1" x14ac:dyDescent="0.25">
      <c r="A32" s="353" t="s">
        <v>643</v>
      </c>
      <c r="B32" s="186" t="s">
        <v>653</v>
      </c>
    </row>
    <row r="33" spans="1:2" s="185" customFormat="1" outlineLevel="1" x14ac:dyDescent="0.25">
      <c r="A33" s="353" t="s">
        <v>644</v>
      </c>
      <c r="B33" s="186" t="s">
        <v>679</v>
      </c>
    </row>
    <row r="34" spans="1:2" s="185" customFormat="1" outlineLevel="1" x14ac:dyDescent="0.25">
      <c r="A34" s="353" t="s">
        <v>645</v>
      </c>
      <c r="B34" s="186" t="s">
        <v>680</v>
      </c>
    </row>
    <row r="35" spans="1:2" s="185" customFormat="1" outlineLevel="1" x14ac:dyDescent="0.25">
      <c r="A35" s="353" t="s">
        <v>814</v>
      </c>
      <c r="B35" s="186" t="s">
        <v>681</v>
      </c>
    </row>
    <row r="36" spans="1:2" s="185" customFormat="1" outlineLevel="1" x14ac:dyDescent="0.25">
      <c r="A36" s="353" t="s">
        <v>815</v>
      </c>
      <c r="B36" s="186" t="s">
        <v>654</v>
      </c>
    </row>
    <row r="37" spans="1:2" s="185" customFormat="1" outlineLevel="1" x14ac:dyDescent="0.25">
      <c r="A37" s="353" t="s">
        <v>816</v>
      </c>
      <c r="B37" s="186" t="s">
        <v>655</v>
      </c>
    </row>
    <row r="38" spans="1:2" s="185" customFormat="1" outlineLevel="1" x14ac:dyDescent="0.25">
      <c r="A38" s="353" t="s">
        <v>817</v>
      </c>
      <c r="B38" s="186" t="s">
        <v>682</v>
      </c>
    </row>
    <row r="39" spans="1:2" s="185" customFormat="1" outlineLevel="1" x14ac:dyDescent="0.25">
      <c r="A39" s="353" t="s">
        <v>818</v>
      </c>
      <c r="B39" s="186" t="s">
        <v>683</v>
      </c>
    </row>
    <row r="40" spans="1:2" s="185" customFormat="1" outlineLevel="1" x14ac:dyDescent="0.25">
      <c r="A40" s="353" t="s">
        <v>819</v>
      </c>
      <c r="B40" s="186" t="s">
        <v>684</v>
      </c>
    </row>
    <row r="41" spans="1:2" s="185" customFormat="1" outlineLevel="1" x14ac:dyDescent="0.25">
      <c r="A41" s="353" t="s">
        <v>820</v>
      </c>
      <c r="B41" s="186" t="s">
        <v>656</v>
      </c>
    </row>
    <row r="42" spans="1:2" s="185" customFormat="1" outlineLevel="1" x14ac:dyDescent="0.25">
      <c r="A42" s="353" t="s">
        <v>821</v>
      </c>
      <c r="B42" s="186" t="s">
        <v>685</v>
      </c>
    </row>
    <row r="43" spans="1:2" s="185" customFormat="1" outlineLevel="1" x14ac:dyDescent="0.25">
      <c r="A43" s="353" t="s">
        <v>822</v>
      </c>
      <c r="B43" s="186" t="s">
        <v>657</v>
      </c>
    </row>
    <row r="44" spans="1:2" s="185" customFormat="1" outlineLevel="1" x14ac:dyDescent="0.25">
      <c r="A44" s="353" t="s">
        <v>823</v>
      </c>
      <c r="B44" s="186" t="s">
        <v>658</v>
      </c>
    </row>
    <row r="45" spans="1:2" s="185" customFormat="1" outlineLevel="1" x14ac:dyDescent="0.25">
      <c r="A45" s="353" t="s">
        <v>824</v>
      </c>
      <c r="B45" s="186" t="s">
        <v>686</v>
      </c>
    </row>
    <row r="46" spans="1:2" s="185" customFormat="1" outlineLevel="1" x14ac:dyDescent="0.25">
      <c r="A46" s="353" t="s">
        <v>825</v>
      </c>
      <c r="B46" s="186" t="s">
        <v>687</v>
      </c>
    </row>
    <row r="47" spans="1:2" s="185" customFormat="1" outlineLevel="1" x14ac:dyDescent="0.25">
      <c r="A47" s="353" t="s">
        <v>826</v>
      </c>
      <c r="B47" s="186" t="s">
        <v>688</v>
      </c>
    </row>
    <row r="48" spans="1:2" s="185" customFormat="1" outlineLevel="1" x14ac:dyDescent="0.25">
      <c r="A48" s="353" t="s">
        <v>827</v>
      </c>
      <c r="B48" s="186" t="s">
        <v>689</v>
      </c>
    </row>
    <row r="49" spans="1:2" s="185" customFormat="1" outlineLevel="1" x14ac:dyDescent="0.25">
      <c r="A49" s="353" t="s">
        <v>828</v>
      </c>
      <c r="B49" s="186" t="s">
        <v>690</v>
      </c>
    </row>
    <row r="50" spans="1:2" s="185" customFormat="1" outlineLevel="1" x14ac:dyDescent="0.25">
      <c r="A50" s="353" t="s">
        <v>829</v>
      </c>
      <c r="B50" s="186" t="s">
        <v>691</v>
      </c>
    </row>
    <row r="51" spans="1:2" s="185" customFormat="1" outlineLevel="1" x14ac:dyDescent="0.25">
      <c r="A51" s="353" t="s">
        <v>830</v>
      </c>
      <c r="B51" s="186" t="s">
        <v>659</v>
      </c>
    </row>
    <row r="52" spans="1:2" s="185" customFormat="1" outlineLevel="1" x14ac:dyDescent="0.25">
      <c r="A52" s="353" t="s">
        <v>831</v>
      </c>
      <c r="B52" s="186" t="s">
        <v>692</v>
      </c>
    </row>
    <row r="53" spans="1:2" s="185" customFormat="1" outlineLevel="1" x14ac:dyDescent="0.25">
      <c r="A53" s="353" t="s">
        <v>959</v>
      </c>
      <c r="B53" s="186" t="s">
        <v>693</v>
      </c>
    </row>
    <row r="54" spans="1:2" s="185" customFormat="1" outlineLevel="1" x14ac:dyDescent="0.25">
      <c r="A54" s="353" t="s">
        <v>832</v>
      </c>
      <c r="B54" s="186" t="s">
        <v>646</v>
      </c>
    </row>
    <row r="55" spans="1:2" s="185" customFormat="1" outlineLevel="1" x14ac:dyDescent="0.25">
      <c r="A55" s="353" t="s">
        <v>833</v>
      </c>
      <c r="B55" s="186" t="s">
        <v>694</v>
      </c>
    </row>
    <row r="56" spans="1:2" s="185" customFormat="1" outlineLevel="1" x14ac:dyDescent="0.25">
      <c r="A56" s="353" t="s">
        <v>834</v>
      </c>
      <c r="B56" s="186" t="s">
        <v>660</v>
      </c>
    </row>
    <row r="57" spans="1:2" s="185" customFormat="1" outlineLevel="1" x14ac:dyDescent="0.25">
      <c r="A57" s="353" t="s">
        <v>835</v>
      </c>
      <c r="B57" s="186" t="s">
        <v>661</v>
      </c>
    </row>
    <row r="58" spans="1:2" s="185" customFormat="1" outlineLevel="1" x14ac:dyDescent="0.25">
      <c r="A58" s="353" t="s">
        <v>836</v>
      </c>
      <c r="B58" s="186" t="s">
        <v>695</v>
      </c>
    </row>
    <row r="59" spans="1:2" s="185" customFormat="1" outlineLevel="1" x14ac:dyDescent="0.25">
      <c r="A59" s="353" t="s">
        <v>837</v>
      </c>
      <c r="B59" s="186" t="s">
        <v>696</v>
      </c>
    </row>
    <row r="60" spans="1:2" s="185" customFormat="1" outlineLevel="1" x14ac:dyDescent="0.25">
      <c r="A60" s="353" t="s">
        <v>838</v>
      </c>
      <c r="B60" s="186" t="s">
        <v>697</v>
      </c>
    </row>
    <row r="61" spans="1:2" s="185" customFormat="1" outlineLevel="1" x14ac:dyDescent="0.25">
      <c r="A61" s="353" t="s">
        <v>839</v>
      </c>
      <c r="B61" s="186" t="s">
        <v>662</v>
      </c>
    </row>
    <row r="62" spans="1:2" s="185" customFormat="1" ht="13" outlineLevel="1" x14ac:dyDescent="0.3">
      <c r="A62" s="352" t="s">
        <v>608</v>
      </c>
      <c r="B62" s="2"/>
    </row>
    <row r="63" spans="1:2" s="185" customFormat="1" outlineLevel="1" x14ac:dyDescent="0.25">
      <c r="A63" s="353" t="s">
        <v>840</v>
      </c>
      <c r="B63" s="186" t="s">
        <v>698</v>
      </c>
    </row>
    <row r="64" spans="1:2" s="185" customFormat="1" outlineLevel="1" x14ac:dyDescent="0.25">
      <c r="A64" s="353" t="s">
        <v>841</v>
      </c>
      <c r="B64" s="186" t="s">
        <v>699</v>
      </c>
    </row>
    <row r="65" spans="1:2" s="185" customFormat="1" outlineLevel="1" x14ac:dyDescent="0.25">
      <c r="A65" s="353" t="s">
        <v>842</v>
      </c>
      <c r="B65" s="186" t="s">
        <v>700</v>
      </c>
    </row>
    <row r="66" spans="1:2" s="184" customFormat="1" ht="15.5" x14ac:dyDescent="0.35">
      <c r="A66" s="353" t="s">
        <v>843</v>
      </c>
      <c r="B66" s="186" t="s">
        <v>701</v>
      </c>
    </row>
    <row r="67" spans="1:2" s="185" customFormat="1" outlineLevel="1" x14ac:dyDescent="0.25">
      <c r="A67" s="353" t="s">
        <v>844</v>
      </c>
      <c r="B67" s="186" t="s">
        <v>702</v>
      </c>
    </row>
    <row r="68" spans="1:2" s="185" customFormat="1" outlineLevel="1" x14ac:dyDescent="0.25">
      <c r="A68" s="353" t="s">
        <v>845</v>
      </c>
      <c r="B68" s="186" t="s">
        <v>703</v>
      </c>
    </row>
    <row r="69" spans="1:2" s="185" customFormat="1" outlineLevel="1" x14ac:dyDescent="0.25">
      <c r="A69" s="353" t="s">
        <v>846</v>
      </c>
      <c r="B69" s="186" t="s">
        <v>704</v>
      </c>
    </row>
    <row r="70" spans="1:2" s="185" customFormat="1" outlineLevel="1" x14ac:dyDescent="0.25">
      <c r="A70" s="353" t="s">
        <v>847</v>
      </c>
      <c r="B70" s="186" t="s">
        <v>705</v>
      </c>
    </row>
    <row r="71" spans="1:2" s="185" customFormat="1" outlineLevel="1" x14ac:dyDescent="0.25">
      <c r="A71" s="353" t="s">
        <v>848</v>
      </c>
      <c r="B71" s="186" t="s">
        <v>706</v>
      </c>
    </row>
    <row r="72" spans="1:2" s="185" customFormat="1" ht="13" outlineLevel="1" x14ac:dyDescent="0.3">
      <c r="A72" s="352" t="s">
        <v>606</v>
      </c>
      <c r="B72" s="2"/>
    </row>
    <row r="73" spans="1:2" s="185" customFormat="1" outlineLevel="1" x14ac:dyDescent="0.25">
      <c r="A73" s="353" t="s">
        <v>849</v>
      </c>
      <c r="B73" s="186" t="s">
        <v>736</v>
      </c>
    </row>
    <row r="74" spans="1:2" s="185" customFormat="1" outlineLevel="1" x14ac:dyDescent="0.25">
      <c r="A74" s="353" t="s">
        <v>850</v>
      </c>
      <c r="B74" s="186" t="s">
        <v>737</v>
      </c>
    </row>
    <row r="75" spans="1:2" s="185" customFormat="1" outlineLevel="1" x14ac:dyDescent="0.25">
      <c r="A75" s="353" t="s">
        <v>851</v>
      </c>
      <c r="B75" s="186" t="s">
        <v>707</v>
      </c>
    </row>
    <row r="76" spans="1:2" s="184" customFormat="1" ht="15.5" x14ac:dyDescent="0.35">
      <c r="A76" s="353" t="s">
        <v>852</v>
      </c>
      <c r="B76" s="186" t="s">
        <v>708</v>
      </c>
    </row>
    <row r="77" spans="1:2" s="185" customFormat="1" outlineLevel="1" x14ac:dyDescent="0.25">
      <c r="A77" s="353" t="s">
        <v>853</v>
      </c>
      <c r="B77" s="186" t="s">
        <v>738</v>
      </c>
    </row>
    <row r="78" spans="1:2" s="185" customFormat="1" outlineLevel="1" x14ac:dyDescent="0.25">
      <c r="A78" s="353" t="s">
        <v>854</v>
      </c>
      <c r="B78" s="186" t="s">
        <v>709</v>
      </c>
    </row>
    <row r="79" spans="1:2" s="185" customFormat="1" outlineLevel="1" x14ac:dyDescent="0.25">
      <c r="A79" s="353" t="s">
        <v>855</v>
      </c>
      <c r="B79" s="186" t="s">
        <v>710</v>
      </c>
    </row>
    <row r="80" spans="1:2" s="185" customFormat="1" outlineLevel="1" x14ac:dyDescent="0.25">
      <c r="A80" s="353" t="s">
        <v>856</v>
      </c>
      <c r="B80" s="186" t="s">
        <v>739</v>
      </c>
    </row>
    <row r="81" spans="1:2" s="185" customFormat="1" outlineLevel="1" x14ac:dyDescent="0.25">
      <c r="A81" s="353" t="s">
        <v>857</v>
      </c>
      <c r="B81" s="186" t="s">
        <v>711</v>
      </c>
    </row>
    <row r="82" spans="1:2" s="185" customFormat="1" outlineLevel="1" x14ac:dyDescent="0.25">
      <c r="A82" s="353" t="s">
        <v>858</v>
      </c>
      <c r="B82" s="186" t="s">
        <v>712</v>
      </c>
    </row>
    <row r="83" spans="1:2" s="185" customFormat="1" outlineLevel="1" x14ac:dyDescent="0.25">
      <c r="A83" s="353" t="s">
        <v>859</v>
      </c>
      <c r="B83" s="186" t="s">
        <v>740</v>
      </c>
    </row>
    <row r="84" spans="1:2" s="185" customFormat="1" outlineLevel="1" x14ac:dyDescent="0.25">
      <c r="A84" s="353" t="s">
        <v>860</v>
      </c>
      <c r="B84" s="186" t="s">
        <v>713</v>
      </c>
    </row>
    <row r="85" spans="1:2" s="185" customFormat="1" outlineLevel="1" x14ac:dyDescent="0.25">
      <c r="A85" s="353" t="s">
        <v>861</v>
      </c>
      <c r="B85" s="186" t="s">
        <v>741</v>
      </c>
    </row>
    <row r="86" spans="1:2" s="185" customFormat="1" outlineLevel="1" x14ac:dyDescent="0.25">
      <c r="A86" s="353" t="s">
        <v>862</v>
      </c>
      <c r="B86" s="186" t="s">
        <v>742</v>
      </c>
    </row>
    <row r="87" spans="1:2" s="185" customFormat="1" outlineLevel="1" x14ac:dyDescent="0.25">
      <c r="A87" s="353" t="s">
        <v>863</v>
      </c>
      <c r="B87" s="186" t="s">
        <v>714</v>
      </c>
    </row>
    <row r="88" spans="1:2" s="185" customFormat="1" outlineLevel="1" x14ac:dyDescent="0.25">
      <c r="A88" s="353" t="s">
        <v>864</v>
      </c>
      <c r="B88" s="186" t="s">
        <v>743</v>
      </c>
    </row>
    <row r="89" spans="1:2" s="185" customFormat="1" outlineLevel="1" x14ac:dyDescent="0.25">
      <c r="A89" s="353" t="s">
        <v>865</v>
      </c>
      <c r="B89" s="186" t="s">
        <v>715</v>
      </c>
    </row>
    <row r="90" spans="1:2" s="185" customFormat="1" outlineLevel="1" x14ac:dyDescent="0.25">
      <c r="A90" s="353" t="s">
        <v>866</v>
      </c>
      <c r="B90" s="186" t="s">
        <v>716</v>
      </c>
    </row>
    <row r="91" spans="1:2" s="185" customFormat="1" outlineLevel="1" x14ac:dyDescent="0.25">
      <c r="A91" s="353" t="s">
        <v>867</v>
      </c>
      <c r="B91" s="186" t="s">
        <v>744</v>
      </c>
    </row>
    <row r="92" spans="1:2" s="185" customFormat="1" outlineLevel="1" x14ac:dyDescent="0.25">
      <c r="A92" s="353" t="s">
        <v>868</v>
      </c>
      <c r="B92" s="186" t="s">
        <v>745</v>
      </c>
    </row>
    <row r="93" spans="1:2" s="185" customFormat="1" outlineLevel="1" x14ac:dyDescent="0.25">
      <c r="A93" s="353" t="s">
        <v>869</v>
      </c>
      <c r="B93" s="186" t="s">
        <v>717</v>
      </c>
    </row>
    <row r="94" spans="1:2" s="185" customFormat="1" outlineLevel="1" x14ac:dyDescent="0.25">
      <c r="A94" s="353" t="s">
        <v>870</v>
      </c>
      <c r="B94" s="186" t="s">
        <v>718</v>
      </c>
    </row>
    <row r="95" spans="1:2" s="185" customFormat="1" outlineLevel="1" x14ac:dyDescent="0.25">
      <c r="A95" s="353" t="s">
        <v>871</v>
      </c>
      <c r="B95" s="186" t="s">
        <v>719</v>
      </c>
    </row>
    <row r="96" spans="1:2" s="185" customFormat="1" outlineLevel="1" x14ac:dyDescent="0.25">
      <c r="A96" s="353" t="s">
        <v>872</v>
      </c>
      <c r="B96" s="186" t="s">
        <v>720</v>
      </c>
    </row>
    <row r="97" spans="1:2" s="185" customFormat="1" outlineLevel="1" x14ac:dyDescent="0.25">
      <c r="A97" s="353" t="s">
        <v>873</v>
      </c>
      <c r="B97" s="186" t="s">
        <v>746</v>
      </c>
    </row>
    <row r="98" spans="1:2" s="185" customFormat="1" outlineLevel="1" x14ac:dyDescent="0.25">
      <c r="A98" s="353" t="s">
        <v>874</v>
      </c>
      <c r="B98" s="186" t="s">
        <v>747</v>
      </c>
    </row>
    <row r="99" spans="1:2" s="185" customFormat="1" outlineLevel="1" x14ac:dyDescent="0.25">
      <c r="A99" s="353" t="s">
        <v>875</v>
      </c>
      <c r="B99" s="186" t="s">
        <v>721</v>
      </c>
    </row>
    <row r="100" spans="1:2" s="185" customFormat="1" outlineLevel="1" x14ac:dyDescent="0.25">
      <c r="A100" s="353" t="s">
        <v>876</v>
      </c>
      <c r="B100" s="186" t="s">
        <v>748</v>
      </c>
    </row>
    <row r="101" spans="1:2" s="185" customFormat="1" outlineLevel="1" x14ac:dyDescent="0.25">
      <c r="A101" s="353" t="s">
        <v>877</v>
      </c>
      <c r="B101" s="186" t="s">
        <v>722</v>
      </c>
    </row>
    <row r="102" spans="1:2" s="185" customFormat="1" outlineLevel="1" x14ac:dyDescent="0.25">
      <c r="A102" s="353" t="s">
        <v>878</v>
      </c>
      <c r="B102" s="186" t="s">
        <v>723</v>
      </c>
    </row>
    <row r="103" spans="1:2" s="185" customFormat="1" outlineLevel="1" x14ac:dyDescent="0.25">
      <c r="A103" s="353" t="s">
        <v>879</v>
      </c>
      <c r="B103" s="186" t="s">
        <v>749</v>
      </c>
    </row>
    <row r="104" spans="1:2" s="185" customFormat="1" outlineLevel="1" x14ac:dyDescent="0.25">
      <c r="A104" s="353" t="s">
        <v>880</v>
      </c>
      <c r="B104" s="186" t="s">
        <v>750</v>
      </c>
    </row>
    <row r="105" spans="1:2" s="185" customFormat="1" outlineLevel="1" x14ac:dyDescent="0.25">
      <c r="A105" s="353" t="s">
        <v>881</v>
      </c>
      <c r="B105" s="186" t="s">
        <v>724</v>
      </c>
    </row>
    <row r="106" spans="1:2" s="185" customFormat="1" outlineLevel="1" x14ac:dyDescent="0.25">
      <c r="A106" s="353" t="s">
        <v>882</v>
      </c>
      <c r="B106" s="186" t="s">
        <v>725</v>
      </c>
    </row>
    <row r="107" spans="1:2" s="185" customFormat="1" outlineLevel="1" x14ac:dyDescent="0.25">
      <c r="A107" s="353" t="s">
        <v>883</v>
      </c>
      <c r="B107" s="186" t="s">
        <v>726</v>
      </c>
    </row>
    <row r="108" spans="1:2" s="185" customFormat="1" outlineLevel="1" x14ac:dyDescent="0.25">
      <c r="A108" s="353" t="s">
        <v>884</v>
      </c>
      <c r="B108" s="186" t="s">
        <v>727</v>
      </c>
    </row>
    <row r="109" spans="1:2" s="185" customFormat="1" outlineLevel="1" x14ac:dyDescent="0.25">
      <c r="A109" s="353" t="s">
        <v>885</v>
      </c>
      <c r="B109" s="186" t="s">
        <v>751</v>
      </c>
    </row>
    <row r="110" spans="1:2" s="185" customFormat="1" outlineLevel="1" x14ac:dyDescent="0.25">
      <c r="A110" s="353" t="s">
        <v>886</v>
      </c>
      <c r="B110" s="186" t="s">
        <v>752</v>
      </c>
    </row>
    <row r="111" spans="1:2" s="185" customFormat="1" outlineLevel="1" x14ac:dyDescent="0.25">
      <c r="A111" s="353" t="s">
        <v>887</v>
      </c>
      <c r="B111" s="186" t="s">
        <v>753</v>
      </c>
    </row>
    <row r="112" spans="1:2" s="185" customFormat="1" outlineLevel="1" x14ac:dyDescent="0.25">
      <c r="A112" s="353" t="s">
        <v>888</v>
      </c>
      <c r="B112" s="186" t="s">
        <v>754</v>
      </c>
    </row>
    <row r="113" spans="1:2" s="185" customFormat="1" outlineLevel="1" x14ac:dyDescent="0.25">
      <c r="A113" s="353" t="s">
        <v>889</v>
      </c>
      <c r="B113" s="186" t="s">
        <v>728</v>
      </c>
    </row>
    <row r="114" spans="1:2" s="185" customFormat="1" outlineLevel="1" x14ac:dyDescent="0.25">
      <c r="A114" s="353" t="s">
        <v>890</v>
      </c>
      <c r="B114" s="186" t="s">
        <v>729</v>
      </c>
    </row>
    <row r="115" spans="1:2" s="185" customFormat="1" outlineLevel="1" x14ac:dyDescent="0.25">
      <c r="A115" s="353" t="s">
        <v>891</v>
      </c>
      <c r="B115" s="186" t="s">
        <v>755</v>
      </c>
    </row>
    <row r="116" spans="1:2" s="185" customFormat="1" outlineLevel="1" x14ac:dyDescent="0.25">
      <c r="A116" s="353" t="s">
        <v>892</v>
      </c>
      <c r="B116" s="186" t="s">
        <v>730</v>
      </c>
    </row>
    <row r="117" spans="1:2" s="185" customFormat="1" outlineLevel="1" x14ac:dyDescent="0.25">
      <c r="A117" s="353" t="s">
        <v>893</v>
      </c>
      <c r="B117" s="186" t="s">
        <v>731</v>
      </c>
    </row>
    <row r="118" spans="1:2" s="185" customFormat="1" outlineLevel="1" x14ac:dyDescent="0.25">
      <c r="A118" s="353" t="s">
        <v>894</v>
      </c>
      <c r="B118" s="186" t="s">
        <v>756</v>
      </c>
    </row>
    <row r="119" spans="1:2" s="185" customFormat="1" outlineLevel="1" x14ac:dyDescent="0.25">
      <c r="A119" s="353" t="s">
        <v>895</v>
      </c>
      <c r="B119" s="186" t="s">
        <v>732</v>
      </c>
    </row>
    <row r="120" spans="1:2" s="185" customFormat="1" outlineLevel="1" x14ac:dyDescent="0.25">
      <c r="A120" s="353" t="s">
        <v>896</v>
      </c>
      <c r="B120" s="186" t="s">
        <v>733</v>
      </c>
    </row>
    <row r="121" spans="1:2" s="185" customFormat="1" outlineLevel="1" x14ac:dyDescent="0.25">
      <c r="A121" s="353" t="s">
        <v>897</v>
      </c>
      <c r="B121" s="186" t="s">
        <v>757</v>
      </c>
    </row>
    <row r="122" spans="1:2" s="185" customFormat="1" outlineLevel="1" x14ac:dyDescent="0.25">
      <c r="A122" s="353" t="s">
        <v>898</v>
      </c>
      <c r="B122" s="186" t="s">
        <v>734</v>
      </c>
    </row>
    <row r="123" spans="1:2" s="185" customFormat="1" outlineLevel="1" x14ac:dyDescent="0.25">
      <c r="A123" s="353" t="s">
        <v>899</v>
      </c>
      <c r="B123" s="186" t="s">
        <v>735</v>
      </c>
    </row>
    <row r="124" spans="1:2" s="185" customFormat="1" ht="13" outlineLevel="1" x14ac:dyDescent="0.3">
      <c r="A124" s="352" t="s">
        <v>607</v>
      </c>
      <c r="B124" s="2"/>
    </row>
    <row r="125" spans="1:2" s="185" customFormat="1" outlineLevel="1" x14ac:dyDescent="0.25">
      <c r="A125" s="353" t="s">
        <v>900</v>
      </c>
      <c r="B125" s="186" t="s">
        <v>758</v>
      </c>
    </row>
    <row r="126" spans="1:2" s="185" customFormat="1" outlineLevel="1" x14ac:dyDescent="0.25">
      <c r="A126" s="353" t="s">
        <v>901</v>
      </c>
      <c r="B126" s="186" t="s">
        <v>759</v>
      </c>
    </row>
    <row r="127" spans="1:2" s="185" customFormat="1" outlineLevel="1" x14ac:dyDescent="0.25">
      <c r="A127" s="353" t="s">
        <v>902</v>
      </c>
      <c r="B127" s="186" t="s">
        <v>760</v>
      </c>
    </row>
    <row r="128" spans="1:2" s="184" customFormat="1" ht="15.5" x14ac:dyDescent="0.35">
      <c r="A128" s="353" t="s">
        <v>903</v>
      </c>
      <c r="B128" s="186" t="s">
        <v>761</v>
      </c>
    </row>
    <row r="129" spans="1:2" s="185" customFormat="1" outlineLevel="1" x14ac:dyDescent="0.25">
      <c r="A129" s="353" t="s">
        <v>904</v>
      </c>
      <c r="B129" s="186" t="s">
        <v>762</v>
      </c>
    </row>
    <row r="130" spans="1:2" s="185" customFormat="1" ht="12.75" customHeight="1" outlineLevel="1" x14ac:dyDescent="0.25">
      <c r="A130" s="353" t="s">
        <v>905</v>
      </c>
      <c r="B130" s="186" t="s">
        <v>763</v>
      </c>
    </row>
    <row r="131" spans="1:2" s="184" customFormat="1" ht="15.5" outlineLevel="1" x14ac:dyDescent="0.35">
      <c r="A131" s="353" t="s">
        <v>906</v>
      </c>
      <c r="B131" s="186" t="s">
        <v>764</v>
      </c>
    </row>
    <row r="132" spans="1:2" s="185" customFormat="1" ht="12.75" customHeight="1" outlineLevel="1" x14ac:dyDescent="0.25">
      <c r="A132" s="353" t="s">
        <v>907</v>
      </c>
      <c r="B132" s="186" t="s">
        <v>765</v>
      </c>
    </row>
    <row r="133" spans="1:2" s="185" customFormat="1" ht="12.75" customHeight="1" outlineLevel="1" x14ac:dyDescent="0.25">
      <c r="A133" s="353" t="s">
        <v>908</v>
      </c>
      <c r="B133" s="186" t="s">
        <v>766</v>
      </c>
    </row>
    <row r="134" spans="1:2" s="185" customFormat="1" ht="12.75" customHeight="1" outlineLevel="1" x14ac:dyDescent="0.25">
      <c r="A134" s="353" t="s">
        <v>909</v>
      </c>
      <c r="B134" s="186" t="s">
        <v>767</v>
      </c>
    </row>
    <row r="135" spans="1:2" s="185" customFormat="1" ht="12.75" customHeight="1" outlineLevel="1" x14ac:dyDescent="0.25">
      <c r="A135" s="353" t="s">
        <v>910</v>
      </c>
      <c r="B135" s="186" t="s">
        <v>768</v>
      </c>
    </row>
    <row r="136" spans="1:2" s="185" customFormat="1" ht="12.75" customHeight="1" outlineLevel="1" x14ac:dyDescent="0.25">
      <c r="A136" s="353" t="s">
        <v>911</v>
      </c>
      <c r="B136" s="186" t="s">
        <v>769</v>
      </c>
    </row>
    <row r="137" spans="1:2" s="185" customFormat="1" ht="12.75" customHeight="1" outlineLevel="1" x14ac:dyDescent="0.25">
      <c r="A137" s="353" t="s">
        <v>912</v>
      </c>
      <c r="B137" s="186" t="s">
        <v>770</v>
      </c>
    </row>
    <row r="138" spans="1:2" s="185" customFormat="1" ht="12.75" customHeight="1" outlineLevel="1" x14ac:dyDescent="0.25">
      <c r="A138" s="353" t="s">
        <v>913</v>
      </c>
      <c r="B138" s="186" t="s">
        <v>771</v>
      </c>
    </row>
    <row r="139" spans="1:2" s="185" customFormat="1" ht="12.75" customHeight="1" outlineLevel="1" x14ac:dyDescent="0.25">
      <c r="A139" s="353" t="s">
        <v>914</v>
      </c>
      <c r="B139" s="186" t="s">
        <v>772</v>
      </c>
    </row>
    <row r="140" spans="1:2" s="185" customFormat="1" ht="12.75" customHeight="1" outlineLevel="1" x14ac:dyDescent="0.25">
      <c r="A140" s="353" t="s">
        <v>915</v>
      </c>
      <c r="B140" s="186" t="s">
        <v>773</v>
      </c>
    </row>
    <row r="141" spans="1:2" s="185" customFormat="1" ht="12.75" customHeight="1" outlineLevel="1" x14ac:dyDescent="0.25">
      <c r="A141" s="353" t="s">
        <v>916</v>
      </c>
      <c r="B141" s="186" t="s">
        <v>774</v>
      </c>
    </row>
    <row r="142" spans="1:2" s="185" customFormat="1" ht="12.75" customHeight="1" outlineLevel="1" x14ac:dyDescent="0.25">
      <c r="A142" s="353" t="s">
        <v>917</v>
      </c>
      <c r="B142" s="186" t="s">
        <v>775</v>
      </c>
    </row>
    <row r="143" spans="1:2" s="185" customFormat="1" ht="12.75" customHeight="1" outlineLevel="1" x14ac:dyDescent="0.25">
      <c r="A143" s="353" t="s">
        <v>918</v>
      </c>
      <c r="B143" s="186" t="s">
        <v>776</v>
      </c>
    </row>
    <row r="144" spans="1:2" s="185" customFormat="1" ht="12.75" customHeight="1" outlineLevel="1" x14ac:dyDescent="0.25">
      <c r="A144" s="353" t="s">
        <v>919</v>
      </c>
      <c r="B144" s="186" t="s">
        <v>777</v>
      </c>
    </row>
    <row r="145" spans="1:2" s="185" customFormat="1" ht="12.75" customHeight="1" outlineLevel="1" x14ac:dyDescent="0.25">
      <c r="A145" s="353" t="s">
        <v>920</v>
      </c>
      <c r="B145" s="186" t="s">
        <v>778</v>
      </c>
    </row>
    <row r="146" spans="1:2" s="185" customFormat="1" ht="12.75" customHeight="1" outlineLevel="1" x14ac:dyDescent="0.25">
      <c r="A146" s="353" t="s">
        <v>921</v>
      </c>
      <c r="B146" s="186" t="s">
        <v>779</v>
      </c>
    </row>
    <row r="147" spans="1:2" s="185" customFormat="1" ht="12.75" customHeight="1" outlineLevel="1" x14ac:dyDescent="0.25">
      <c r="A147" s="353" t="s">
        <v>922</v>
      </c>
      <c r="B147" s="186" t="s">
        <v>780</v>
      </c>
    </row>
    <row r="148" spans="1:2" s="185" customFormat="1" ht="12.75" customHeight="1" outlineLevel="1" x14ac:dyDescent="0.25">
      <c r="A148" s="353" t="s">
        <v>923</v>
      </c>
      <c r="B148" s="186" t="s">
        <v>781</v>
      </c>
    </row>
    <row r="149" spans="1:2" s="185" customFormat="1" ht="12.75" customHeight="1" outlineLevel="1" x14ac:dyDescent="0.25">
      <c r="A149" s="353" t="s">
        <v>924</v>
      </c>
      <c r="B149" s="186" t="s">
        <v>782</v>
      </c>
    </row>
    <row r="150" spans="1:2" s="185" customFormat="1" ht="12.75" customHeight="1" outlineLevel="1" x14ac:dyDescent="0.25">
      <c r="A150" s="353" t="s">
        <v>925</v>
      </c>
      <c r="B150" s="186" t="s">
        <v>783</v>
      </c>
    </row>
    <row r="151" spans="1:2" s="185" customFormat="1" ht="12.75" customHeight="1" outlineLevel="1" x14ac:dyDescent="0.25">
      <c r="A151" s="353" t="s">
        <v>926</v>
      </c>
      <c r="B151" s="186" t="s">
        <v>784</v>
      </c>
    </row>
    <row r="152" spans="1:2" s="185" customFormat="1" ht="12.75" customHeight="1" outlineLevel="1" x14ac:dyDescent="0.25">
      <c r="A152" s="353" t="s">
        <v>927</v>
      </c>
      <c r="B152" s="186" t="s">
        <v>785</v>
      </c>
    </row>
    <row r="153" spans="1:2" s="185" customFormat="1" ht="12.75" customHeight="1" outlineLevel="1" x14ac:dyDescent="0.25">
      <c r="A153" s="353" t="s">
        <v>928</v>
      </c>
      <c r="B153" s="186" t="s">
        <v>786</v>
      </c>
    </row>
    <row r="154" spans="1:2" s="185" customFormat="1" ht="12.75" customHeight="1" outlineLevel="1" x14ac:dyDescent="0.25">
      <c r="A154" s="353" t="s">
        <v>929</v>
      </c>
      <c r="B154" s="186" t="s">
        <v>787</v>
      </c>
    </row>
    <row r="155" spans="1:2" s="185" customFormat="1" ht="12.75" customHeight="1" outlineLevel="1" x14ac:dyDescent="0.25">
      <c r="A155" s="353" t="s">
        <v>930</v>
      </c>
      <c r="B155" s="186" t="s">
        <v>788</v>
      </c>
    </row>
    <row r="156" spans="1:2" s="185" customFormat="1" ht="12.75" customHeight="1" outlineLevel="1" x14ac:dyDescent="0.25">
      <c r="A156" s="353" t="s">
        <v>931</v>
      </c>
      <c r="B156" s="186" t="s">
        <v>789</v>
      </c>
    </row>
    <row r="157" spans="1:2" s="185" customFormat="1" ht="12.75" customHeight="1" outlineLevel="1" x14ac:dyDescent="0.25">
      <c r="A157" s="353" t="s">
        <v>932</v>
      </c>
      <c r="B157" s="186" t="s">
        <v>790</v>
      </c>
    </row>
    <row r="158" spans="1:2" s="185" customFormat="1" ht="12.75" customHeight="1" outlineLevel="1" x14ac:dyDescent="0.25">
      <c r="A158" s="353" t="s">
        <v>933</v>
      </c>
      <c r="B158" s="186" t="s">
        <v>791</v>
      </c>
    </row>
    <row r="159" spans="1:2" s="185" customFormat="1" ht="12.75" customHeight="1" outlineLevel="1" x14ac:dyDescent="0.25">
      <c r="A159" s="353" t="s">
        <v>934</v>
      </c>
      <c r="B159" s="186" t="s">
        <v>792</v>
      </c>
    </row>
    <row r="160" spans="1:2" s="185" customFormat="1" ht="12.75" customHeight="1" outlineLevel="1" x14ac:dyDescent="0.25">
      <c r="A160" s="353" t="s">
        <v>935</v>
      </c>
      <c r="B160" s="186" t="s">
        <v>793</v>
      </c>
    </row>
    <row r="161" spans="1:2" s="185" customFormat="1" ht="12.75" customHeight="1" outlineLevel="1" x14ac:dyDescent="0.25">
      <c r="A161" s="353" t="s">
        <v>936</v>
      </c>
      <c r="B161" s="186" t="s">
        <v>794</v>
      </c>
    </row>
    <row r="162" spans="1:2" s="185" customFormat="1" ht="12.75" customHeight="1" outlineLevel="1" x14ac:dyDescent="0.25">
      <c r="A162" s="353" t="s">
        <v>937</v>
      </c>
      <c r="B162" s="186" t="s">
        <v>795</v>
      </c>
    </row>
    <row r="163" spans="1:2" s="185" customFormat="1" ht="12.75" customHeight="1" outlineLevel="1" x14ac:dyDescent="0.25">
      <c r="A163" s="353" t="s">
        <v>938</v>
      </c>
      <c r="B163" s="186" t="s">
        <v>796</v>
      </c>
    </row>
    <row r="164" spans="1:2" s="185" customFormat="1" ht="12.75" customHeight="1" outlineLevel="1" x14ac:dyDescent="0.25">
      <c r="A164" s="353" t="s">
        <v>939</v>
      </c>
      <c r="B164" s="186" t="s">
        <v>797</v>
      </c>
    </row>
    <row r="165" spans="1:2" s="185" customFormat="1" ht="12.75" customHeight="1" outlineLevel="1" x14ac:dyDescent="0.25">
      <c r="A165" s="353" t="s">
        <v>940</v>
      </c>
      <c r="B165" s="186" t="s">
        <v>798</v>
      </c>
    </row>
    <row r="166" spans="1:2" s="185" customFormat="1" ht="12.75" customHeight="1" outlineLevel="1" x14ac:dyDescent="0.25">
      <c r="A166" s="353" t="s">
        <v>941</v>
      </c>
      <c r="B166" s="186" t="s">
        <v>799</v>
      </c>
    </row>
    <row r="167" spans="1:2" s="185" customFormat="1" ht="12.75" customHeight="1" outlineLevel="1" x14ac:dyDescent="0.25">
      <c r="A167" s="353" t="s">
        <v>942</v>
      </c>
      <c r="B167" s="186" t="s">
        <v>800</v>
      </c>
    </row>
    <row r="168" spans="1:2" s="185" customFormat="1" ht="12.75" customHeight="1" outlineLevel="1" x14ac:dyDescent="0.25">
      <c r="A168" s="353" t="s">
        <v>943</v>
      </c>
      <c r="B168" s="186" t="s">
        <v>801</v>
      </c>
    </row>
    <row r="169" spans="1:2" s="185" customFormat="1" ht="12.75" customHeight="1" outlineLevel="1" x14ac:dyDescent="0.25">
      <c r="A169" s="353" t="s">
        <v>944</v>
      </c>
      <c r="B169" s="186" t="s">
        <v>802</v>
      </c>
    </row>
    <row r="170" spans="1:2" s="185" customFormat="1" ht="12.75" customHeight="1" outlineLevel="1" x14ac:dyDescent="0.25">
      <c r="A170" s="353" t="s">
        <v>945</v>
      </c>
      <c r="B170" s="186" t="s">
        <v>803</v>
      </c>
    </row>
    <row r="171" spans="1:2" s="185" customFormat="1" ht="12.75" customHeight="1" outlineLevel="1" x14ac:dyDescent="0.25">
      <c r="A171" s="353" t="s">
        <v>946</v>
      </c>
      <c r="B171" s="186" t="s">
        <v>804</v>
      </c>
    </row>
    <row r="172" spans="1:2" s="185" customFormat="1" ht="12.75" customHeight="1" outlineLevel="1" x14ac:dyDescent="0.25">
      <c r="A172" s="353" t="s">
        <v>947</v>
      </c>
      <c r="B172" s="186" t="s">
        <v>805</v>
      </c>
    </row>
    <row r="173" spans="1:2" s="185" customFormat="1" ht="12.75" customHeight="1" outlineLevel="1" x14ac:dyDescent="0.25">
      <c r="A173" s="353" t="s">
        <v>948</v>
      </c>
      <c r="B173" s="186" t="s">
        <v>806</v>
      </c>
    </row>
    <row r="174" spans="1:2" s="185" customFormat="1" ht="12.75" customHeight="1" outlineLevel="1" x14ac:dyDescent="0.25">
      <c r="A174" s="353" t="s">
        <v>949</v>
      </c>
      <c r="B174" s="186" t="s">
        <v>807</v>
      </c>
    </row>
    <row r="175" spans="1:2" s="185" customFormat="1" ht="12.75" customHeight="1" outlineLevel="1" x14ac:dyDescent="0.25">
      <c r="A175" s="353" t="s">
        <v>950</v>
      </c>
      <c r="B175" s="186" t="s">
        <v>808</v>
      </c>
    </row>
    <row r="176" spans="1:2" s="185" customFormat="1" ht="12.75" customHeight="1" outlineLevel="1" x14ac:dyDescent="0.25">
      <c r="A176" s="353" t="s">
        <v>951</v>
      </c>
      <c r="B176" s="186" t="s">
        <v>809</v>
      </c>
    </row>
    <row r="177" spans="1:2" s="185" customFormat="1" ht="12.75" customHeight="1" outlineLevel="1" x14ac:dyDescent="0.25">
      <c r="A177" s="353" t="s">
        <v>952</v>
      </c>
      <c r="B177" s="186" t="s">
        <v>810</v>
      </c>
    </row>
    <row r="178" spans="1:2" s="185" customFormat="1" ht="12.75" customHeight="1" outlineLevel="1" x14ac:dyDescent="0.25">
      <c r="A178" s="353" t="s">
        <v>953</v>
      </c>
      <c r="B178" s="186" t="s">
        <v>811</v>
      </c>
    </row>
    <row r="179" spans="1:2" s="185" customFormat="1" ht="12.75" customHeight="1" outlineLevel="1" x14ac:dyDescent="0.25">
      <c r="A179" s="353" t="s">
        <v>954</v>
      </c>
      <c r="B179" s="186" t="s">
        <v>812</v>
      </c>
    </row>
    <row r="180" spans="1:2" s="185" customFormat="1" ht="12.75" customHeight="1" outlineLevel="1" x14ac:dyDescent="0.25">
      <c r="A180" s="353" t="s">
        <v>955</v>
      </c>
      <c r="B180" s="186" t="s">
        <v>813</v>
      </c>
    </row>
    <row r="181" spans="1:2" s="185" customFormat="1" ht="12.75" customHeight="1" outlineLevel="1" x14ac:dyDescent="0.25">
      <c r="A181" s="8"/>
      <c r="B181" s="2"/>
    </row>
    <row r="182" spans="1:2" s="185" customFormat="1" ht="12.75" customHeight="1" outlineLevel="1" x14ac:dyDescent="0.25">
      <c r="A182" s="8"/>
      <c r="B182" s="2"/>
    </row>
    <row r="183" spans="1:2" s="185" customFormat="1" ht="12.75" customHeight="1" outlineLevel="1" x14ac:dyDescent="0.25">
      <c r="A183" s="8"/>
      <c r="B183" s="2"/>
    </row>
    <row r="184" spans="1:2" s="185" customFormat="1" ht="12.75" customHeight="1" outlineLevel="1" x14ac:dyDescent="0.25">
      <c r="A184" s="8"/>
      <c r="B184" s="2"/>
    </row>
  </sheetData>
  <hyperlinks>
    <hyperlink ref="A63" location="Q.59!A1" display="Quadro 59 " xr:uid="{00000000-0004-0000-0000-000000000000}"/>
    <hyperlink ref="A74" location="Q.69!A1" display="Quadro 69 " xr:uid="{00000000-0004-0000-0000-000001000000}"/>
    <hyperlink ref="A127" location="Q.121!A1" display="Quadro 121 " xr:uid="{00000000-0004-0000-0000-000002000000}"/>
    <hyperlink ref="A13" location="Q.11!A1" display="Quadros de apuramentos - Caracterização do Sinistrado" xr:uid="{00000000-0004-0000-0000-000003000000}"/>
    <hyperlink ref="A3" location="Q.1!A1" display="Quadro 1" xr:uid="{00000000-0004-0000-0000-000004000000}"/>
    <hyperlink ref="A4" location="Q.2!A1" display="Quadro 2" xr:uid="{00000000-0004-0000-0000-000005000000}"/>
    <hyperlink ref="A5" location="Q.3!A1" display="Quadro 3" xr:uid="{00000000-0004-0000-0000-000006000000}"/>
    <hyperlink ref="A6" location="Q.4!A1" display="Quadro 4" xr:uid="{00000000-0004-0000-0000-000007000000}"/>
    <hyperlink ref="A7" location="Q.5!A1" display="Quadro 5" xr:uid="{00000000-0004-0000-0000-000008000000}"/>
    <hyperlink ref="A8" location="Q.6!A1" display="Quadro 6" xr:uid="{00000000-0004-0000-0000-000009000000}"/>
    <hyperlink ref="A9" location="Q.7!A1" display="Quadro 7" xr:uid="{00000000-0004-0000-0000-00000A000000}"/>
    <hyperlink ref="A10" location="Q.8!A1" display="Quadro 8" xr:uid="{00000000-0004-0000-0000-00000B000000}"/>
    <hyperlink ref="A11" location="Q.9!A1" display="Quadro 9" xr:uid="{00000000-0004-0000-0000-00000C000000}"/>
    <hyperlink ref="A12" location="Q.10!A1" display="Quadro 10" xr:uid="{00000000-0004-0000-0000-00000D000000}"/>
    <hyperlink ref="A14" location="Q.11!A1" display="Quadro 11" xr:uid="{00000000-0004-0000-0000-00000E000000}"/>
    <hyperlink ref="A15" location="Q.12!A1" display="Quadro 12 " xr:uid="{00000000-0004-0000-0000-00000F000000}"/>
    <hyperlink ref="A16" location="Q.13!A1" display="Quadro 13 " xr:uid="{00000000-0004-0000-0000-000010000000}"/>
    <hyperlink ref="A17" location="Q.14!A1" display="Quadro 14 " xr:uid="{00000000-0004-0000-0000-000011000000}"/>
    <hyperlink ref="A18" location="Q.15!A1" display="Quadro 15 " xr:uid="{00000000-0004-0000-0000-000012000000}"/>
    <hyperlink ref="A19" location="Q.16!A1" display="Quadro 16" xr:uid="{00000000-0004-0000-0000-000013000000}"/>
    <hyperlink ref="A20" location="Q.17!A1" display="Quadro 17 " xr:uid="{00000000-0004-0000-0000-000014000000}"/>
    <hyperlink ref="A21" location="Q.18!A1" display="Quadro 18 " xr:uid="{00000000-0004-0000-0000-000015000000}"/>
    <hyperlink ref="A22" location="Q.19!A1" display="Quadro 19 " xr:uid="{00000000-0004-0000-0000-000016000000}"/>
    <hyperlink ref="A23" location="Q.20!A1" display="Quadro 20 " xr:uid="{00000000-0004-0000-0000-000017000000}"/>
    <hyperlink ref="A24" location="Q.21!A1" display="Quadro 21" xr:uid="{00000000-0004-0000-0000-000018000000}"/>
    <hyperlink ref="A25" location="Q.22!A1" display="Quadro 22 " xr:uid="{00000000-0004-0000-0000-000019000000}"/>
    <hyperlink ref="A26" location="Q.23!A1" display="Quadro 23 " xr:uid="{00000000-0004-0000-0000-00001A000000}"/>
    <hyperlink ref="A27" location="Q.24!A1" display="Quadro 24 " xr:uid="{00000000-0004-0000-0000-00001B000000}"/>
    <hyperlink ref="A28" location="Q.25!A1" display="Quadro 25 " xr:uid="{00000000-0004-0000-0000-00001C000000}"/>
    <hyperlink ref="A29" location="Q.26!A1" display="Quadro 26 " xr:uid="{00000000-0004-0000-0000-00001D000000}"/>
    <hyperlink ref="A30" location="Q.27!A1" display="Quadro 27 " xr:uid="{00000000-0004-0000-0000-00001E000000}"/>
    <hyperlink ref="A31" location="Q.28!A1" display="Quadro 28 " xr:uid="{00000000-0004-0000-0000-00001F000000}"/>
    <hyperlink ref="A32" location="Q.29!A1" display="Quadro 29 " xr:uid="{00000000-0004-0000-0000-000020000000}"/>
    <hyperlink ref="A33" location="Q.30!A1" display="Quadro 30 " xr:uid="{00000000-0004-0000-0000-000021000000}"/>
    <hyperlink ref="A34" location="Q.31!A1" display="Quadro 31 " xr:uid="{00000000-0004-0000-0000-000022000000}"/>
    <hyperlink ref="A35" location="Q.32!A1" display="Quadro 32 " xr:uid="{00000000-0004-0000-0000-000023000000}"/>
    <hyperlink ref="A36" location="Q.33!A1" display="Quadro 33 " xr:uid="{00000000-0004-0000-0000-000024000000}"/>
    <hyperlink ref="A37" location="Q.34!A1" display="Quadro 34 " xr:uid="{00000000-0004-0000-0000-000025000000}"/>
    <hyperlink ref="A38" location="Q.35!A1" display="Quadro 35 " xr:uid="{00000000-0004-0000-0000-000026000000}"/>
    <hyperlink ref="A39" location="Q.36!A1" display="Quadro 36 " xr:uid="{00000000-0004-0000-0000-000027000000}"/>
    <hyperlink ref="A40" location="Q.37!A1" display="Quadro 37 " xr:uid="{00000000-0004-0000-0000-000028000000}"/>
    <hyperlink ref="A41" location="Q.38!A1" display="Quadro 38 " xr:uid="{00000000-0004-0000-0000-000029000000}"/>
    <hyperlink ref="A42" location="Q.39!A1" display="Quadro 39 " xr:uid="{00000000-0004-0000-0000-00002A000000}"/>
    <hyperlink ref="A43" location="Q.40!A1" display="Quadro 40 " xr:uid="{00000000-0004-0000-0000-00002B000000}"/>
    <hyperlink ref="A44" location="Q.41!A1" display="Quadro 41 " xr:uid="{00000000-0004-0000-0000-00002C000000}"/>
    <hyperlink ref="A45" location="Q.42!A1" display="Quadro 42 " xr:uid="{00000000-0004-0000-0000-00002D000000}"/>
    <hyperlink ref="A46" location="Q.43!A1" display="Quadro 43 " xr:uid="{00000000-0004-0000-0000-00002E000000}"/>
    <hyperlink ref="A47" location="Q.44!A1" display="Quadro 44 " xr:uid="{00000000-0004-0000-0000-00002F000000}"/>
    <hyperlink ref="A48" location="Q.45!A1" display="Quadro 45 " xr:uid="{00000000-0004-0000-0000-000030000000}"/>
    <hyperlink ref="A49" location="Q.46!A1" display="Quadro 46 " xr:uid="{00000000-0004-0000-0000-000031000000}"/>
    <hyperlink ref="A50" location="Q.47!A1" display="Quadro 47 " xr:uid="{00000000-0004-0000-0000-000032000000}"/>
    <hyperlink ref="A51" location="Q.48!A1" display="Quadro 48 " xr:uid="{00000000-0004-0000-0000-000033000000}"/>
    <hyperlink ref="A52" location="Q.49!A1" display="Quadro 49 " xr:uid="{00000000-0004-0000-0000-000034000000}"/>
    <hyperlink ref="A53" location="Q.50!A1" display="Quadro 50" xr:uid="{00000000-0004-0000-0000-000035000000}"/>
    <hyperlink ref="A54" location="Q.51!A1" display="Quadro 51 " xr:uid="{00000000-0004-0000-0000-000036000000}"/>
    <hyperlink ref="A55" location="Q.52!A1" display="Quadro 52 " xr:uid="{00000000-0004-0000-0000-000037000000}"/>
    <hyperlink ref="A56" location="Q.53!A1" display="Quadro 53 " xr:uid="{00000000-0004-0000-0000-000038000000}"/>
    <hyperlink ref="A57" location="Q.54!A1" display="Quadro 54 " xr:uid="{00000000-0004-0000-0000-000039000000}"/>
    <hyperlink ref="A58" location="Q.55!A1" display="Quadro 55 " xr:uid="{00000000-0004-0000-0000-00003A000000}"/>
    <hyperlink ref="A59" location="Q.56!A1" display="Quadro 56 " xr:uid="{00000000-0004-0000-0000-00003B000000}"/>
    <hyperlink ref="A60" location="Q.57!A1" display="Quadro 57 " xr:uid="{00000000-0004-0000-0000-00003C000000}"/>
    <hyperlink ref="A61" location="Q.58!A1" display="Quadro 58 " xr:uid="{00000000-0004-0000-0000-00003D000000}"/>
    <hyperlink ref="A64" location="Q.60!A1" display="Quadro 60 " xr:uid="{00000000-0004-0000-0000-00003E000000}"/>
    <hyperlink ref="A65" location="Q.61!A1" display="Quadro 61 " xr:uid="{00000000-0004-0000-0000-00003F000000}"/>
    <hyperlink ref="A66" location="Q.62!A1" display="Quadro 62 " xr:uid="{00000000-0004-0000-0000-000040000000}"/>
    <hyperlink ref="A67" location="Q.63!A1" display="Quadro 63 " xr:uid="{00000000-0004-0000-0000-000041000000}"/>
    <hyperlink ref="A68" location="Q.64!A1" display="Quadro 64 " xr:uid="{00000000-0004-0000-0000-000042000000}"/>
    <hyperlink ref="A69" location="Q.65!A1" display="Quadro 65 " xr:uid="{00000000-0004-0000-0000-000043000000}"/>
    <hyperlink ref="A70" location="Q.66!A1" display="Quadro 66 " xr:uid="{00000000-0004-0000-0000-000044000000}"/>
    <hyperlink ref="A71" location="Q.67!A1" display="Quadro 67 " xr:uid="{00000000-0004-0000-0000-000045000000}"/>
    <hyperlink ref="A73" location="Q.68!A1" display="Quadro 68 " xr:uid="{00000000-0004-0000-0000-000046000000}"/>
    <hyperlink ref="A75" location="Q.70!A1" display="Quadro 70 " xr:uid="{00000000-0004-0000-0000-000047000000}"/>
    <hyperlink ref="A76" location="Q.71!A1" display="Quadro 71 " xr:uid="{00000000-0004-0000-0000-000048000000}"/>
    <hyperlink ref="A77" location="Q.72!A1" display="Quadro 72 " xr:uid="{00000000-0004-0000-0000-000049000000}"/>
    <hyperlink ref="A78" location="Q.73!A1" display="Quadro 73 " xr:uid="{00000000-0004-0000-0000-00004A000000}"/>
    <hyperlink ref="A79" location="Q.74!A1" display="Quadro 74 " xr:uid="{00000000-0004-0000-0000-00004B000000}"/>
    <hyperlink ref="A80" location="Q.75!A1" display="Quadro 75 " xr:uid="{00000000-0004-0000-0000-00004C000000}"/>
    <hyperlink ref="A81" location="Q.76!A1" display="Quadro 76 " xr:uid="{00000000-0004-0000-0000-00004D000000}"/>
    <hyperlink ref="A82" location="Q.77!A1" display="Quadro 77 " xr:uid="{00000000-0004-0000-0000-00004E000000}"/>
    <hyperlink ref="A83" location="Q.78!A1" display="Quadro 78 " xr:uid="{00000000-0004-0000-0000-00004F000000}"/>
    <hyperlink ref="A84" location="Q.79!A1" display="Quadro 79 " xr:uid="{00000000-0004-0000-0000-000050000000}"/>
    <hyperlink ref="A85" location="Q.80!A1" display="Quadro 80 " xr:uid="{00000000-0004-0000-0000-000051000000}"/>
    <hyperlink ref="A86" location="Q.81!A1" display="Quadro 81 " xr:uid="{00000000-0004-0000-0000-000052000000}"/>
    <hyperlink ref="A87" location="Q.82!A1" display="Quadro 82 " xr:uid="{00000000-0004-0000-0000-000053000000}"/>
    <hyperlink ref="A88" location="Q.83!A1" display="Quadro 83 " xr:uid="{00000000-0004-0000-0000-000054000000}"/>
    <hyperlink ref="A89" location="Q.84!A1" display="Quadro 84 " xr:uid="{00000000-0004-0000-0000-000055000000}"/>
    <hyperlink ref="A90" location="Q.85!A1" display="Quadro 85 " xr:uid="{00000000-0004-0000-0000-000056000000}"/>
    <hyperlink ref="A91" location="Q.86!A1" display="Quadro 86 " xr:uid="{00000000-0004-0000-0000-000057000000}"/>
    <hyperlink ref="A92" location="Q.87!A1" display="Quadro 87 " xr:uid="{00000000-0004-0000-0000-000058000000}"/>
    <hyperlink ref="A93" location="Q.88!A1" display="Quadro 88 " xr:uid="{00000000-0004-0000-0000-000059000000}"/>
    <hyperlink ref="A94" location="Q.89!A1" display="Quadro 89 " xr:uid="{00000000-0004-0000-0000-00005A000000}"/>
    <hyperlink ref="A95" location="Q.90!A1" display="Quadro 90 " xr:uid="{00000000-0004-0000-0000-00005B000000}"/>
    <hyperlink ref="A96" location="Q.91!A1" display="Quadro 91 " xr:uid="{00000000-0004-0000-0000-00005C000000}"/>
    <hyperlink ref="A97" location="Q.92!A1" display="Quadro 92 " xr:uid="{00000000-0004-0000-0000-00005D000000}"/>
    <hyperlink ref="A98" location="Q.93!A1" display="Quadro 93 " xr:uid="{00000000-0004-0000-0000-00005E000000}"/>
    <hyperlink ref="A99" location="Q.94!A1" display="Quadro 94 " xr:uid="{00000000-0004-0000-0000-00005F000000}"/>
    <hyperlink ref="A100" location="Q.95!A1" display="Quadro 95 " xr:uid="{00000000-0004-0000-0000-000060000000}"/>
    <hyperlink ref="A101" location="Q.96!A1" display="Quadro 96 " xr:uid="{00000000-0004-0000-0000-000061000000}"/>
    <hyperlink ref="A102" location="Q.97!A1" display="Quadro 97 " xr:uid="{00000000-0004-0000-0000-000062000000}"/>
    <hyperlink ref="A103" location="Q.98!A1" display="Quadro 98 " xr:uid="{00000000-0004-0000-0000-000063000000}"/>
    <hyperlink ref="A104" location="Q.99!A1" display="Quadro 99 " xr:uid="{00000000-0004-0000-0000-000064000000}"/>
    <hyperlink ref="A105" location="Q.100!A1" display="Quadro 100 " xr:uid="{00000000-0004-0000-0000-000065000000}"/>
    <hyperlink ref="A106" location="Q.101!A1" display="Quadro 101 " xr:uid="{00000000-0004-0000-0000-000066000000}"/>
    <hyperlink ref="A107" location="Q.102!A1" display="Quadro 102 " xr:uid="{00000000-0004-0000-0000-000067000000}"/>
    <hyperlink ref="A108" location="Q.103!A1" display="Quadro 103 " xr:uid="{00000000-0004-0000-0000-000068000000}"/>
    <hyperlink ref="A109" location="Q.104!A1" display="Quadro 104 " xr:uid="{00000000-0004-0000-0000-000069000000}"/>
    <hyperlink ref="A110" location="Q.105!A1" display="Quadro 105 " xr:uid="{00000000-0004-0000-0000-00006A000000}"/>
    <hyperlink ref="A111" location="Q.106!A1" display="Quadro 106 " xr:uid="{00000000-0004-0000-0000-00006B000000}"/>
    <hyperlink ref="A112" location="Q.107!A1" display="Quadro 107 " xr:uid="{00000000-0004-0000-0000-00006C000000}"/>
    <hyperlink ref="A113" location="Q.108!A1" display="Quadro 108 " xr:uid="{00000000-0004-0000-0000-00006D000000}"/>
    <hyperlink ref="A114" location="Q.109!A1" display="Quadro 109 " xr:uid="{00000000-0004-0000-0000-00006E000000}"/>
    <hyperlink ref="A115" location="Q.110!A1" display="Quadro 110 " xr:uid="{00000000-0004-0000-0000-00006F000000}"/>
    <hyperlink ref="A116" location="Q.111!A1" display="Quadro 111 " xr:uid="{00000000-0004-0000-0000-000070000000}"/>
    <hyperlink ref="A117" location="Q.112!A1" display="Quadro 112 " xr:uid="{00000000-0004-0000-0000-000071000000}"/>
    <hyperlink ref="A118" location="Q.113!A1" display="Quadro 113 " xr:uid="{00000000-0004-0000-0000-000072000000}"/>
    <hyperlink ref="A119" location="Q.114!A1" display="Quadro 114 " xr:uid="{00000000-0004-0000-0000-000073000000}"/>
    <hyperlink ref="A120" location="Q.115!A1" display="Quadro 115 " xr:uid="{00000000-0004-0000-0000-000074000000}"/>
    <hyperlink ref="A121" location="Q.116!A1" display="Quadro 116 " xr:uid="{00000000-0004-0000-0000-000075000000}"/>
    <hyperlink ref="A122" location="Q.117!A1" display="Quadro 117 " xr:uid="{00000000-0004-0000-0000-000076000000}"/>
    <hyperlink ref="A123" location="Q.118!A1" display="Quadro 118 " xr:uid="{00000000-0004-0000-0000-000077000000}"/>
    <hyperlink ref="A125" location="Q.119!A1" display="Quadro 119 " xr:uid="{00000000-0004-0000-0000-000078000000}"/>
    <hyperlink ref="A126" location="Q.120!A1" display="Quadro 120 " xr:uid="{00000000-0004-0000-0000-000079000000}"/>
    <hyperlink ref="A128" location="Q.122!A1" display="Quadro 122 " xr:uid="{00000000-0004-0000-0000-00007A000000}"/>
    <hyperlink ref="A129" location="Q.123!A1" display="Quadro 123 " xr:uid="{00000000-0004-0000-0000-00007B000000}"/>
    <hyperlink ref="A130" location="Q.124!A1" display="Quadro 124 " xr:uid="{00000000-0004-0000-0000-00007C000000}"/>
    <hyperlink ref="A131" location="Q.125!A1" display="Quadro 125 " xr:uid="{00000000-0004-0000-0000-00007D000000}"/>
    <hyperlink ref="A132" location="Q.126!A1" display="Quadro 126 " xr:uid="{00000000-0004-0000-0000-00007E000000}"/>
    <hyperlink ref="A133" location="Q.127!A1" display="Quadro 127 " xr:uid="{00000000-0004-0000-0000-00007F000000}"/>
    <hyperlink ref="A134" location="Q.128!A1" display="Quadro 128 " xr:uid="{00000000-0004-0000-0000-000080000000}"/>
    <hyperlink ref="A135" location="Q.129!A1" display="Quadro 129 " xr:uid="{00000000-0004-0000-0000-000081000000}"/>
    <hyperlink ref="A136" location="Q.130!A1" display="Quadro 130 " xr:uid="{00000000-0004-0000-0000-000082000000}"/>
    <hyperlink ref="A137" location="Q.131!A1" display="Quadro 131 " xr:uid="{00000000-0004-0000-0000-000083000000}"/>
    <hyperlink ref="A138" location="Q.132!A1" display="Quadro 132 " xr:uid="{00000000-0004-0000-0000-000084000000}"/>
    <hyperlink ref="A139" location="Q.133!A1" display="Quadro 133 " xr:uid="{00000000-0004-0000-0000-000085000000}"/>
    <hyperlink ref="A140" location="Q.134!A1" display="Quadro 134 " xr:uid="{00000000-0004-0000-0000-000086000000}"/>
    <hyperlink ref="A141" location="Q.135!A1" display="Quadro 135 " xr:uid="{00000000-0004-0000-0000-000087000000}"/>
    <hyperlink ref="A142" location="Q.136!A1" display="Quadro 136 " xr:uid="{00000000-0004-0000-0000-000088000000}"/>
    <hyperlink ref="A143" location="Q.137!A1" display="Quadro 137 " xr:uid="{00000000-0004-0000-0000-000089000000}"/>
    <hyperlink ref="A144" location="Q.138!A1" display="Quadro 138 " xr:uid="{00000000-0004-0000-0000-00008A000000}"/>
    <hyperlink ref="A145" location="Q.139!A1" display="Quadro 139 " xr:uid="{00000000-0004-0000-0000-00008B000000}"/>
    <hyperlink ref="A146" location="Q.140!A1" display="Quadro 140 " xr:uid="{00000000-0004-0000-0000-00008C000000}"/>
    <hyperlink ref="A147" location="Q.141!A1" display="Quadro 141 " xr:uid="{00000000-0004-0000-0000-00008D000000}"/>
    <hyperlink ref="A148" location="Q.142!A1" display="Quadro 142 " xr:uid="{00000000-0004-0000-0000-00008E000000}"/>
    <hyperlink ref="A149" location="Q.143!A1" display="Quadro 143 " xr:uid="{00000000-0004-0000-0000-00008F000000}"/>
    <hyperlink ref="A150" location="Q.144!A1" display="Quadro 144 " xr:uid="{00000000-0004-0000-0000-000090000000}"/>
    <hyperlink ref="A151" location="Q.145!A1" display="Quadro 145 " xr:uid="{00000000-0004-0000-0000-000091000000}"/>
    <hyperlink ref="A152" location="Q.146!A1" display="Quadro 146 " xr:uid="{00000000-0004-0000-0000-000092000000}"/>
    <hyperlink ref="A153" location="Q.147!A1" display="Quadro 147 " xr:uid="{00000000-0004-0000-0000-000093000000}"/>
    <hyperlink ref="A154" location="Q.148!A1" display="Quadro 148 " xr:uid="{00000000-0004-0000-0000-000094000000}"/>
    <hyperlink ref="A155" location="Q.149!A1" display="Quadro 149 " xr:uid="{00000000-0004-0000-0000-000095000000}"/>
    <hyperlink ref="A156" location="Q.150!A1" display="Quadro 150 " xr:uid="{00000000-0004-0000-0000-000096000000}"/>
    <hyperlink ref="A157" location="Q.151!A1" display="Quadro 151 " xr:uid="{00000000-0004-0000-0000-000097000000}"/>
    <hyperlink ref="A158" location="Q.152!A1" display="Quadro 152 " xr:uid="{00000000-0004-0000-0000-000098000000}"/>
    <hyperlink ref="A159" location="Q.153!A1" display="Quadro 153 " xr:uid="{00000000-0004-0000-0000-000099000000}"/>
    <hyperlink ref="A160" location="Q.154!A1" display="Quadro 154 " xr:uid="{00000000-0004-0000-0000-00009A000000}"/>
    <hyperlink ref="A161" location="Q.155!A1" display="Quadro 155 " xr:uid="{00000000-0004-0000-0000-00009B000000}"/>
    <hyperlink ref="A162" location="Q.156!A1" display="Quadro 156 " xr:uid="{00000000-0004-0000-0000-00009C000000}"/>
    <hyperlink ref="A163" location="Q.157!A1" display="Quadro 157 " xr:uid="{00000000-0004-0000-0000-00009D000000}"/>
    <hyperlink ref="A164" location="Q.158!A1" display="Quadro 158 " xr:uid="{00000000-0004-0000-0000-00009E000000}"/>
    <hyperlink ref="A165" location="Q.159!A1" display="Quadro 159 " xr:uid="{00000000-0004-0000-0000-00009F000000}"/>
    <hyperlink ref="A166" location="Q.160!A1" display="Quadro 160 " xr:uid="{00000000-0004-0000-0000-0000A0000000}"/>
    <hyperlink ref="A167" location="Q.161!A1" display="Quadro 161 " xr:uid="{00000000-0004-0000-0000-0000A1000000}"/>
    <hyperlink ref="A168" location="Q.162!A1" display="Quadro 162 " xr:uid="{00000000-0004-0000-0000-0000A2000000}"/>
    <hyperlink ref="A169" location="Q.163!A1" display="Quadro 163 " xr:uid="{00000000-0004-0000-0000-0000A3000000}"/>
    <hyperlink ref="A170" location="Q.164!A1" display="Quadro 164 " xr:uid="{00000000-0004-0000-0000-0000A4000000}"/>
    <hyperlink ref="A171" location="Q.165!A1" display="Quadro 165 " xr:uid="{00000000-0004-0000-0000-0000A5000000}"/>
    <hyperlink ref="A172" location="Q.166!A1" display="Quadro 166 " xr:uid="{00000000-0004-0000-0000-0000A6000000}"/>
    <hyperlink ref="A173" location="Q.167!A1" display="Quadro 167 " xr:uid="{00000000-0004-0000-0000-0000A7000000}"/>
    <hyperlink ref="A174" location="Q.168!A1" display="Quadro 168 " xr:uid="{00000000-0004-0000-0000-0000A8000000}"/>
    <hyperlink ref="A175" location="Q.169!A1" display="Quadro 169 " xr:uid="{00000000-0004-0000-0000-0000A9000000}"/>
    <hyperlink ref="A176" location="Q.170!A1" display="Quadro 170 " xr:uid="{00000000-0004-0000-0000-0000AA000000}"/>
    <hyperlink ref="A177" location="Q.171!A1" display="Quadro 171 " xr:uid="{00000000-0004-0000-0000-0000AB000000}"/>
    <hyperlink ref="A178" location="Q.172!A1" display="Quadro 172 " xr:uid="{00000000-0004-0000-0000-0000AC000000}"/>
    <hyperlink ref="A179" location="Q.173!A1" display="Quadro 173 " xr:uid="{00000000-0004-0000-0000-0000AD000000}"/>
    <hyperlink ref="A180" location="Q.174!A1" display="Quadro 174 " xr:uid="{00000000-0004-0000-0000-0000AE000000}"/>
  </hyperlinks>
  <pageMargins left="0.59055118110236227" right="0.39370078740157483" top="0.39370078740157483" bottom="0.39370078740157483" header="0.31496062992125984" footer="0.31496062992125984"/>
  <pageSetup paperSize="9" scale="34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9">
    <tabColor theme="5" tint="-0.249977111117893"/>
    <pageSetUpPr autoPageBreaks="0"/>
  </sheetPr>
  <dimension ref="A1:R183"/>
  <sheetViews>
    <sheetView showGridLines="0" zoomScaleNormal="100" zoomScaleSheetLayoutView="100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0" width="9.6328125" style="5" customWidth="1"/>
    <col min="11" max="12" width="6.36328125" style="5" customWidth="1"/>
    <col min="13" max="16384" width="9.36328125" style="5"/>
  </cols>
  <sheetData>
    <row r="1" spans="1:18" s="6" customFormat="1" ht="11.15" customHeight="1" x14ac:dyDescent="0.25">
      <c r="J1" s="16" t="s">
        <v>490</v>
      </c>
    </row>
    <row r="2" spans="1:18" ht="11.15" customHeight="1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18" s="6" customFormat="1" ht="12" customHeight="1" x14ac:dyDescent="0.25">
      <c r="A3" s="318" t="s">
        <v>250</v>
      </c>
      <c r="B3" s="321"/>
      <c r="C3" s="321"/>
      <c r="D3" s="321"/>
      <c r="E3" s="321"/>
      <c r="F3" s="321"/>
      <c r="G3" s="321"/>
      <c r="H3" s="321"/>
      <c r="I3" s="321"/>
      <c r="J3" s="45"/>
    </row>
    <row r="4" spans="1:18" s="6" customFormat="1" ht="11.15" customHeight="1" x14ac:dyDescent="0.3">
      <c r="A4" s="46"/>
      <c r="B4" s="45"/>
      <c r="C4" s="45"/>
      <c r="D4" s="45"/>
      <c r="E4" s="45"/>
      <c r="F4" s="45"/>
      <c r="G4" s="45"/>
      <c r="H4" s="45"/>
      <c r="I4" s="45"/>
      <c r="J4" s="45"/>
    </row>
    <row r="5" spans="1:18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</row>
    <row r="6" spans="1:18" ht="11.15" customHeight="1" x14ac:dyDescent="0.25">
      <c r="A6" s="35" t="s">
        <v>85</v>
      </c>
      <c r="B6" s="44"/>
      <c r="C6" s="44"/>
      <c r="D6" s="31"/>
      <c r="E6" s="31"/>
      <c r="F6" s="31"/>
      <c r="G6" s="31"/>
      <c r="H6" s="31"/>
      <c r="I6" s="31"/>
    </row>
    <row r="7" spans="1:18" ht="1.5" customHeight="1" x14ac:dyDescent="0.25">
      <c r="A7" s="103"/>
      <c r="B7" s="104"/>
      <c r="C7" s="104"/>
      <c r="D7" s="106"/>
      <c r="E7" s="106"/>
      <c r="F7" s="106"/>
      <c r="G7" s="106"/>
      <c r="H7" s="106"/>
      <c r="I7" s="106"/>
      <c r="J7" s="105"/>
    </row>
    <row r="8" spans="1:18" s="48" customFormat="1" ht="33" customHeight="1" x14ac:dyDescent="0.2">
      <c r="A8" s="319" t="s">
        <v>151</v>
      </c>
      <c r="B8" s="319"/>
      <c r="C8" s="57"/>
      <c r="D8" s="176" t="s">
        <v>1</v>
      </c>
      <c r="E8" s="177" t="s">
        <v>144</v>
      </c>
      <c r="F8" s="177" t="s">
        <v>161</v>
      </c>
      <c r="G8" s="177" t="s">
        <v>162</v>
      </c>
      <c r="H8" s="178" t="s">
        <v>184</v>
      </c>
      <c r="I8" s="178" t="s">
        <v>185</v>
      </c>
      <c r="J8" s="179" t="s">
        <v>0</v>
      </c>
      <c r="K8" s="7"/>
      <c r="M8" s="7"/>
      <c r="N8" s="7"/>
      <c r="O8" s="7"/>
      <c r="P8" s="7"/>
      <c r="Q8" s="7"/>
      <c r="R8" s="7"/>
    </row>
    <row r="9" spans="1:18" s="48" customFormat="1" ht="1.5" hidden="1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M9" s="7"/>
      <c r="N9" s="7"/>
      <c r="O9" s="7"/>
      <c r="P9" s="7"/>
      <c r="Q9" s="7"/>
      <c r="R9" s="7"/>
    </row>
    <row r="10" spans="1:18" s="58" customFormat="1" ht="3" hidden="1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M10" s="53"/>
      <c r="N10" s="53"/>
      <c r="O10" s="53"/>
      <c r="P10" s="53"/>
      <c r="Q10" s="53"/>
      <c r="R10" s="53"/>
    </row>
    <row r="11" spans="1:18" s="12" customFormat="1" ht="13.5" customHeight="1" x14ac:dyDescent="0.3">
      <c r="A11" s="59"/>
      <c r="B11" s="42" t="s">
        <v>9</v>
      </c>
      <c r="C11" s="42"/>
      <c r="D11" s="187">
        <v>3</v>
      </c>
      <c r="E11" s="187">
        <v>0</v>
      </c>
      <c r="F11" s="187">
        <v>1</v>
      </c>
      <c r="G11" s="187">
        <v>1</v>
      </c>
      <c r="H11" s="187">
        <v>0</v>
      </c>
      <c r="I11" s="187">
        <v>1</v>
      </c>
      <c r="J11" s="187">
        <v>0</v>
      </c>
      <c r="K11" s="61"/>
    </row>
    <row r="12" spans="1:18" s="13" customFormat="1" ht="13.5" customHeight="1" x14ac:dyDescent="0.25">
      <c r="A12" s="50" t="s">
        <v>163</v>
      </c>
      <c r="B12" s="25" t="s">
        <v>152</v>
      </c>
      <c r="C12" s="25"/>
      <c r="D12" s="187">
        <v>0</v>
      </c>
      <c r="E12" s="187">
        <v>0</v>
      </c>
      <c r="F12" s="187">
        <v>0</v>
      </c>
      <c r="G12" s="187">
        <v>0</v>
      </c>
      <c r="H12" s="187">
        <v>0</v>
      </c>
      <c r="I12" s="187">
        <v>0</v>
      </c>
      <c r="J12" s="187">
        <v>0</v>
      </c>
      <c r="K12" s="17"/>
    </row>
    <row r="13" spans="1:18" s="13" customFormat="1" ht="13.5" customHeight="1" x14ac:dyDescent="0.25">
      <c r="A13" s="50" t="s">
        <v>164</v>
      </c>
      <c r="B13" s="25" t="s">
        <v>188</v>
      </c>
      <c r="C13" s="25"/>
      <c r="D13" s="187">
        <v>0</v>
      </c>
      <c r="E13" s="187">
        <v>0</v>
      </c>
      <c r="F13" s="187">
        <v>0</v>
      </c>
      <c r="G13" s="187">
        <v>0</v>
      </c>
      <c r="H13" s="187">
        <v>0</v>
      </c>
      <c r="I13" s="187">
        <v>0</v>
      </c>
      <c r="J13" s="187">
        <v>0</v>
      </c>
      <c r="K13" s="17"/>
    </row>
    <row r="14" spans="1:18" s="13" customFormat="1" ht="13.5" customHeight="1" x14ac:dyDescent="0.25">
      <c r="A14" s="50" t="s">
        <v>165</v>
      </c>
      <c r="B14" s="25" t="s">
        <v>153</v>
      </c>
      <c r="C14" s="25"/>
      <c r="D14" s="187">
        <v>0</v>
      </c>
      <c r="E14" s="187">
        <v>0</v>
      </c>
      <c r="F14" s="187">
        <v>0</v>
      </c>
      <c r="G14" s="187">
        <v>0</v>
      </c>
      <c r="H14" s="187">
        <v>0</v>
      </c>
      <c r="I14" s="187">
        <v>0</v>
      </c>
      <c r="J14" s="187">
        <v>0</v>
      </c>
      <c r="K14" s="17"/>
    </row>
    <row r="15" spans="1:18" s="234" customFormat="1" ht="13.5" hidden="1" customHeight="1" outlineLevel="1" x14ac:dyDescent="0.25">
      <c r="A15" s="50"/>
      <c r="B15" s="65" t="s">
        <v>987</v>
      </c>
      <c r="C15" s="25"/>
      <c r="D15" s="187">
        <v>0</v>
      </c>
      <c r="E15" s="187">
        <v>0</v>
      </c>
      <c r="F15" s="187">
        <v>0</v>
      </c>
      <c r="G15" s="187">
        <v>0</v>
      </c>
      <c r="H15" s="187">
        <v>0</v>
      </c>
      <c r="I15" s="187">
        <v>0</v>
      </c>
      <c r="J15" s="187">
        <v>0</v>
      </c>
    </row>
    <row r="16" spans="1:18" s="234" customFormat="1" ht="13.5" hidden="1" customHeight="1" outlineLevel="1" x14ac:dyDescent="0.25">
      <c r="A16" s="50"/>
      <c r="B16" s="65" t="s">
        <v>988</v>
      </c>
      <c r="C16" s="25"/>
      <c r="D16" s="187">
        <v>0</v>
      </c>
      <c r="E16" s="187">
        <v>0</v>
      </c>
      <c r="F16" s="187">
        <v>0</v>
      </c>
      <c r="G16" s="187">
        <v>0</v>
      </c>
      <c r="H16" s="187">
        <v>0</v>
      </c>
      <c r="I16" s="187">
        <v>0</v>
      </c>
      <c r="J16" s="187">
        <v>0</v>
      </c>
    </row>
    <row r="17" spans="1:10" s="234" customFormat="1" ht="13.5" hidden="1" customHeight="1" outlineLevel="1" x14ac:dyDescent="0.25">
      <c r="A17" s="50"/>
      <c r="B17" s="65" t="s">
        <v>989</v>
      </c>
      <c r="C17" s="25"/>
      <c r="D17" s="187">
        <v>0</v>
      </c>
      <c r="E17" s="187">
        <v>0</v>
      </c>
      <c r="F17" s="187">
        <v>0</v>
      </c>
      <c r="G17" s="187">
        <v>0</v>
      </c>
      <c r="H17" s="187">
        <v>0</v>
      </c>
      <c r="I17" s="187">
        <v>0</v>
      </c>
      <c r="J17" s="187">
        <v>0</v>
      </c>
    </row>
    <row r="18" spans="1:10" s="234" customFormat="1" ht="13.5" hidden="1" customHeight="1" outlineLevel="1" x14ac:dyDescent="0.25">
      <c r="A18" s="50"/>
      <c r="B18" s="65" t="s">
        <v>990</v>
      </c>
      <c r="C18" s="25"/>
      <c r="D18" s="187">
        <v>0</v>
      </c>
      <c r="E18" s="187">
        <v>0</v>
      </c>
      <c r="F18" s="187">
        <v>0</v>
      </c>
      <c r="G18" s="187">
        <v>0</v>
      </c>
      <c r="H18" s="187">
        <v>0</v>
      </c>
      <c r="I18" s="187">
        <v>0</v>
      </c>
      <c r="J18" s="187">
        <v>0</v>
      </c>
    </row>
    <row r="19" spans="1:10" s="234" customFormat="1" ht="13.5" hidden="1" customHeight="1" outlineLevel="1" x14ac:dyDescent="0.25">
      <c r="A19" s="50"/>
      <c r="B19" s="65" t="s">
        <v>991</v>
      </c>
      <c r="C19" s="25"/>
      <c r="D19" s="187">
        <v>0</v>
      </c>
      <c r="E19" s="187">
        <v>0</v>
      </c>
      <c r="F19" s="187">
        <v>0</v>
      </c>
      <c r="G19" s="187">
        <v>0</v>
      </c>
      <c r="H19" s="187">
        <v>0</v>
      </c>
      <c r="I19" s="187">
        <v>0</v>
      </c>
      <c r="J19" s="187">
        <v>0</v>
      </c>
    </row>
    <row r="20" spans="1:10" s="234" customFormat="1" ht="13.5" hidden="1" customHeight="1" outlineLevel="1" x14ac:dyDescent="0.25">
      <c r="A20" s="50"/>
      <c r="B20" s="65" t="s">
        <v>992</v>
      </c>
      <c r="C20" s="25"/>
      <c r="D20" s="187">
        <v>0</v>
      </c>
      <c r="E20" s="187">
        <v>0</v>
      </c>
      <c r="F20" s="187">
        <v>0</v>
      </c>
      <c r="G20" s="187">
        <v>0</v>
      </c>
      <c r="H20" s="187">
        <v>0</v>
      </c>
      <c r="I20" s="187">
        <v>0</v>
      </c>
      <c r="J20" s="187">
        <v>0</v>
      </c>
    </row>
    <row r="21" spans="1:10" s="234" customFormat="1" ht="13.5" hidden="1" customHeight="1" outlineLevel="1" x14ac:dyDescent="0.25">
      <c r="A21" s="50"/>
      <c r="B21" s="32" t="s">
        <v>993</v>
      </c>
      <c r="C21" s="25"/>
      <c r="D21" s="187">
        <v>0</v>
      </c>
      <c r="E21" s="187">
        <v>0</v>
      </c>
      <c r="F21" s="187">
        <v>0</v>
      </c>
      <c r="G21" s="187">
        <v>0</v>
      </c>
      <c r="H21" s="187">
        <v>0</v>
      </c>
      <c r="I21" s="187">
        <v>0</v>
      </c>
      <c r="J21" s="187">
        <v>0</v>
      </c>
    </row>
    <row r="22" spans="1:10" s="234" customFormat="1" ht="13.5" hidden="1" customHeight="1" outlineLevel="1" x14ac:dyDescent="0.25">
      <c r="A22" s="50"/>
      <c r="B22" s="32" t="s">
        <v>994</v>
      </c>
      <c r="C22" s="25"/>
      <c r="D22" s="187">
        <v>0</v>
      </c>
      <c r="E22" s="187">
        <v>0</v>
      </c>
      <c r="F22" s="187">
        <v>0</v>
      </c>
      <c r="G22" s="187">
        <v>0</v>
      </c>
      <c r="H22" s="187">
        <v>0</v>
      </c>
      <c r="I22" s="187">
        <v>0</v>
      </c>
      <c r="J22" s="187">
        <v>0</v>
      </c>
    </row>
    <row r="23" spans="1:10" s="234" customFormat="1" ht="13.5" hidden="1" customHeight="1" outlineLevel="1" x14ac:dyDescent="0.25">
      <c r="A23" s="50"/>
      <c r="B23" s="32" t="s">
        <v>995</v>
      </c>
      <c r="C23" s="25"/>
      <c r="D23" s="187">
        <v>0</v>
      </c>
      <c r="E23" s="187">
        <v>0</v>
      </c>
      <c r="F23" s="187">
        <v>0</v>
      </c>
      <c r="G23" s="187">
        <v>0</v>
      </c>
      <c r="H23" s="187">
        <v>0</v>
      </c>
      <c r="I23" s="187">
        <v>0</v>
      </c>
      <c r="J23" s="187">
        <v>0</v>
      </c>
    </row>
    <row r="24" spans="1:10" s="234" customFormat="1" ht="13.5" hidden="1" customHeight="1" outlineLevel="1" x14ac:dyDescent="0.25">
      <c r="A24" s="50"/>
      <c r="B24" s="32" t="s">
        <v>996</v>
      </c>
      <c r="C24" s="25"/>
      <c r="D24" s="187">
        <v>0</v>
      </c>
      <c r="E24" s="187">
        <v>0</v>
      </c>
      <c r="F24" s="187">
        <v>0</v>
      </c>
      <c r="G24" s="187">
        <v>0</v>
      </c>
      <c r="H24" s="187">
        <v>0</v>
      </c>
      <c r="I24" s="187">
        <v>0</v>
      </c>
      <c r="J24" s="187">
        <v>0</v>
      </c>
    </row>
    <row r="25" spans="1:10" s="234" customFormat="1" ht="13.5" hidden="1" customHeight="1" outlineLevel="1" x14ac:dyDescent="0.25">
      <c r="A25" s="50"/>
      <c r="B25" s="32" t="s">
        <v>997</v>
      </c>
      <c r="C25" s="25"/>
      <c r="D25" s="187">
        <v>0</v>
      </c>
      <c r="E25" s="187">
        <v>0</v>
      </c>
      <c r="F25" s="187">
        <v>0</v>
      </c>
      <c r="G25" s="187">
        <v>0</v>
      </c>
      <c r="H25" s="187">
        <v>0</v>
      </c>
      <c r="I25" s="187">
        <v>0</v>
      </c>
      <c r="J25" s="187">
        <v>0</v>
      </c>
    </row>
    <row r="26" spans="1:10" s="234" customFormat="1" ht="13.5" hidden="1" customHeight="1" outlineLevel="1" x14ac:dyDescent="0.25">
      <c r="A26" s="50"/>
      <c r="B26" s="32" t="s">
        <v>998</v>
      </c>
      <c r="C26" s="25"/>
      <c r="D26" s="187">
        <v>0</v>
      </c>
      <c r="E26" s="187">
        <v>0</v>
      </c>
      <c r="F26" s="187">
        <v>0</v>
      </c>
      <c r="G26" s="187">
        <v>0</v>
      </c>
      <c r="H26" s="187">
        <v>0</v>
      </c>
      <c r="I26" s="187">
        <v>0</v>
      </c>
      <c r="J26" s="187">
        <v>0</v>
      </c>
    </row>
    <row r="27" spans="1:10" s="234" customFormat="1" ht="13.5" hidden="1" customHeight="1" outlineLevel="1" x14ac:dyDescent="0.25">
      <c r="A27" s="50"/>
      <c r="B27" s="32" t="s">
        <v>999</v>
      </c>
      <c r="C27" s="25"/>
      <c r="D27" s="187">
        <v>0</v>
      </c>
      <c r="E27" s="187">
        <v>0</v>
      </c>
      <c r="F27" s="187">
        <v>0</v>
      </c>
      <c r="G27" s="187">
        <v>0</v>
      </c>
      <c r="H27" s="187">
        <v>0</v>
      </c>
      <c r="I27" s="187">
        <v>0</v>
      </c>
      <c r="J27" s="187">
        <v>0</v>
      </c>
    </row>
    <row r="28" spans="1:10" s="234" customFormat="1" ht="13.5" hidden="1" customHeight="1" outlineLevel="1" x14ac:dyDescent="0.25">
      <c r="A28" s="50"/>
      <c r="B28" s="65" t="s">
        <v>1000</v>
      </c>
      <c r="C28" s="25"/>
      <c r="D28" s="187">
        <v>0</v>
      </c>
      <c r="E28" s="187">
        <v>0</v>
      </c>
      <c r="F28" s="187">
        <v>0</v>
      </c>
      <c r="G28" s="187">
        <v>0</v>
      </c>
      <c r="H28" s="187">
        <v>0</v>
      </c>
      <c r="I28" s="187">
        <v>0</v>
      </c>
      <c r="J28" s="187">
        <v>0</v>
      </c>
    </row>
    <row r="29" spans="1:10" s="234" customFormat="1" ht="13.5" hidden="1" customHeight="1" outlineLevel="1" x14ac:dyDescent="0.25">
      <c r="A29" s="50"/>
      <c r="B29" s="32" t="s">
        <v>1001</v>
      </c>
      <c r="C29" s="25"/>
      <c r="D29" s="187">
        <v>0</v>
      </c>
      <c r="E29" s="187">
        <v>0</v>
      </c>
      <c r="F29" s="187">
        <v>0</v>
      </c>
      <c r="G29" s="187">
        <v>0</v>
      </c>
      <c r="H29" s="187">
        <v>0</v>
      </c>
      <c r="I29" s="187">
        <v>0</v>
      </c>
      <c r="J29" s="187">
        <v>0</v>
      </c>
    </row>
    <row r="30" spans="1:10" s="234" customFormat="1" ht="13.5" hidden="1" customHeight="1" outlineLevel="1" x14ac:dyDescent="0.25">
      <c r="A30" s="50"/>
      <c r="B30" s="32" t="s">
        <v>1002</v>
      </c>
      <c r="C30" s="25"/>
      <c r="D30" s="187">
        <v>0</v>
      </c>
      <c r="E30" s="187">
        <v>0</v>
      </c>
      <c r="F30" s="187">
        <v>0</v>
      </c>
      <c r="G30" s="187">
        <v>0</v>
      </c>
      <c r="H30" s="187">
        <v>0</v>
      </c>
      <c r="I30" s="187">
        <v>0</v>
      </c>
      <c r="J30" s="187">
        <v>0</v>
      </c>
    </row>
    <row r="31" spans="1:10" s="234" customFormat="1" ht="13.5" hidden="1" customHeight="1" outlineLevel="1" x14ac:dyDescent="0.25">
      <c r="A31" s="50"/>
      <c r="B31" s="32" t="s">
        <v>1003</v>
      </c>
      <c r="C31" s="25"/>
      <c r="D31" s="187">
        <v>0</v>
      </c>
      <c r="E31" s="187">
        <v>0</v>
      </c>
      <c r="F31" s="187">
        <v>0</v>
      </c>
      <c r="G31" s="187">
        <v>0</v>
      </c>
      <c r="H31" s="187">
        <v>0</v>
      </c>
      <c r="I31" s="187">
        <v>0</v>
      </c>
      <c r="J31" s="187">
        <v>0</v>
      </c>
    </row>
    <row r="32" spans="1:10" s="234" customFormat="1" ht="13.5" hidden="1" customHeight="1" outlineLevel="1" x14ac:dyDescent="0.25">
      <c r="A32" s="50"/>
      <c r="B32" s="65" t="s">
        <v>1004</v>
      </c>
      <c r="C32" s="25"/>
      <c r="D32" s="187">
        <v>0</v>
      </c>
      <c r="E32" s="187">
        <v>0</v>
      </c>
      <c r="F32" s="187">
        <v>0</v>
      </c>
      <c r="G32" s="187">
        <v>0</v>
      </c>
      <c r="H32" s="187">
        <v>0</v>
      </c>
      <c r="I32" s="187">
        <v>0</v>
      </c>
      <c r="J32" s="187">
        <v>0</v>
      </c>
    </row>
    <row r="33" spans="1:12" s="234" customFormat="1" ht="13.5" hidden="1" customHeight="1" outlineLevel="1" x14ac:dyDescent="0.25">
      <c r="A33" s="50"/>
      <c r="B33" s="65" t="s">
        <v>1005</v>
      </c>
      <c r="C33" s="25"/>
      <c r="D33" s="187">
        <v>0</v>
      </c>
      <c r="E33" s="187">
        <v>0</v>
      </c>
      <c r="F33" s="187">
        <v>0</v>
      </c>
      <c r="G33" s="187">
        <v>0</v>
      </c>
      <c r="H33" s="187">
        <v>0</v>
      </c>
      <c r="I33" s="187">
        <v>0</v>
      </c>
      <c r="J33" s="187">
        <v>0</v>
      </c>
    </row>
    <row r="34" spans="1:12" s="234" customFormat="1" ht="13.5" hidden="1" customHeight="1" outlineLevel="1" x14ac:dyDescent="0.25">
      <c r="A34" s="50"/>
      <c r="B34" s="32" t="s">
        <v>1006</v>
      </c>
      <c r="C34" s="25"/>
      <c r="D34" s="187">
        <v>0</v>
      </c>
      <c r="E34" s="187">
        <v>0</v>
      </c>
      <c r="F34" s="187">
        <v>0</v>
      </c>
      <c r="G34" s="187">
        <v>0</v>
      </c>
      <c r="H34" s="187">
        <v>0</v>
      </c>
      <c r="I34" s="187">
        <v>0</v>
      </c>
      <c r="J34" s="187">
        <v>0</v>
      </c>
    </row>
    <row r="35" spans="1:12" s="234" customFormat="1" ht="13.5" hidden="1" customHeight="1" outlineLevel="1" x14ac:dyDescent="0.25">
      <c r="A35" s="50"/>
      <c r="B35" s="65" t="s">
        <v>1007</v>
      </c>
      <c r="C35" s="25"/>
      <c r="D35" s="187">
        <v>0</v>
      </c>
      <c r="E35" s="187">
        <v>0</v>
      </c>
      <c r="F35" s="187">
        <v>0</v>
      </c>
      <c r="G35" s="187">
        <v>0</v>
      </c>
      <c r="H35" s="187">
        <v>0</v>
      </c>
      <c r="I35" s="187">
        <v>0</v>
      </c>
      <c r="J35" s="187">
        <v>0</v>
      </c>
    </row>
    <row r="36" spans="1:12" s="234" customFormat="1" ht="13.5" hidden="1" customHeight="1" outlineLevel="1" x14ac:dyDescent="0.25">
      <c r="A36" s="50"/>
      <c r="B36" s="65" t="s">
        <v>1008</v>
      </c>
      <c r="C36" s="25"/>
      <c r="D36" s="187">
        <v>0</v>
      </c>
      <c r="E36" s="187">
        <v>0</v>
      </c>
      <c r="F36" s="187">
        <v>0</v>
      </c>
      <c r="G36" s="187">
        <v>0</v>
      </c>
      <c r="H36" s="187">
        <v>0</v>
      </c>
      <c r="I36" s="187">
        <v>0</v>
      </c>
      <c r="J36" s="187">
        <v>0</v>
      </c>
    </row>
    <row r="37" spans="1:12" s="234" customFormat="1" ht="13.5" hidden="1" customHeight="1" outlineLevel="1" x14ac:dyDescent="0.25">
      <c r="A37" s="50"/>
      <c r="B37" s="65" t="s">
        <v>1009</v>
      </c>
      <c r="C37" s="25"/>
      <c r="D37" s="187">
        <v>0</v>
      </c>
      <c r="E37" s="187">
        <v>0</v>
      </c>
      <c r="F37" s="187">
        <v>0</v>
      </c>
      <c r="G37" s="187">
        <v>0</v>
      </c>
      <c r="H37" s="187">
        <v>0</v>
      </c>
      <c r="I37" s="187">
        <v>0</v>
      </c>
      <c r="J37" s="187">
        <v>0</v>
      </c>
    </row>
    <row r="38" spans="1:12" s="234" customFormat="1" ht="13.5" hidden="1" customHeight="1" outlineLevel="1" x14ac:dyDescent="0.25">
      <c r="A38" s="50"/>
      <c r="B38" s="32" t="s">
        <v>1010</v>
      </c>
      <c r="C38" s="25"/>
      <c r="D38" s="187">
        <v>0</v>
      </c>
      <c r="E38" s="187">
        <v>0</v>
      </c>
      <c r="F38" s="187">
        <v>0</v>
      </c>
      <c r="G38" s="187">
        <v>0</v>
      </c>
      <c r="H38" s="187">
        <v>0</v>
      </c>
      <c r="I38" s="187">
        <v>0</v>
      </c>
      <c r="J38" s="187">
        <v>0</v>
      </c>
    </row>
    <row r="39" spans="1:12" s="13" customFormat="1" ht="13.5" customHeight="1" collapsed="1" x14ac:dyDescent="0.25">
      <c r="A39" s="50" t="s">
        <v>166</v>
      </c>
      <c r="B39" s="26" t="s">
        <v>189</v>
      </c>
      <c r="C39" s="26"/>
      <c r="D39" s="187">
        <v>0</v>
      </c>
      <c r="E39" s="187">
        <v>0</v>
      </c>
      <c r="F39" s="187">
        <v>0</v>
      </c>
      <c r="G39" s="187">
        <v>0</v>
      </c>
      <c r="H39" s="187">
        <v>0</v>
      </c>
      <c r="I39" s="187">
        <v>0</v>
      </c>
      <c r="J39" s="187">
        <v>0</v>
      </c>
      <c r="K39" s="17"/>
    </row>
    <row r="40" spans="1:12" s="13" customFormat="1" ht="25.5" customHeight="1" x14ac:dyDescent="0.25">
      <c r="A40" s="50" t="s">
        <v>167</v>
      </c>
      <c r="B40" s="26" t="s">
        <v>159</v>
      </c>
      <c r="C40" s="26"/>
      <c r="D40" s="187">
        <v>0</v>
      </c>
      <c r="E40" s="187">
        <v>0</v>
      </c>
      <c r="F40" s="187">
        <v>0</v>
      </c>
      <c r="G40" s="187">
        <v>0</v>
      </c>
      <c r="H40" s="187">
        <v>0</v>
      </c>
      <c r="I40" s="187">
        <v>0</v>
      </c>
      <c r="J40" s="187">
        <v>0</v>
      </c>
      <c r="K40" s="17"/>
    </row>
    <row r="41" spans="1:12" s="13" customFormat="1" ht="13.5" customHeight="1" x14ac:dyDescent="0.25">
      <c r="A41" s="50" t="s">
        <v>168</v>
      </c>
      <c r="B41" s="26" t="s">
        <v>154</v>
      </c>
      <c r="C41" s="26"/>
      <c r="D41" s="187">
        <v>2</v>
      </c>
      <c r="E41" s="187">
        <v>0</v>
      </c>
      <c r="F41" s="187">
        <v>0</v>
      </c>
      <c r="G41" s="187">
        <v>1</v>
      </c>
      <c r="H41" s="187">
        <v>0</v>
      </c>
      <c r="I41" s="187">
        <v>1</v>
      </c>
      <c r="J41" s="187">
        <v>0</v>
      </c>
      <c r="K41" s="17"/>
    </row>
    <row r="42" spans="1:12" s="13" customFormat="1" ht="25.5" customHeight="1" x14ac:dyDescent="0.25">
      <c r="A42" s="50" t="s">
        <v>169</v>
      </c>
      <c r="B42" s="26" t="s">
        <v>155</v>
      </c>
      <c r="C42" s="26"/>
      <c r="D42" s="187">
        <v>0</v>
      </c>
      <c r="E42" s="187">
        <v>0</v>
      </c>
      <c r="F42" s="187">
        <v>0</v>
      </c>
      <c r="G42" s="187">
        <v>0</v>
      </c>
      <c r="H42" s="187">
        <v>0</v>
      </c>
      <c r="I42" s="187">
        <v>0</v>
      </c>
      <c r="J42" s="187">
        <v>0</v>
      </c>
      <c r="K42" s="17"/>
    </row>
    <row r="43" spans="1:12" s="13" customFormat="1" ht="13.5" customHeight="1" x14ac:dyDescent="0.25">
      <c r="A43" s="50" t="s">
        <v>170</v>
      </c>
      <c r="B43" s="26" t="s">
        <v>156</v>
      </c>
      <c r="C43" s="26"/>
      <c r="D43" s="187">
        <v>1</v>
      </c>
      <c r="E43" s="187">
        <v>0</v>
      </c>
      <c r="F43" s="187">
        <v>1</v>
      </c>
      <c r="G43" s="187">
        <v>0</v>
      </c>
      <c r="H43" s="187">
        <v>0</v>
      </c>
      <c r="I43" s="187">
        <v>0</v>
      </c>
      <c r="J43" s="187">
        <v>0</v>
      </c>
      <c r="K43" s="17"/>
    </row>
    <row r="44" spans="1:12" s="13" customFormat="1" ht="13.5" customHeight="1" x14ac:dyDescent="0.25">
      <c r="A44" s="50" t="s">
        <v>171</v>
      </c>
      <c r="B44" s="26" t="s">
        <v>157</v>
      </c>
      <c r="C44" s="26"/>
      <c r="D44" s="187">
        <v>0</v>
      </c>
      <c r="E44" s="187">
        <v>0</v>
      </c>
      <c r="F44" s="187">
        <v>0</v>
      </c>
      <c r="G44" s="187">
        <v>0</v>
      </c>
      <c r="H44" s="187">
        <v>0</v>
      </c>
      <c r="I44" s="187">
        <v>0</v>
      </c>
      <c r="J44" s="187">
        <v>0</v>
      </c>
      <c r="K44" s="17"/>
    </row>
    <row r="45" spans="1:12" s="13" customFormat="1" ht="13.5" customHeight="1" x14ac:dyDescent="0.25">
      <c r="A45" s="50" t="s">
        <v>172</v>
      </c>
      <c r="B45" s="26" t="s">
        <v>190</v>
      </c>
      <c r="C45" s="26"/>
      <c r="D45" s="187">
        <v>0</v>
      </c>
      <c r="E45" s="187">
        <v>0</v>
      </c>
      <c r="F45" s="187">
        <v>0</v>
      </c>
      <c r="G45" s="187">
        <v>0</v>
      </c>
      <c r="H45" s="187">
        <v>0</v>
      </c>
      <c r="I45" s="187">
        <v>0</v>
      </c>
      <c r="J45" s="187">
        <v>0</v>
      </c>
      <c r="K45" s="17"/>
    </row>
    <row r="46" spans="1:12" s="12" customFormat="1" ht="13.5" customHeight="1" x14ac:dyDescent="0.3">
      <c r="A46" s="50" t="s">
        <v>173</v>
      </c>
      <c r="B46" s="26" t="s">
        <v>191</v>
      </c>
      <c r="C46" s="26"/>
      <c r="D46" s="187">
        <v>0</v>
      </c>
      <c r="E46" s="187">
        <v>0</v>
      </c>
      <c r="F46" s="187">
        <v>0</v>
      </c>
      <c r="G46" s="187">
        <v>0</v>
      </c>
      <c r="H46" s="187">
        <v>0</v>
      </c>
      <c r="I46" s="187">
        <v>0</v>
      </c>
      <c r="J46" s="187">
        <v>0</v>
      </c>
      <c r="K46" s="17"/>
      <c r="L46" s="13"/>
    </row>
    <row r="47" spans="1:12" s="12" customFormat="1" ht="13.5" customHeight="1" x14ac:dyDescent="0.3">
      <c r="A47" s="50" t="s">
        <v>174</v>
      </c>
      <c r="B47" s="26" t="s">
        <v>192</v>
      </c>
      <c r="C47" s="26"/>
      <c r="D47" s="187">
        <v>0</v>
      </c>
      <c r="E47" s="187">
        <v>0</v>
      </c>
      <c r="F47" s="187">
        <v>0</v>
      </c>
      <c r="G47" s="187">
        <v>0</v>
      </c>
      <c r="H47" s="187">
        <v>0</v>
      </c>
      <c r="I47" s="187">
        <v>0</v>
      </c>
      <c r="J47" s="187">
        <v>0</v>
      </c>
      <c r="K47" s="17"/>
      <c r="L47" s="13"/>
    </row>
    <row r="48" spans="1:12" s="12" customFormat="1" ht="13.5" customHeight="1" x14ac:dyDescent="0.3">
      <c r="A48" s="50" t="s">
        <v>175</v>
      </c>
      <c r="B48" s="26" t="s">
        <v>195</v>
      </c>
      <c r="C48" s="26"/>
      <c r="D48" s="187">
        <v>0</v>
      </c>
      <c r="E48" s="187">
        <v>0</v>
      </c>
      <c r="F48" s="187">
        <v>0</v>
      </c>
      <c r="G48" s="187">
        <v>0</v>
      </c>
      <c r="H48" s="187">
        <v>0</v>
      </c>
      <c r="I48" s="187">
        <v>0</v>
      </c>
      <c r="J48" s="187">
        <v>0</v>
      </c>
      <c r="K48" s="17"/>
      <c r="L48" s="13"/>
    </row>
    <row r="49" spans="1:12" s="12" customFormat="1" ht="12.75" customHeight="1" x14ac:dyDescent="0.3">
      <c r="A49" s="50" t="s">
        <v>176</v>
      </c>
      <c r="B49" s="26" t="s">
        <v>193</v>
      </c>
      <c r="C49" s="26"/>
      <c r="D49" s="187">
        <v>0</v>
      </c>
      <c r="E49" s="187">
        <v>0</v>
      </c>
      <c r="F49" s="187">
        <v>0</v>
      </c>
      <c r="G49" s="187">
        <v>0</v>
      </c>
      <c r="H49" s="187">
        <v>0</v>
      </c>
      <c r="I49" s="187">
        <v>0</v>
      </c>
      <c r="J49" s="187">
        <v>0</v>
      </c>
      <c r="K49" s="17"/>
      <c r="L49" s="13"/>
    </row>
    <row r="50" spans="1:12" s="12" customFormat="1" ht="12.75" customHeight="1" x14ac:dyDescent="0.3">
      <c r="A50" s="50" t="s">
        <v>177</v>
      </c>
      <c r="B50" s="26" t="s">
        <v>160</v>
      </c>
      <c r="C50" s="26"/>
      <c r="D50" s="187">
        <v>0</v>
      </c>
      <c r="E50" s="187">
        <v>0</v>
      </c>
      <c r="F50" s="187">
        <v>0</v>
      </c>
      <c r="G50" s="187">
        <v>0</v>
      </c>
      <c r="H50" s="187">
        <v>0</v>
      </c>
      <c r="I50" s="187">
        <v>0</v>
      </c>
      <c r="J50" s="187">
        <v>0</v>
      </c>
      <c r="K50" s="17"/>
      <c r="L50" s="13"/>
    </row>
    <row r="51" spans="1:12" s="12" customFormat="1" ht="12.75" customHeight="1" x14ac:dyDescent="0.3">
      <c r="A51" s="50" t="s">
        <v>178</v>
      </c>
      <c r="B51" s="26" t="s">
        <v>158</v>
      </c>
      <c r="C51" s="26"/>
      <c r="D51" s="187">
        <v>0</v>
      </c>
      <c r="E51" s="187">
        <v>0</v>
      </c>
      <c r="F51" s="187">
        <v>0</v>
      </c>
      <c r="G51" s="187">
        <v>0</v>
      </c>
      <c r="H51" s="187">
        <v>0</v>
      </c>
      <c r="I51" s="187">
        <v>0</v>
      </c>
      <c r="J51" s="187">
        <v>0</v>
      </c>
      <c r="K51" s="17"/>
      <c r="L51" s="13"/>
    </row>
    <row r="52" spans="1:12" s="12" customFormat="1" ht="13.5" customHeight="1" x14ac:dyDescent="0.3">
      <c r="A52" s="50" t="s">
        <v>179</v>
      </c>
      <c r="B52" s="26" t="s">
        <v>194</v>
      </c>
      <c r="C52" s="26"/>
      <c r="D52" s="187">
        <v>0</v>
      </c>
      <c r="E52" s="187">
        <v>0</v>
      </c>
      <c r="F52" s="187">
        <v>0</v>
      </c>
      <c r="G52" s="187">
        <v>0</v>
      </c>
      <c r="H52" s="187">
        <v>0</v>
      </c>
      <c r="I52" s="187">
        <v>0</v>
      </c>
      <c r="J52" s="187">
        <v>0</v>
      </c>
      <c r="K52" s="17"/>
      <c r="L52" s="13"/>
    </row>
    <row r="53" spans="1:12" s="12" customFormat="1" ht="13.4" customHeight="1" x14ac:dyDescent="0.3">
      <c r="A53" s="50" t="s">
        <v>180</v>
      </c>
      <c r="B53" s="26" t="s">
        <v>198</v>
      </c>
      <c r="C53" s="26"/>
      <c r="D53" s="187">
        <v>0</v>
      </c>
      <c r="E53" s="187">
        <v>0</v>
      </c>
      <c r="F53" s="187">
        <v>0</v>
      </c>
      <c r="G53" s="187">
        <v>0</v>
      </c>
      <c r="H53" s="187">
        <v>0</v>
      </c>
      <c r="I53" s="187">
        <v>0</v>
      </c>
      <c r="J53" s="187">
        <v>0</v>
      </c>
      <c r="K53" s="17"/>
      <c r="L53" s="13"/>
    </row>
    <row r="54" spans="1:12" s="12" customFormat="1" ht="13.5" customHeight="1" x14ac:dyDescent="0.3">
      <c r="A54" s="50" t="s">
        <v>181</v>
      </c>
      <c r="B54" s="26" t="s">
        <v>196</v>
      </c>
      <c r="C54" s="26"/>
      <c r="D54" s="187">
        <v>0</v>
      </c>
      <c r="E54" s="187">
        <v>0</v>
      </c>
      <c r="F54" s="187">
        <v>0</v>
      </c>
      <c r="G54" s="187">
        <v>0</v>
      </c>
      <c r="H54" s="187">
        <v>0</v>
      </c>
      <c r="I54" s="187">
        <v>0</v>
      </c>
      <c r="J54" s="187">
        <v>0</v>
      </c>
      <c r="K54" s="17"/>
      <c r="L54" s="13"/>
    </row>
    <row r="55" spans="1:12" s="12" customFormat="1" ht="25.5" customHeight="1" x14ac:dyDescent="0.3">
      <c r="A55" s="50" t="s">
        <v>182</v>
      </c>
      <c r="B55" s="26" t="s">
        <v>197</v>
      </c>
      <c r="C55" s="26"/>
      <c r="D55" s="187">
        <v>0</v>
      </c>
      <c r="E55" s="187">
        <v>0</v>
      </c>
      <c r="F55" s="187">
        <v>0</v>
      </c>
      <c r="G55" s="187">
        <v>0</v>
      </c>
      <c r="H55" s="187">
        <v>0</v>
      </c>
      <c r="I55" s="187">
        <v>0</v>
      </c>
      <c r="J55" s="187">
        <v>0</v>
      </c>
      <c r="K55" s="17"/>
      <c r="L55" s="13"/>
    </row>
    <row r="56" spans="1:12" s="12" customFormat="1" ht="13.5" customHeight="1" x14ac:dyDescent="0.3">
      <c r="A56" s="50" t="s">
        <v>183</v>
      </c>
      <c r="B56" s="26" t="s">
        <v>324</v>
      </c>
      <c r="C56" s="26"/>
      <c r="D56" s="187">
        <v>0</v>
      </c>
      <c r="E56" s="187">
        <v>0</v>
      </c>
      <c r="F56" s="187">
        <v>0</v>
      </c>
      <c r="G56" s="187">
        <v>0</v>
      </c>
      <c r="H56" s="187">
        <v>0</v>
      </c>
      <c r="I56" s="187">
        <v>0</v>
      </c>
      <c r="J56" s="187">
        <v>0</v>
      </c>
      <c r="K56" s="17"/>
      <c r="L56" s="13"/>
    </row>
    <row r="57" spans="1:12" s="12" customFormat="1" ht="13.5" customHeight="1" x14ac:dyDescent="0.3">
      <c r="A57" s="51" t="s">
        <v>131</v>
      </c>
      <c r="B57" s="43"/>
      <c r="C57" s="43"/>
      <c r="D57" s="187">
        <v>0</v>
      </c>
      <c r="E57" s="187">
        <v>0</v>
      </c>
      <c r="F57" s="187">
        <v>0</v>
      </c>
      <c r="G57" s="187">
        <v>0</v>
      </c>
      <c r="H57" s="187">
        <v>0</v>
      </c>
      <c r="I57" s="187">
        <v>0</v>
      </c>
      <c r="J57" s="187">
        <v>0</v>
      </c>
      <c r="K57" s="17"/>
      <c r="L57" s="13"/>
    </row>
    <row r="58" spans="1:12" ht="1.5" customHeight="1" x14ac:dyDescent="0.2">
      <c r="A58" s="98"/>
      <c r="B58" s="111"/>
      <c r="C58" s="111"/>
      <c r="D58" s="112"/>
      <c r="E58" s="112"/>
      <c r="F58" s="111"/>
      <c r="G58" s="111"/>
      <c r="H58" s="111"/>
      <c r="I58" s="112"/>
      <c r="J58" s="112"/>
    </row>
    <row r="59" spans="1:12" x14ac:dyDescent="0.2">
      <c r="A59" s="10"/>
    </row>
    <row r="60" spans="1:12" x14ac:dyDescent="0.2">
      <c r="A60" s="10"/>
    </row>
    <row r="61" spans="1:12" x14ac:dyDescent="0.2">
      <c r="A61" s="10"/>
    </row>
    <row r="62" spans="1:12" x14ac:dyDescent="0.2">
      <c r="A62" s="10"/>
    </row>
    <row r="63" spans="1:12" x14ac:dyDescent="0.2">
      <c r="A63" s="10"/>
    </row>
    <row r="64" spans="1:12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Folha104">
    <tabColor rgb="FF0070C0"/>
    <pageSetUpPr fitToPage="1"/>
  </sheetPr>
  <dimension ref="A1:AY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5" width="9.453125" style="5" customWidth="1"/>
    <col min="6" max="6" width="14.36328125" style="5" customWidth="1"/>
    <col min="7" max="7" width="14.6328125" style="5" customWidth="1"/>
    <col min="8" max="8" width="16.36328125" style="5" customWidth="1"/>
    <col min="9" max="9" width="11.6328125" style="5" customWidth="1"/>
    <col min="10" max="11" width="13" style="5" customWidth="1"/>
    <col min="12" max="12" width="12.6328125" style="5" customWidth="1"/>
    <col min="13" max="14" width="10" style="5" customWidth="1"/>
    <col min="15" max="15" width="7.6328125" style="5" customWidth="1"/>
    <col min="16" max="16384" width="9.36328125" style="5"/>
  </cols>
  <sheetData>
    <row r="1" spans="1:51" s="23" customFormat="1" ht="11.15" customHeight="1" x14ac:dyDescent="0.25">
      <c r="B1" s="6"/>
      <c r="C1" s="6"/>
      <c r="N1" s="33" t="s">
        <v>418</v>
      </c>
    </row>
    <row r="2" spans="1:51" ht="11.15" customHeight="1" x14ac:dyDescent="0.2"/>
    <row r="3" spans="1:51" s="6" customFormat="1" ht="12" customHeight="1" x14ac:dyDescent="0.25">
      <c r="A3" s="45" t="s">
        <v>223</v>
      </c>
    </row>
    <row r="4" spans="1:51" s="6" customFormat="1" ht="11.15" customHeight="1" x14ac:dyDescent="0.3">
      <c r="A4" s="46"/>
    </row>
    <row r="5" spans="1:5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51" ht="11.15" customHeight="1" x14ac:dyDescent="0.25">
      <c r="A6" s="27" t="s">
        <v>59</v>
      </c>
      <c r="B6" s="44"/>
      <c r="C6" s="52"/>
      <c r="K6" s="9"/>
      <c r="L6" s="9"/>
    </row>
    <row r="7" spans="1:5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51" ht="57" customHeight="1" x14ac:dyDescent="0.2">
      <c r="A8" s="319" t="s">
        <v>151</v>
      </c>
      <c r="B8" s="319"/>
      <c r="C8" s="47"/>
      <c r="D8" s="55" t="s">
        <v>1</v>
      </c>
      <c r="E8" s="177" t="s">
        <v>256</v>
      </c>
      <c r="F8" s="177" t="s">
        <v>136</v>
      </c>
      <c r="G8" s="177" t="s">
        <v>257</v>
      </c>
      <c r="H8" s="177" t="s">
        <v>258</v>
      </c>
      <c r="I8" s="177" t="s">
        <v>67</v>
      </c>
      <c r="J8" s="177" t="s">
        <v>137</v>
      </c>
      <c r="K8" s="177" t="s">
        <v>138</v>
      </c>
      <c r="L8" s="177" t="s">
        <v>68</v>
      </c>
      <c r="M8" s="177" t="s">
        <v>139</v>
      </c>
      <c r="N8" s="55" t="s">
        <v>135</v>
      </c>
    </row>
    <row r="9" spans="1:5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5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5">
      <c r="A11" s="49"/>
      <c r="B11" s="42" t="s">
        <v>9</v>
      </c>
      <c r="C11" s="42"/>
      <c r="D11" s="39">
        <v>148097</v>
      </c>
      <c r="E11" s="213">
        <v>1431</v>
      </c>
      <c r="F11" s="213">
        <v>9324</v>
      </c>
      <c r="G11" s="213">
        <v>6502</v>
      </c>
      <c r="H11" s="213">
        <v>27380</v>
      </c>
      <c r="I11" s="213">
        <v>25635</v>
      </c>
      <c r="J11" s="213">
        <v>13110</v>
      </c>
      <c r="K11" s="213">
        <v>37225</v>
      </c>
      <c r="L11" s="213">
        <v>1839</v>
      </c>
      <c r="M11" s="213">
        <v>407</v>
      </c>
      <c r="N11" s="213">
        <v>25244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ht="10.5" x14ac:dyDescent="0.25">
      <c r="A12" s="50" t="s">
        <v>163</v>
      </c>
      <c r="B12" s="25" t="s">
        <v>152</v>
      </c>
      <c r="C12" s="25"/>
      <c r="D12" s="213">
        <v>5576</v>
      </c>
      <c r="E12" s="213">
        <v>39</v>
      </c>
      <c r="F12" s="213">
        <v>254</v>
      </c>
      <c r="G12" s="213">
        <v>339</v>
      </c>
      <c r="H12" s="213">
        <v>1034</v>
      </c>
      <c r="I12" s="213">
        <v>1165</v>
      </c>
      <c r="J12" s="213">
        <v>586</v>
      </c>
      <c r="K12" s="213">
        <v>972</v>
      </c>
      <c r="L12" s="213">
        <v>167</v>
      </c>
      <c r="M12" s="213">
        <v>2</v>
      </c>
      <c r="N12" s="213">
        <v>1018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ht="10.5" x14ac:dyDescent="0.25">
      <c r="A13" s="50" t="s">
        <v>164</v>
      </c>
      <c r="B13" s="25" t="s">
        <v>188</v>
      </c>
      <c r="C13" s="25"/>
      <c r="D13" s="213">
        <v>693</v>
      </c>
      <c r="E13" s="213">
        <v>21</v>
      </c>
      <c r="F13" s="213">
        <v>52</v>
      </c>
      <c r="G13" s="213">
        <v>53</v>
      </c>
      <c r="H13" s="213">
        <v>149</v>
      </c>
      <c r="I13" s="213">
        <v>109</v>
      </c>
      <c r="J13" s="213">
        <v>59</v>
      </c>
      <c r="K13" s="213">
        <v>151</v>
      </c>
      <c r="L13" s="213">
        <v>2</v>
      </c>
      <c r="M13" s="213">
        <v>0</v>
      </c>
      <c r="N13" s="213">
        <v>97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ht="12.5" x14ac:dyDescent="0.25">
      <c r="A14" s="50" t="s">
        <v>165</v>
      </c>
      <c r="B14" s="25" t="s">
        <v>153</v>
      </c>
      <c r="C14" s="25"/>
      <c r="D14" s="213">
        <v>38806</v>
      </c>
      <c r="E14" s="213">
        <v>513</v>
      </c>
      <c r="F14" s="213">
        <v>3646</v>
      </c>
      <c r="G14" s="213">
        <v>1784</v>
      </c>
      <c r="H14" s="213">
        <v>8955</v>
      </c>
      <c r="I14" s="213">
        <v>4363</v>
      </c>
      <c r="J14" s="213">
        <v>3824</v>
      </c>
      <c r="K14" s="213">
        <v>9009</v>
      </c>
      <c r="L14" s="213">
        <v>137</v>
      </c>
      <c r="M14" s="213">
        <v>26</v>
      </c>
      <c r="N14" s="213">
        <v>6549</v>
      </c>
      <c r="O14" s="23"/>
      <c r="P14" s="238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48</v>
      </c>
      <c r="F15" s="213">
        <v>260</v>
      </c>
      <c r="G15" s="213">
        <v>194</v>
      </c>
      <c r="H15" s="213">
        <v>1002</v>
      </c>
      <c r="I15" s="213">
        <v>966</v>
      </c>
      <c r="J15" s="213">
        <v>439</v>
      </c>
      <c r="K15" s="213">
        <v>1077</v>
      </c>
      <c r="L15" s="213">
        <v>26</v>
      </c>
      <c r="M15" s="213">
        <v>1</v>
      </c>
      <c r="N15" s="213">
        <v>801</v>
      </c>
      <c r="P15" s="238"/>
    </row>
    <row r="16" spans="1:51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6</v>
      </c>
      <c r="F16" s="213">
        <v>50</v>
      </c>
      <c r="G16" s="213">
        <v>56</v>
      </c>
      <c r="H16" s="213">
        <v>108</v>
      </c>
      <c r="I16" s="213">
        <v>154</v>
      </c>
      <c r="J16" s="213">
        <v>77</v>
      </c>
      <c r="K16" s="213">
        <v>173</v>
      </c>
      <c r="L16" s="213">
        <v>8</v>
      </c>
      <c r="M16" s="213">
        <v>0</v>
      </c>
      <c r="N16" s="213">
        <v>150</v>
      </c>
      <c r="P16" s="238"/>
    </row>
    <row r="17" spans="1:16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0</v>
      </c>
      <c r="F17" s="213">
        <v>0</v>
      </c>
      <c r="G17" s="213">
        <v>0</v>
      </c>
      <c r="H17" s="213">
        <v>2</v>
      </c>
      <c r="I17" s="213">
        <v>0</v>
      </c>
      <c r="J17" s="213">
        <v>4</v>
      </c>
      <c r="K17" s="213">
        <v>0</v>
      </c>
      <c r="L17" s="213">
        <v>0</v>
      </c>
      <c r="M17" s="213">
        <v>0</v>
      </c>
      <c r="N17" s="213">
        <v>1</v>
      </c>
      <c r="P17" s="238"/>
    </row>
    <row r="18" spans="1:16" s="234" customFormat="1" ht="13.5" hidden="1" customHeight="1" outlineLevel="1" x14ac:dyDescent="0.25">
      <c r="A18" s="50"/>
      <c r="B18" s="65" t="s">
        <v>990</v>
      </c>
      <c r="C18" s="25"/>
      <c r="D18" s="213">
        <v>1817</v>
      </c>
      <c r="E18" s="213">
        <v>29</v>
      </c>
      <c r="F18" s="213">
        <v>119</v>
      </c>
      <c r="G18" s="213">
        <v>66</v>
      </c>
      <c r="H18" s="213">
        <v>437</v>
      </c>
      <c r="I18" s="213">
        <v>209</v>
      </c>
      <c r="J18" s="213">
        <v>214</v>
      </c>
      <c r="K18" s="213">
        <v>498</v>
      </c>
      <c r="L18" s="213">
        <v>9</v>
      </c>
      <c r="M18" s="213">
        <v>0</v>
      </c>
      <c r="N18" s="213">
        <v>236</v>
      </c>
      <c r="P18" s="238"/>
    </row>
    <row r="19" spans="1:16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15</v>
      </c>
      <c r="F19" s="213">
        <v>18</v>
      </c>
      <c r="G19" s="213">
        <v>36</v>
      </c>
      <c r="H19" s="213">
        <v>304</v>
      </c>
      <c r="I19" s="213">
        <v>201</v>
      </c>
      <c r="J19" s="213">
        <v>118</v>
      </c>
      <c r="K19" s="213">
        <v>302</v>
      </c>
      <c r="L19" s="213">
        <v>10</v>
      </c>
      <c r="M19" s="213">
        <v>1</v>
      </c>
      <c r="N19" s="213">
        <v>186</v>
      </c>
      <c r="P19" s="238"/>
    </row>
    <row r="20" spans="1:16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14</v>
      </c>
      <c r="F20" s="213">
        <v>56</v>
      </c>
      <c r="G20" s="213">
        <v>40</v>
      </c>
      <c r="H20" s="213">
        <v>331</v>
      </c>
      <c r="I20" s="213">
        <v>127</v>
      </c>
      <c r="J20" s="213">
        <v>133</v>
      </c>
      <c r="K20" s="213">
        <v>258</v>
      </c>
      <c r="L20" s="213">
        <v>7</v>
      </c>
      <c r="M20" s="213">
        <v>0</v>
      </c>
      <c r="N20" s="213">
        <v>190</v>
      </c>
      <c r="P20" s="238"/>
    </row>
    <row r="21" spans="1:16" s="234" customFormat="1" ht="13.5" hidden="1" customHeight="1" outlineLevel="1" x14ac:dyDescent="0.25">
      <c r="A21" s="50"/>
      <c r="B21" s="32" t="s">
        <v>993</v>
      </c>
      <c r="C21" s="25"/>
      <c r="D21" s="213">
        <v>2250</v>
      </c>
      <c r="E21" s="213">
        <v>44</v>
      </c>
      <c r="F21" s="213">
        <v>148</v>
      </c>
      <c r="G21" s="213">
        <v>104</v>
      </c>
      <c r="H21" s="213">
        <v>597</v>
      </c>
      <c r="I21" s="213">
        <v>251</v>
      </c>
      <c r="J21" s="213">
        <v>215</v>
      </c>
      <c r="K21" s="213">
        <v>453</v>
      </c>
      <c r="L21" s="213">
        <v>6</v>
      </c>
      <c r="M21" s="213">
        <v>0</v>
      </c>
      <c r="N21" s="213">
        <v>432</v>
      </c>
      <c r="P21" s="238"/>
    </row>
    <row r="22" spans="1:16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9</v>
      </c>
      <c r="F22" s="213">
        <v>27</v>
      </c>
      <c r="G22" s="213">
        <v>21</v>
      </c>
      <c r="H22" s="213">
        <v>151</v>
      </c>
      <c r="I22" s="213">
        <v>88</v>
      </c>
      <c r="J22" s="213">
        <v>74</v>
      </c>
      <c r="K22" s="213">
        <v>164</v>
      </c>
      <c r="L22" s="213">
        <v>5</v>
      </c>
      <c r="M22" s="213">
        <v>0</v>
      </c>
      <c r="N22" s="213">
        <v>151</v>
      </c>
      <c r="P22" s="238"/>
    </row>
    <row r="23" spans="1:16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2</v>
      </c>
      <c r="F23" s="213">
        <v>19</v>
      </c>
      <c r="G23" s="213">
        <v>9</v>
      </c>
      <c r="H23" s="213">
        <v>116</v>
      </c>
      <c r="I23" s="213">
        <v>44</v>
      </c>
      <c r="J23" s="213">
        <v>45</v>
      </c>
      <c r="K23" s="213">
        <v>129</v>
      </c>
      <c r="L23" s="213">
        <v>1</v>
      </c>
      <c r="M23" s="213">
        <v>0</v>
      </c>
      <c r="N23" s="213">
        <v>76</v>
      </c>
      <c r="P23" s="238"/>
    </row>
    <row r="24" spans="1:16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</v>
      </c>
      <c r="F24" s="213">
        <v>3</v>
      </c>
      <c r="G24" s="213">
        <v>1</v>
      </c>
      <c r="H24" s="213">
        <v>2</v>
      </c>
      <c r="I24" s="213">
        <v>0</v>
      </c>
      <c r="J24" s="213">
        <v>1</v>
      </c>
      <c r="K24" s="213">
        <v>3</v>
      </c>
      <c r="L24" s="213">
        <v>0</v>
      </c>
      <c r="M24" s="213">
        <v>0</v>
      </c>
      <c r="N24" s="213">
        <v>1</v>
      </c>
      <c r="P24" s="238"/>
    </row>
    <row r="25" spans="1:16" s="234" customFormat="1" ht="13.5" hidden="1" customHeight="1" outlineLevel="1" x14ac:dyDescent="0.25">
      <c r="A25" s="50"/>
      <c r="B25" s="32" t="s">
        <v>997</v>
      </c>
      <c r="C25" s="25"/>
      <c r="D25" s="213">
        <v>584</v>
      </c>
      <c r="E25" s="213">
        <v>10</v>
      </c>
      <c r="F25" s="213">
        <v>45</v>
      </c>
      <c r="G25" s="213">
        <v>22</v>
      </c>
      <c r="H25" s="213">
        <v>103</v>
      </c>
      <c r="I25" s="213">
        <v>83</v>
      </c>
      <c r="J25" s="213">
        <v>61</v>
      </c>
      <c r="K25" s="213">
        <v>169</v>
      </c>
      <c r="L25" s="213">
        <v>1</v>
      </c>
      <c r="M25" s="213">
        <v>0</v>
      </c>
      <c r="N25" s="213">
        <v>90</v>
      </c>
      <c r="P25" s="238"/>
    </row>
    <row r="26" spans="1:16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5</v>
      </c>
      <c r="F26" s="213">
        <v>20</v>
      </c>
      <c r="G26" s="213">
        <v>6</v>
      </c>
      <c r="H26" s="213">
        <v>51</v>
      </c>
      <c r="I26" s="213">
        <v>44</v>
      </c>
      <c r="J26" s="213">
        <v>44</v>
      </c>
      <c r="K26" s="213">
        <v>64</v>
      </c>
      <c r="L26" s="213">
        <v>0</v>
      </c>
      <c r="M26" s="213">
        <v>0</v>
      </c>
      <c r="N26" s="213">
        <v>65</v>
      </c>
      <c r="P26" s="238"/>
    </row>
    <row r="27" spans="1:16" s="234" customFormat="1" ht="13.5" hidden="1" customHeight="1" outlineLevel="1" x14ac:dyDescent="0.25">
      <c r="A27" s="50"/>
      <c r="B27" s="32" t="s">
        <v>999</v>
      </c>
      <c r="C27" s="25"/>
      <c r="D27" s="213">
        <v>1725</v>
      </c>
      <c r="E27" s="213">
        <v>19</v>
      </c>
      <c r="F27" s="213">
        <v>105</v>
      </c>
      <c r="G27" s="213">
        <v>58</v>
      </c>
      <c r="H27" s="213">
        <v>420</v>
      </c>
      <c r="I27" s="213">
        <v>153</v>
      </c>
      <c r="J27" s="213">
        <v>299</v>
      </c>
      <c r="K27" s="213">
        <v>447</v>
      </c>
      <c r="L27" s="213">
        <v>6</v>
      </c>
      <c r="M27" s="213">
        <v>0</v>
      </c>
      <c r="N27" s="213">
        <v>218</v>
      </c>
      <c r="P27" s="238"/>
    </row>
    <row r="28" spans="1:16" s="234" customFormat="1" ht="13.5" hidden="1" customHeight="1" outlineLevel="1" x14ac:dyDescent="0.25">
      <c r="A28" s="50"/>
      <c r="B28" s="65" t="s">
        <v>1000</v>
      </c>
      <c r="C28" s="25"/>
      <c r="D28" s="213">
        <v>3180</v>
      </c>
      <c r="E28" s="213">
        <v>31</v>
      </c>
      <c r="F28" s="213">
        <v>199</v>
      </c>
      <c r="G28" s="213">
        <v>259</v>
      </c>
      <c r="H28" s="213">
        <v>714</v>
      </c>
      <c r="I28" s="213">
        <v>350</v>
      </c>
      <c r="J28" s="213">
        <v>338</v>
      </c>
      <c r="K28" s="213">
        <v>785</v>
      </c>
      <c r="L28" s="213">
        <v>3</v>
      </c>
      <c r="M28" s="213">
        <v>14</v>
      </c>
      <c r="N28" s="213">
        <v>487</v>
      </c>
      <c r="P28" s="238"/>
    </row>
    <row r="29" spans="1:16" s="234" customFormat="1" ht="13.5" hidden="1" customHeight="1" outlineLevel="1" x14ac:dyDescent="0.25">
      <c r="A29" s="50"/>
      <c r="B29" s="32" t="s">
        <v>1001</v>
      </c>
      <c r="C29" s="25"/>
      <c r="D29" s="213">
        <v>835</v>
      </c>
      <c r="E29" s="213">
        <v>7</v>
      </c>
      <c r="F29" s="213">
        <v>127</v>
      </c>
      <c r="G29" s="213">
        <v>52</v>
      </c>
      <c r="H29" s="213">
        <v>189</v>
      </c>
      <c r="I29" s="213">
        <v>64</v>
      </c>
      <c r="J29" s="213">
        <v>78</v>
      </c>
      <c r="K29" s="213">
        <v>191</v>
      </c>
      <c r="L29" s="213">
        <v>4</v>
      </c>
      <c r="M29" s="213">
        <v>0</v>
      </c>
      <c r="N29" s="213">
        <v>123</v>
      </c>
      <c r="P29" s="238"/>
    </row>
    <row r="30" spans="1:16" s="234" customFormat="1" ht="13.5" hidden="1" customHeight="1" outlineLevel="1" x14ac:dyDescent="0.25">
      <c r="A30" s="50"/>
      <c r="B30" s="32" t="s">
        <v>1002</v>
      </c>
      <c r="C30" s="25"/>
      <c r="D30" s="213">
        <v>8667</v>
      </c>
      <c r="E30" s="213">
        <v>119</v>
      </c>
      <c r="F30" s="213">
        <v>1352</v>
      </c>
      <c r="G30" s="213">
        <v>434</v>
      </c>
      <c r="H30" s="213">
        <v>2065</v>
      </c>
      <c r="I30" s="213">
        <v>710</v>
      </c>
      <c r="J30" s="213">
        <v>717</v>
      </c>
      <c r="K30" s="213">
        <v>1677</v>
      </c>
      <c r="L30" s="213">
        <v>23</v>
      </c>
      <c r="M30" s="213">
        <v>3</v>
      </c>
      <c r="N30" s="213">
        <v>1567</v>
      </c>
      <c r="P30" s="238"/>
    </row>
    <row r="31" spans="1:16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5</v>
      </c>
      <c r="F31" s="213">
        <v>13</v>
      </c>
      <c r="G31" s="213">
        <v>10</v>
      </c>
      <c r="H31" s="213">
        <v>38</v>
      </c>
      <c r="I31" s="213">
        <v>24</v>
      </c>
      <c r="J31" s="213">
        <v>20</v>
      </c>
      <c r="K31" s="213">
        <v>72</v>
      </c>
      <c r="L31" s="213">
        <v>0</v>
      </c>
      <c r="M31" s="213">
        <v>0</v>
      </c>
      <c r="N31" s="213">
        <v>28</v>
      </c>
      <c r="P31" s="238"/>
    </row>
    <row r="32" spans="1:16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23</v>
      </c>
      <c r="F32" s="213">
        <v>83</v>
      </c>
      <c r="G32" s="213">
        <v>38</v>
      </c>
      <c r="H32" s="213">
        <v>215</v>
      </c>
      <c r="I32" s="213">
        <v>64</v>
      </c>
      <c r="J32" s="213">
        <v>103</v>
      </c>
      <c r="K32" s="213">
        <v>262</v>
      </c>
      <c r="L32" s="213">
        <v>2</v>
      </c>
      <c r="M32" s="213">
        <v>1</v>
      </c>
      <c r="N32" s="213">
        <v>157</v>
      </c>
      <c r="P32" s="238"/>
    </row>
    <row r="33" spans="1:51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31</v>
      </c>
      <c r="F33" s="213">
        <v>326</v>
      </c>
      <c r="G33" s="213">
        <v>102</v>
      </c>
      <c r="H33" s="213">
        <v>498</v>
      </c>
      <c r="I33" s="213">
        <v>180</v>
      </c>
      <c r="J33" s="213">
        <v>180</v>
      </c>
      <c r="K33" s="213">
        <v>440</v>
      </c>
      <c r="L33" s="213">
        <v>4</v>
      </c>
      <c r="M33" s="213">
        <v>2</v>
      </c>
      <c r="N33" s="213">
        <v>368</v>
      </c>
      <c r="P33" s="238"/>
    </row>
    <row r="34" spans="1:51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27</v>
      </c>
      <c r="F34" s="213">
        <v>214</v>
      </c>
      <c r="G34" s="213">
        <v>63</v>
      </c>
      <c r="H34" s="213">
        <v>390</v>
      </c>
      <c r="I34" s="213">
        <v>157</v>
      </c>
      <c r="J34" s="213">
        <v>228</v>
      </c>
      <c r="K34" s="213">
        <v>540</v>
      </c>
      <c r="L34" s="213">
        <v>6</v>
      </c>
      <c r="M34" s="213">
        <v>3</v>
      </c>
      <c r="N34" s="213">
        <v>331</v>
      </c>
      <c r="P34" s="238"/>
    </row>
    <row r="35" spans="1:51" s="234" customFormat="1" ht="13.5" hidden="1" customHeight="1" outlineLevel="1" x14ac:dyDescent="0.25">
      <c r="A35" s="50"/>
      <c r="B35" s="65" t="s">
        <v>1007</v>
      </c>
      <c r="C35" s="25"/>
      <c r="D35" s="213">
        <v>445</v>
      </c>
      <c r="E35" s="213">
        <v>2</v>
      </c>
      <c r="F35" s="213">
        <v>50</v>
      </c>
      <c r="G35" s="213">
        <v>24</v>
      </c>
      <c r="H35" s="213">
        <v>85</v>
      </c>
      <c r="I35" s="213">
        <v>32</v>
      </c>
      <c r="J35" s="213">
        <v>57</v>
      </c>
      <c r="K35" s="213">
        <v>126</v>
      </c>
      <c r="L35" s="213">
        <v>2</v>
      </c>
      <c r="M35" s="213">
        <v>0</v>
      </c>
      <c r="N35" s="213">
        <v>67</v>
      </c>
      <c r="P35" s="238"/>
    </row>
    <row r="36" spans="1:51" s="234" customFormat="1" ht="13.5" hidden="1" customHeight="1" outlineLevel="1" x14ac:dyDescent="0.25">
      <c r="A36" s="50"/>
      <c r="B36" s="65" t="s">
        <v>1008</v>
      </c>
      <c r="C36" s="25"/>
      <c r="D36" s="213">
        <v>2528</v>
      </c>
      <c r="E36" s="213">
        <v>34</v>
      </c>
      <c r="F36" s="213">
        <v>144</v>
      </c>
      <c r="G36" s="213">
        <v>90</v>
      </c>
      <c r="H36" s="213">
        <v>765</v>
      </c>
      <c r="I36" s="213">
        <v>210</v>
      </c>
      <c r="J36" s="213">
        <v>199</v>
      </c>
      <c r="K36" s="213">
        <v>634</v>
      </c>
      <c r="L36" s="213">
        <v>5</v>
      </c>
      <c r="M36" s="213">
        <v>1</v>
      </c>
      <c r="N36" s="213">
        <v>446</v>
      </c>
      <c r="P36" s="238"/>
    </row>
    <row r="37" spans="1:51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5</v>
      </c>
      <c r="F37" s="213">
        <v>38</v>
      </c>
      <c r="G37" s="213">
        <v>23</v>
      </c>
      <c r="H37" s="213">
        <v>126</v>
      </c>
      <c r="I37" s="213">
        <v>49</v>
      </c>
      <c r="J37" s="213">
        <v>32</v>
      </c>
      <c r="K37" s="213">
        <v>119</v>
      </c>
      <c r="L37" s="213">
        <v>2</v>
      </c>
      <c r="M37" s="213">
        <v>0</v>
      </c>
      <c r="N37" s="213">
        <v>114</v>
      </c>
      <c r="P37" s="286"/>
    </row>
    <row r="38" spans="1:51" s="234" customFormat="1" ht="13.5" hidden="1" customHeight="1" outlineLevel="1" x14ac:dyDescent="0.25">
      <c r="A38" s="50"/>
      <c r="B38" s="32" t="s">
        <v>1010</v>
      </c>
      <c r="C38" s="25"/>
      <c r="D38" s="213">
        <v>1627</v>
      </c>
      <c r="E38" s="213">
        <v>27</v>
      </c>
      <c r="F38" s="213">
        <v>230</v>
      </c>
      <c r="G38" s="213">
        <v>76</v>
      </c>
      <c r="H38" s="213">
        <v>246</v>
      </c>
      <c r="I38" s="213">
        <v>203</v>
      </c>
      <c r="J38" s="213">
        <v>148</v>
      </c>
      <c r="K38" s="213">
        <v>426</v>
      </c>
      <c r="L38" s="213">
        <v>7</v>
      </c>
      <c r="M38" s="213">
        <v>0</v>
      </c>
      <c r="N38" s="213">
        <v>264</v>
      </c>
      <c r="P38" s="286"/>
    </row>
    <row r="39" spans="1:51" s="31" customFormat="1" ht="11.5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3</v>
      </c>
      <c r="F39" s="213">
        <v>7</v>
      </c>
      <c r="G39" s="213">
        <v>9</v>
      </c>
      <c r="H39" s="213">
        <v>11</v>
      </c>
      <c r="I39" s="213">
        <v>27</v>
      </c>
      <c r="J39" s="213">
        <v>4</v>
      </c>
      <c r="K39" s="213">
        <v>28</v>
      </c>
      <c r="L39" s="213">
        <v>1</v>
      </c>
      <c r="M39" s="213">
        <v>0</v>
      </c>
      <c r="N39" s="213">
        <v>15</v>
      </c>
      <c r="O39" s="23"/>
      <c r="P39" s="287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</row>
    <row r="40" spans="1:51" s="31" customFormat="1" ht="20" x14ac:dyDescent="0.25">
      <c r="A40" s="50" t="s">
        <v>167</v>
      </c>
      <c r="B40" s="26" t="s">
        <v>159</v>
      </c>
      <c r="C40" s="26"/>
      <c r="D40" s="213">
        <v>2312</v>
      </c>
      <c r="E40" s="213">
        <v>11</v>
      </c>
      <c r="F40" s="213">
        <v>133</v>
      </c>
      <c r="G40" s="213">
        <v>117</v>
      </c>
      <c r="H40" s="213">
        <v>308</v>
      </c>
      <c r="I40" s="213">
        <v>352</v>
      </c>
      <c r="J40" s="213">
        <v>236</v>
      </c>
      <c r="K40" s="213">
        <v>673</v>
      </c>
      <c r="L40" s="213">
        <v>47</v>
      </c>
      <c r="M40" s="213">
        <v>4</v>
      </c>
      <c r="N40" s="213">
        <v>431</v>
      </c>
      <c r="O40" s="23"/>
      <c r="P40" s="287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</row>
    <row r="41" spans="1:51" s="31" customFormat="1" ht="11.5" x14ac:dyDescent="0.25">
      <c r="A41" s="50" t="s">
        <v>168</v>
      </c>
      <c r="B41" s="26" t="s">
        <v>154</v>
      </c>
      <c r="C41" s="26"/>
      <c r="D41" s="213">
        <v>22942</v>
      </c>
      <c r="E41" s="213">
        <v>294</v>
      </c>
      <c r="F41" s="213">
        <v>1959</v>
      </c>
      <c r="G41" s="213">
        <v>1403</v>
      </c>
      <c r="H41" s="213">
        <v>3742</v>
      </c>
      <c r="I41" s="213">
        <v>4499</v>
      </c>
      <c r="J41" s="213">
        <v>1692</v>
      </c>
      <c r="K41" s="213">
        <v>5503</v>
      </c>
      <c r="L41" s="213">
        <v>80</v>
      </c>
      <c r="M41" s="213">
        <v>10</v>
      </c>
      <c r="N41" s="213">
        <v>3760</v>
      </c>
      <c r="O41" s="23"/>
      <c r="P41" s="287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</row>
    <row r="42" spans="1:51" s="31" customFormat="1" ht="20" x14ac:dyDescent="0.25">
      <c r="A42" s="50" t="s">
        <v>169</v>
      </c>
      <c r="B42" s="26" t="s">
        <v>155</v>
      </c>
      <c r="C42" s="26"/>
      <c r="D42" s="213">
        <v>21967</v>
      </c>
      <c r="E42" s="213">
        <v>177</v>
      </c>
      <c r="F42" s="213">
        <v>985</v>
      </c>
      <c r="G42" s="213">
        <v>1023</v>
      </c>
      <c r="H42" s="213">
        <v>4331</v>
      </c>
      <c r="I42" s="213">
        <v>3501</v>
      </c>
      <c r="J42" s="213">
        <v>2066</v>
      </c>
      <c r="K42" s="213">
        <v>6457</v>
      </c>
      <c r="L42" s="213">
        <v>134</v>
      </c>
      <c r="M42" s="213">
        <v>6</v>
      </c>
      <c r="N42" s="213">
        <v>3287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</row>
    <row r="43" spans="1:51" s="31" customFormat="1" ht="10.5" x14ac:dyDescent="0.25">
      <c r="A43" s="50" t="s">
        <v>170</v>
      </c>
      <c r="B43" s="26" t="s">
        <v>156</v>
      </c>
      <c r="C43" s="26"/>
      <c r="D43" s="213">
        <v>7142</v>
      </c>
      <c r="E43" s="213">
        <v>47</v>
      </c>
      <c r="F43" s="213">
        <v>175</v>
      </c>
      <c r="G43" s="213">
        <v>289</v>
      </c>
      <c r="H43" s="213">
        <v>1108</v>
      </c>
      <c r="I43" s="213">
        <v>1273</v>
      </c>
      <c r="J43" s="213">
        <v>664</v>
      </c>
      <c r="K43" s="213">
        <v>1966</v>
      </c>
      <c r="L43" s="213">
        <v>174</v>
      </c>
      <c r="M43" s="213">
        <v>312</v>
      </c>
      <c r="N43" s="213">
        <v>1134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</row>
    <row r="44" spans="1:51" s="31" customFormat="1" ht="10.5" x14ac:dyDescent="0.25">
      <c r="A44" s="50" t="s">
        <v>171</v>
      </c>
      <c r="B44" s="26" t="s">
        <v>157</v>
      </c>
      <c r="C44" s="26"/>
      <c r="D44" s="213">
        <v>7639</v>
      </c>
      <c r="E44" s="213">
        <v>83</v>
      </c>
      <c r="F44" s="213">
        <v>418</v>
      </c>
      <c r="G44" s="213">
        <v>236</v>
      </c>
      <c r="H44" s="213">
        <v>1985</v>
      </c>
      <c r="I44" s="213">
        <v>1640</v>
      </c>
      <c r="J44" s="213">
        <v>654</v>
      </c>
      <c r="K44" s="213">
        <v>1446</v>
      </c>
      <c r="L44" s="213">
        <v>46</v>
      </c>
      <c r="M44" s="213">
        <v>3</v>
      </c>
      <c r="N44" s="213">
        <v>1128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</row>
    <row r="45" spans="1:51" s="31" customFormat="1" ht="10.5" x14ac:dyDescent="0.25">
      <c r="A45" s="50" t="s">
        <v>172</v>
      </c>
      <c r="B45" s="26" t="s">
        <v>190</v>
      </c>
      <c r="C45" s="26"/>
      <c r="D45" s="213">
        <v>574</v>
      </c>
      <c r="E45" s="213">
        <v>5</v>
      </c>
      <c r="F45" s="213">
        <v>11</v>
      </c>
      <c r="G45" s="213">
        <v>19</v>
      </c>
      <c r="H45" s="213">
        <v>62</v>
      </c>
      <c r="I45" s="213">
        <v>134</v>
      </c>
      <c r="J45" s="213">
        <v>50</v>
      </c>
      <c r="K45" s="213">
        <v>224</v>
      </c>
      <c r="L45" s="213">
        <v>10</v>
      </c>
      <c r="M45" s="213">
        <v>0</v>
      </c>
      <c r="N45" s="213">
        <v>59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</row>
    <row r="46" spans="1:51" s="31" customFormat="1" ht="10.5" x14ac:dyDescent="0.25">
      <c r="A46" s="50" t="s">
        <v>173</v>
      </c>
      <c r="B46" s="26" t="s">
        <v>191</v>
      </c>
      <c r="C46" s="26"/>
      <c r="D46" s="213">
        <v>493</v>
      </c>
      <c r="E46" s="213">
        <v>0</v>
      </c>
      <c r="F46" s="213">
        <v>5</v>
      </c>
      <c r="G46" s="213">
        <v>8</v>
      </c>
      <c r="H46" s="213">
        <v>35</v>
      </c>
      <c r="I46" s="213">
        <v>195</v>
      </c>
      <c r="J46" s="213">
        <v>28</v>
      </c>
      <c r="K46" s="213">
        <v>148</v>
      </c>
      <c r="L46" s="213">
        <v>3</v>
      </c>
      <c r="M46" s="213">
        <v>1</v>
      </c>
      <c r="N46" s="213">
        <v>70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</row>
    <row r="47" spans="1:51" s="31" customFormat="1" ht="10.5" x14ac:dyDescent="0.25">
      <c r="A47" s="50" t="s">
        <v>174</v>
      </c>
      <c r="B47" s="26" t="s">
        <v>192</v>
      </c>
      <c r="C47" s="26"/>
      <c r="D47" s="213">
        <v>575</v>
      </c>
      <c r="E47" s="213">
        <v>6</v>
      </c>
      <c r="F47" s="213">
        <v>20</v>
      </c>
      <c r="G47" s="213">
        <v>16</v>
      </c>
      <c r="H47" s="213">
        <v>68</v>
      </c>
      <c r="I47" s="213">
        <v>164</v>
      </c>
      <c r="J47" s="213">
        <v>39</v>
      </c>
      <c r="K47" s="213">
        <v>153</v>
      </c>
      <c r="L47" s="213">
        <v>6</v>
      </c>
      <c r="M47" s="213">
        <v>0</v>
      </c>
      <c r="N47" s="213">
        <v>103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</row>
    <row r="48" spans="1:51" s="31" customFormat="1" ht="10.5" x14ac:dyDescent="0.25">
      <c r="A48" s="50" t="s">
        <v>175</v>
      </c>
      <c r="B48" s="26" t="s">
        <v>195</v>
      </c>
      <c r="C48" s="26"/>
      <c r="D48" s="213">
        <v>2212</v>
      </c>
      <c r="E48" s="213">
        <v>17</v>
      </c>
      <c r="F48" s="213">
        <v>106</v>
      </c>
      <c r="G48" s="213">
        <v>86</v>
      </c>
      <c r="H48" s="213">
        <v>342</v>
      </c>
      <c r="I48" s="213">
        <v>412</v>
      </c>
      <c r="J48" s="213">
        <v>192</v>
      </c>
      <c r="K48" s="213">
        <v>607</v>
      </c>
      <c r="L48" s="213">
        <v>64</v>
      </c>
      <c r="M48" s="213">
        <v>2</v>
      </c>
      <c r="N48" s="213">
        <v>384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</row>
    <row r="49" spans="1:51" s="31" customFormat="1" ht="12.75" customHeight="1" x14ac:dyDescent="0.25">
      <c r="A49" s="50" t="s">
        <v>176</v>
      </c>
      <c r="B49" s="26" t="s">
        <v>193</v>
      </c>
      <c r="C49" s="26"/>
      <c r="D49" s="213">
        <v>10111</v>
      </c>
      <c r="E49" s="213">
        <v>76</v>
      </c>
      <c r="F49" s="213">
        <v>503</v>
      </c>
      <c r="G49" s="213">
        <v>473</v>
      </c>
      <c r="H49" s="213">
        <v>1607</v>
      </c>
      <c r="I49" s="213">
        <v>1846</v>
      </c>
      <c r="J49" s="213">
        <v>1001</v>
      </c>
      <c r="K49" s="213">
        <v>2282</v>
      </c>
      <c r="L49" s="213">
        <v>142</v>
      </c>
      <c r="M49" s="213">
        <v>6</v>
      </c>
      <c r="N49" s="213">
        <v>2175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</row>
    <row r="50" spans="1:51" s="31" customFormat="1" ht="12.75" customHeight="1" x14ac:dyDescent="0.25">
      <c r="A50" s="50" t="s">
        <v>177</v>
      </c>
      <c r="B50" s="26" t="s">
        <v>160</v>
      </c>
      <c r="C50" s="26"/>
      <c r="D50" s="213">
        <v>7302</v>
      </c>
      <c r="E50" s="213">
        <v>47</v>
      </c>
      <c r="F50" s="213">
        <v>309</v>
      </c>
      <c r="G50" s="213">
        <v>269</v>
      </c>
      <c r="H50" s="213">
        <v>923</v>
      </c>
      <c r="I50" s="213">
        <v>1630</v>
      </c>
      <c r="J50" s="213">
        <v>657</v>
      </c>
      <c r="K50" s="213">
        <v>1873</v>
      </c>
      <c r="L50" s="213">
        <v>406</v>
      </c>
      <c r="M50" s="213">
        <v>16</v>
      </c>
      <c r="N50" s="213">
        <v>1172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</row>
    <row r="51" spans="1:51" s="31" customFormat="1" ht="12.75" customHeight="1" x14ac:dyDescent="0.25">
      <c r="A51" s="50" t="s">
        <v>178</v>
      </c>
      <c r="B51" s="26" t="s">
        <v>158</v>
      </c>
      <c r="C51" s="26"/>
      <c r="D51" s="213">
        <v>1564</v>
      </c>
      <c r="E51" s="213">
        <v>5</v>
      </c>
      <c r="F51" s="213">
        <v>40</v>
      </c>
      <c r="G51" s="213">
        <v>28</v>
      </c>
      <c r="H51" s="213">
        <v>129</v>
      </c>
      <c r="I51" s="213">
        <v>473</v>
      </c>
      <c r="J51" s="213">
        <v>144</v>
      </c>
      <c r="K51" s="213">
        <v>506</v>
      </c>
      <c r="L51" s="213">
        <v>30</v>
      </c>
      <c r="M51" s="213">
        <v>0</v>
      </c>
      <c r="N51" s="213">
        <v>209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</row>
    <row r="52" spans="1:51" s="31" customFormat="1" ht="10.5" x14ac:dyDescent="0.25">
      <c r="A52" s="50" t="s">
        <v>179</v>
      </c>
      <c r="B52" s="26" t="s">
        <v>194</v>
      </c>
      <c r="C52" s="26"/>
      <c r="D52" s="213">
        <v>12899</v>
      </c>
      <c r="E52" s="213">
        <v>59</v>
      </c>
      <c r="F52" s="213">
        <v>488</v>
      </c>
      <c r="G52" s="213">
        <v>242</v>
      </c>
      <c r="H52" s="213">
        <v>2220</v>
      </c>
      <c r="I52" s="213">
        <v>2674</v>
      </c>
      <c r="J52" s="213">
        <v>914</v>
      </c>
      <c r="K52" s="213">
        <v>3681</v>
      </c>
      <c r="L52" s="213">
        <v>336</v>
      </c>
      <c r="M52" s="213">
        <v>17</v>
      </c>
      <c r="N52" s="213">
        <v>2268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</row>
    <row r="53" spans="1:51" s="31" customFormat="1" ht="13.4" customHeight="1" x14ac:dyDescent="0.25">
      <c r="A53" s="50" t="s">
        <v>180</v>
      </c>
      <c r="B53" s="26" t="s">
        <v>198</v>
      </c>
      <c r="C53" s="26"/>
      <c r="D53" s="213">
        <v>1247</v>
      </c>
      <c r="E53" s="213">
        <v>3</v>
      </c>
      <c r="F53" s="213">
        <v>26</v>
      </c>
      <c r="G53" s="213">
        <v>24</v>
      </c>
      <c r="H53" s="213">
        <v>84</v>
      </c>
      <c r="I53" s="213">
        <v>142</v>
      </c>
      <c r="J53" s="213">
        <v>105</v>
      </c>
      <c r="K53" s="213">
        <v>578</v>
      </c>
      <c r="L53" s="213">
        <v>6</v>
      </c>
      <c r="M53" s="213">
        <v>0</v>
      </c>
      <c r="N53" s="213">
        <v>279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</row>
    <row r="54" spans="1:51" s="31" customFormat="1" ht="10.5" x14ac:dyDescent="0.25">
      <c r="A54" s="50" t="s">
        <v>181</v>
      </c>
      <c r="B54" s="26" t="s">
        <v>196</v>
      </c>
      <c r="C54" s="26"/>
      <c r="D54" s="213">
        <v>3308</v>
      </c>
      <c r="E54" s="213">
        <v>22</v>
      </c>
      <c r="F54" s="213">
        <v>177</v>
      </c>
      <c r="G54" s="213">
        <v>61</v>
      </c>
      <c r="H54" s="213">
        <v>238</v>
      </c>
      <c r="I54" s="213">
        <v>781</v>
      </c>
      <c r="J54" s="213">
        <v>160</v>
      </c>
      <c r="K54" s="213">
        <v>867</v>
      </c>
      <c r="L54" s="213">
        <v>44</v>
      </c>
      <c r="M54" s="213">
        <v>0</v>
      </c>
      <c r="N54" s="213">
        <v>958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</row>
    <row r="55" spans="1:51" s="31" customFormat="1" ht="20" x14ac:dyDescent="0.25">
      <c r="A55" s="50" t="s">
        <v>182</v>
      </c>
      <c r="B55" s="26" t="s">
        <v>197</v>
      </c>
      <c r="C55" s="26"/>
      <c r="D55" s="213">
        <v>609</v>
      </c>
      <c r="E55" s="213">
        <v>3</v>
      </c>
      <c r="F55" s="213">
        <v>9</v>
      </c>
      <c r="G55" s="213">
        <v>23</v>
      </c>
      <c r="H55" s="213">
        <v>46</v>
      </c>
      <c r="I55" s="213">
        <v>249</v>
      </c>
      <c r="J55" s="213">
        <v>34</v>
      </c>
      <c r="K55" s="213">
        <v>94</v>
      </c>
      <c r="L55" s="213">
        <v>4</v>
      </c>
      <c r="M55" s="213">
        <v>2</v>
      </c>
      <c r="N55" s="213">
        <v>145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</row>
    <row r="56" spans="1:51" s="31" customFormat="1" ht="12" customHeight="1" x14ac:dyDescent="0.25">
      <c r="A56" s="50" t="s">
        <v>183</v>
      </c>
      <c r="B56" s="26" t="s">
        <v>324</v>
      </c>
      <c r="C56" s="26"/>
      <c r="D56" s="213">
        <v>21</v>
      </c>
      <c r="E56" s="213">
        <v>0</v>
      </c>
      <c r="F56" s="213">
        <v>1</v>
      </c>
      <c r="G56" s="213">
        <v>0</v>
      </c>
      <c r="H56" s="213">
        <v>3</v>
      </c>
      <c r="I56" s="213">
        <v>6</v>
      </c>
      <c r="J56" s="213">
        <v>1</v>
      </c>
      <c r="K56" s="213">
        <v>7</v>
      </c>
      <c r="L56" s="213">
        <v>0</v>
      </c>
      <c r="M56" s="213">
        <v>0</v>
      </c>
      <c r="N56" s="213">
        <v>3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</row>
    <row r="57" spans="1:51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</row>
    <row r="58" spans="1:51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</row>
    <row r="59" spans="1:51" ht="15" customHeight="1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7" orientation="landscape" r:id="rId2"/>
  <headerFooter alignWithMargins="0"/>
  <colBreaks count="1" manualBreakCount="1">
    <brk id="14" max="1048575" man="1"/>
  </colBreaks>
  <drawing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Folha105">
    <tabColor rgb="FF0070C0"/>
    <pageSetUpPr fitToPage="1"/>
  </sheetPr>
  <dimension ref="A1:AY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5" width="9.453125" style="5" customWidth="1"/>
    <col min="6" max="6" width="14.36328125" style="5" customWidth="1"/>
    <col min="7" max="7" width="14.6328125" style="5" customWidth="1"/>
    <col min="8" max="8" width="16.36328125" style="5" customWidth="1"/>
    <col min="9" max="9" width="11.6328125" style="5" customWidth="1"/>
    <col min="10" max="10" width="13.54296875" style="5" customWidth="1"/>
    <col min="11" max="11" width="13" style="5" customWidth="1"/>
    <col min="12" max="12" width="12.6328125" style="5" customWidth="1"/>
    <col min="13" max="14" width="10" style="5" customWidth="1"/>
    <col min="15" max="15" width="7.6328125" style="5" customWidth="1"/>
    <col min="16" max="16384" width="9.36328125" style="5"/>
  </cols>
  <sheetData>
    <row r="1" spans="1:51" s="23" customFormat="1" ht="11.15" customHeight="1" x14ac:dyDescent="0.25">
      <c r="B1" s="6"/>
      <c r="C1" s="6"/>
      <c r="N1" s="33" t="s">
        <v>417</v>
      </c>
    </row>
    <row r="2" spans="1:51" ht="11.15" customHeight="1" x14ac:dyDescent="0.2"/>
    <row r="3" spans="1:51" s="6" customFormat="1" ht="12" customHeight="1" x14ac:dyDescent="0.25">
      <c r="A3" s="45" t="s">
        <v>222</v>
      </c>
    </row>
    <row r="4" spans="1:51" s="6" customFormat="1" ht="11.15" customHeight="1" x14ac:dyDescent="0.3">
      <c r="A4" s="46"/>
    </row>
    <row r="5" spans="1:5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51" ht="11.15" customHeight="1" x14ac:dyDescent="0.25">
      <c r="A6" s="27" t="s">
        <v>321</v>
      </c>
      <c r="B6" s="44"/>
      <c r="C6" s="52"/>
      <c r="K6" s="9"/>
      <c r="L6" s="9"/>
    </row>
    <row r="7" spans="1:5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51" ht="57" customHeight="1" x14ac:dyDescent="0.2">
      <c r="A8" s="319" t="s">
        <v>151</v>
      </c>
      <c r="B8" s="319"/>
      <c r="C8" s="47"/>
      <c r="D8" s="55" t="s">
        <v>1</v>
      </c>
      <c r="E8" s="177" t="s">
        <v>256</v>
      </c>
      <c r="F8" s="177" t="s">
        <v>136</v>
      </c>
      <c r="G8" s="177" t="s">
        <v>257</v>
      </c>
      <c r="H8" s="177" t="s">
        <v>258</v>
      </c>
      <c r="I8" s="177" t="s">
        <v>67</v>
      </c>
      <c r="J8" s="177" t="s">
        <v>137</v>
      </c>
      <c r="K8" s="177" t="s">
        <v>138</v>
      </c>
      <c r="L8" s="177" t="s">
        <v>68</v>
      </c>
      <c r="M8" s="177" t="s">
        <v>139</v>
      </c>
      <c r="N8" s="55" t="s">
        <v>135</v>
      </c>
    </row>
    <row r="9" spans="1:5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5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5">
      <c r="A11" s="49"/>
      <c r="B11" s="42" t="s">
        <v>9</v>
      </c>
      <c r="C11" s="42"/>
      <c r="D11" s="39">
        <v>131</v>
      </c>
      <c r="E11" s="213">
        <v>4</v>
      </c>
      <c r="F11" s="213">
        <v>0</v>
      </c>
      <c r="G11" s="213">
        <v>22</v>
      </c>
      <c r="H11" s="213">
        <v>44</v>
      </c>
      <c r="I11" s="213">
        <v>26</v>
      </c>
      <c r="J11" s="213">
        <v>25</v>
      </c>
      <c r="K11" s="213">
        <v>0</v>
      </c>
      <c r="L11" s="213">
        <v>3</v>
      </c>
      <c r="M11" s="213">
        <v>1</v>
      </c>
      <c r="N11" s="213">
        <v>6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ht="10.5" x14ac:dyDescent="0.25">
      <c r="A12" s="50" t="s">
        <v>163</v>
      </c>
      <c r="B12" s="25" t="s">
        <v>152</v>
      </c>
      <c r="C12" s="25"/>
      <c r="D12" s="213">
        <v>12</v>
      </c>
      <c r="E12" s="213">
        <v>1</v>
      </c>
      <c r="F12" s="213">
        <v>0</v>
      </c>
      <c r="G12" s="213">
        <v>3</v>
      </c>
      <c r="H12" s="213">
        <v>7</v>
      </c>
      <c r="I12" s="213">
        <v>0</v>
      </c>
      <c r="J12" s="213">
        <v>1</v>
      </c>
      <c r="K12" s="213">
        <v>0</v>
      </c>
      <c r="L12" s="213">
        <v>0</v>
      </c>
      <c r="M12" s="213">
        <v>0</v>
      </c>
      <c r="N12" s="213">
        <v>0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1</v>
      </c>
      <c r="H13" s="213">
        <v>1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1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0</v>
      </c>
      <c r="F14" s="213">
        <v>0</v>
      </c>
      <c r="G14" s="213">
        <v>6</v>
      </c>
      <c r="H14" s="213">
        <v>6</v>
      </c>
      <c r="I14" s="213">
        <v>1</v>
      </c>
      <c r="J14" s="213">
        <v>3</v>
      </c>
      <c r="K14" s="213">
        <v>0</v>
      </c>
      <c r="L14" s="213">
        <v>0</v>
      </c>
      <c r="M14" s="213">
        <v>0</v>
      </c>
      <c r="N14" s="213">
        <v>1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</row>
    <row r="16" spans="1:51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</row>
    <row r="17" spans="1:14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</row>
    <row r="18" spans="1:14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1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</row>
    <row r="19" spans="1:14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</row>
    <row r="20" spans="1:14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</row>
    <row r="21" spans="1:14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1</v>
      </c>
      <c r="K21" s="213">
        <v>0</v>
      </c>
      <c r="L21" s="213">
        <v>0</v>
      </c>
      <c r="M21" s="213">
        <v>0</v>
      </c>
      <c r="N21" s="213">
        <v>0</v>
      </c>
    </row>
    <row r="22" spans="1:14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</row>
    <row r="23" spans="1:14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</row>
    <row r="24" spans="1:14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</row>
    <row r="25" spans="1:14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0</v>
      </c>
      <c r="H25" s="213">
        <v>0</v>
      </c>
      <c r="I25" s="213">
        <v>1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</row>
    <row r="26" spans="1:14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</row>
    <row r="27" spans="1:14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0</v>
      </c>
      <c r="H27" s="213">
        <v>1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</row>
    <row r="28" spans="1:14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0</v>
      </c>
      <c r="F28" s="213">
        <v>0</v>
      </c>
      <c r="G28" s="213">
        <v>1</v>
      </c>
      <c r="H28" s="213">
        <v>1</v>
      </c>
      <c r="I28" s="213">
        <v>0</v>
      </c>
      <c r="J28" s="213">
        <v>2</v>
      </c>
      <c r="K28" s="213">
        <v>0</v>
      </c>
      <c r="L28" s="213">
        <v>0</v>
      </c>
      <c r="M28" s="213">
        <v>0</v>
      </c>
      <c r="N28" s="213">
        <v>1</v>
      </c>
    </row>
    <row r="29" spans="1:14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2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</row>
    <row r="30" spans="1:14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0</v>
      </c>
      <c r="G30" s="213">
        <v>0</v>
      </c>
      <c r="H30" s="213">
        <v>2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  <c r="N30" s="213">
        <v>0</v>
      </c>
    </row>
    <row r="31" spans="1:14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</row>
    <row r="32" spans="1:14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</row>
    <row r="33" spans="1:51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</row>
    <row r="34" spans="1:51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1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</row>
    <row r="35" spans="1:51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1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  <c r="N35" s="213">
        <v>0</v>
      </c>
    </row>
    <row r="36" spans="1:51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1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</row>
    <row r="37" spans="1:51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</row>
    <row r="38" spans="1:51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1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</row>
    <row r="39" spans="1:51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</row>
    <row r="40" spans="1:51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0</v>
      </c>
      <c r="H40" s="213">
        <v>1</v>
      </c>
      <c r="I40" s="213">
        <v>2</v>
      </c>
      <c r="J40" s="213">
        <v>2</v>
      </c>
      <c r="K40" s="213">
        <v>0</v>
      </c>
      <c r="L40" s="213">
        <v>0</v>
      </c>
      <c r="M40" s="213">
        <v>0</v>
      </c>
      <c r="N40" s="213">
        <v>0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</row>
    <row r="41" spans="1:51" s="31" customFormat="1" ht="10.5" x14ac:dyDescent="0.25">
      <c r="A41" s="50" t="s">
        <v>168</v>
      </c>
      <c r="B41" s="26" t="s">
        <v>154</v>
      </c>
      <c r="C41" s="26"/>
      <c r="D41" s="213">
        <v>36</v>
      </c>
      <c r="E41" s="213">
        <v>0</v>
      </c>
      <c r="F41" s="213">
        <v>0</v>
      </c>
      <c r="G41" s="213">
        <v>9</v>
      </c>
      <c r="H41" s="213">
        <v>6</v>
      </c>
      <c r="I41" s="213">
        <v>14</v>
      </c>
      <c r="J41" s="213">
        <v>6</v>
      </c>
      <c r="K41" s="213">
        <v>0</v>
      </c>
      <c r="L41" s="213">
        <v>0</v>
      </c>
      <c r="M41" s="213">
        <v>0</v>
      </c>
      <c r="N41" s="213">
        <v>1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</row>
    <row r="42" spans="1:51" s="31" customFormat="1" ht="20" x14ac:dyDescent="0.25">
      <c r="A42" s="50" t="s">
        <v>169</v>
      </c>
      <c r="B42" s="26" t="s">
        <v>155</v>
      </c>
      <c r="C42" s="26"/>
      <c r="D42" s="213">
        <v>13</v>
      </c>
      <c r="E42" s="213">
        <v>1</v>
      </c>
      <c r="F42" s="213">
        <v>0</v>
      </c>
      <c r="G42" s="213">
        <v>1</v>
      </c>
      <c r="H42" s="213">
        <v>5</v>
      </c>
      <c r="I42" s="213">
        <v>2</v>
      </c>
      <c r="J42" s="213">
        <v>4</v>
      </c>
      <c r="K42" s="213">
        <v>0</v>
      </c>
      <c r="L42" s="213">
        <v>0</v>
      </c>
      <c r="M42" s="213">
        <v>0</v>
      </c>
      <c r="N42" s="213">
        <v>0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</row>
    <row r="43" spans="1:51" s="31" customFormat="1" ht="10.5" x14ac:dyDescent="0.25">
      <c r="A43" s="50" t="s">
        <v>170</v>
      </c>
      <c r="B43" s="26" t="s">
        <v>156</v>
      </c>
      <c r="C43" s="26"/>
      <c r="D43" s="213">
        <v>16</v>
      </c>
      <c r="E43" s="213">
        <v>1</v>
      </c>
      <c r="F43" s="213">
        <v>0</v>
      </c>
      <c r="G43" s="213">
        <v>2</v>
      </c>
      <c r="H43" s="213">
        <v>8</v>
      </c>
      <c r="I43" s="213">
        <v>1</v>
      </c>
      <c r="J43" s="213">
        <v>0</v>
      </c>
      <c r="K43" s="213">
        <v>0</v>
      </c>
      <c r="L43" s="213">
        <v>3</v>
      </c>
      <c r="M43" s="213">
        <v>0</v>
      </c>
      <c r="N43" s="213">
        <v>1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</row>
    <row r="44" spans="1:51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0</v>
      </c>
      <c r="G44" s="213">
        <v>0</v>
      </c>
      <c r="H44" s="213">
        <v>3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</row>
    <row r="45" spans="1:51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</row>
    <row r="46" spans="1:51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1</v>
      </c>
      <c r="N46" s="213">
        <v>0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</row>
    <row r="47" spans="1:51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</row>
    <row r="48" spans="1:51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0</v>
      </c>
      <c r="H48" s="213">
        <v>1</v>
      </c>
      <c r="I48" s="213">
        <v>1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</row>
    <row r="49" spans="1:51" s="31" customFormat="1" ht="12.75" customHeight="1" x14ac:dyDescent="0.25">
      <c r="A49" s="50" t="s">
        <v>176</v>
      </c>
      <c r="B49" s="26" t="s">
        <v>193</v>
      </c>
      <c r="C49" s="26"/>
      <c r="D49" s="213">
        <v>10</v>
      </c>
      <c r="E49" s="213">
        <v>0</v>
      </c>
      <c r="F49" s="213">
        <v>0</v>
      </c>
      <c r="G49" s="213">
        <v>0</v>
      </c>
      <c r="H49" s="213">
        <v>2</v>
      </c>
      <c r="I49" s="213">
        <v>3</v>
      </c>
      <c r="J49" s="213">
        <v>3</v>
      </c>
      <c r="K49" s="213">
        <v>0</v>
      </c>
      <c r="L49" s="213">
        <v>0</v>
      </c>
      <c r="M49" s="213">
        <v>0</v>
      </c>
      <c r="N49" s="213">
        <v>2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</row>
    <row r="50" spans="1:51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1</v>
      </c>
      <c r="F50" s="213">
        <v>0</v>
      </c>
      <c r="G50" s="213">
        <v>0</v>
      </c>
      <c r="H50" s="213">
        <v>2</v>
      </c>
      <c r="I50" s="213">
        <v>0</v>
      </c>
      <c r="J50" s="213">
        <v>5</v>
      </c>
      <c r="K50" s="213">
        <v>0</v>
      </c>
      <c r="L50" s="213">
        <v>0</v>
      </c>
      <c r="M50" s="213">
        <v>0</v>
      </c>
      <c r="N50" s="213">
        <v>0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</row>
    <row r="51" spans="1:51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</row>
    <row r="52" spans="1:51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1</v>
      </c>
      <c r="I52" s="213">
        <v>0</v>
      </c>
      <c r="J52" s="213">
        <v>1</v>
      </c>
      <c r="K52" s="213">
        <v>0</v>
      </c>
      <c r="L52" s="213">
        <v>0</v>
      </c>
      <c r="M52" s="213">
        <v>0</v>
      </c>
      <c r="N52" s="213">
        <v>0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</row>
    <row r="53" spans="1:51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0</v>
      </c>
      <c r="G53" s="213">
        <v>0</v>
      </c>
      <c r="H53" s="213">
        <v>0</v>
      </c>
      <c r="I53" s="213">
        <v>2</v>
      </c>
      <c r="J53" s="213">
        <v>0</v>
      </c>
      <c r="K53" s="213">
        <v>0</v>
      </c>
      <c r="L53" s="213">
        <v>0</v>
      </c>
      <c r="M53" s="213">
        <v>0</v>
      </c>
      <c r="N53" s="213">
        <v>0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</row>
    <row r="54" spans="1:51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</row>
    <row r="55" spans="1:51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1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</row>
    <row r="56" spans="1:51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</row>
    <row r="57" spans="1:51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</row>
    <row r="58" spans="1:51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</row>
    <row r="59" spans="1:51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  <drawing r:id="rId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Folha106">
    <tabColor rgb="FF0070C0"/>
    <pageSetUpPr fitToPage="1"/>
  </sheetPr>
  <dimension ref="A1:AZ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5" width="9.453125" style="5" customWidth="1"/>
    <col min="6" max="6" width="14.36328125" style="5" customWidth="1"/>
    <col min="7" max="7" width="14.6328125" style="5" customWidth="1"/>
    <col min="8" max="8" width="16.36328125" style="5" customWidth="1"/>
    <col min="9" max="9" width="11.6328125" style="5" customWidth="1"/>
    <col min="10" max="11" width="13" style="5" customWidth="1"/>
    <col min="12" max="12" width="12.6328125" style="5" customWidth="1"/>
    <col min="13" max="14" width="10" style="5" customWidth="1"/>
    <col min="15" max="15" width="7.6328125" style="5" customWidth="1"/>
    <col min="16" max="16384" width="9.36328125" style="5"/>
  </cols>
  <sheetData>
    <row r="1" spans="1:52" s="23" customFormat="1" ht="11.15" customHeight="1" x14ac:dyDescent="0.25">
      <c r="B1" s="6"/>
      <c r="C1" s="6"/>
      <c r="N1" s="33" t="s">
        <v>416</v>
      </c>
    </row>
    <row r="2" spans="1:52" ht="11.15" customHeight="1" x14ac:dyDescent="0.2"/>
    <row r="3" spans="1:52" s="6" customFormat="1" ht="12" customHeight="1" x14ac:dyDescent="0.25">
      <c r="A3" s="45" t="s">
        <v>222</v>
      </c>
    </row>
    <row r="4" spans="1:52" s="6" customFormat="1" ht="11.15" customHeight="1" x14ac:dyDescent="0.3">
      <c r="A4" s="46"/>
    </row>
    <row r="5" spans="1:52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52" ht="11.15" customHeight="1" x14ac:dyDescent="0.25">
      <c r="A6" s="27" t="s">
        <v>59</v>
      </c>
      <c r="B6" s="44"/>
      <c r="C6" s="52"/>
      <c r="K6" s="9"/>
      <c r="L6" s="9"/>
    </row>
    <row r="7" spans="1:52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52" ht="57" customHeight="1" x14ac:dyDescent="0.2">
      <c r="A8" s="319" t="s">
        <v>151</v>
      </c>
      <c r="B8" s="319"/>
      <c r="C8" s="47"/>
      <c r="D8" s="55" t="s">
        <v>1</v>
      </c>
      <c r="E8" s="177" t="s">
        <v>256</v>
      </c>
      <c r="F8" s="177" t="s">
        <v>136</v>
      </c>
      <c r="G8" s="177" t="s">
        <v>257</v>
      </c>
      <c r="H8" s="177" t="s">
        <v>258</v>
      </c>
      <c r="I8" s="177" t="s">
        <v>67</v>
      </c>
      <c r="J8" s="177" t="s">
        <v>137</v>
      </c>
      <c r="K8" s="177" t="s">
        <v>138</v>
      </c>
      <c r="L8" s="177" t="s">
        <v>68</v>
      </c>
      <c r="M8" s="177" t="s">
        <v>139</v>
      </c>
      <c r="N8" s="55" t="s">
        <v>135</v>
      </c>
    </row>
    <row r="9" spans="1:52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52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2" ht="13.5" customHeight="1" x14ac:dyDescent="0.25">
      <c r="A11" s="49"/>
      <c r="B11" s="42" t="s">
        <v>9</v>
      </c>
      <c r="C11" s="42"/>
      <c r="D11" s="39">
        <v>118</v>
      </c>
      <c r="E11" s="213">
        <v>4</v>
      </c>
      <c r="F11" s="213">
        <v>0</v>
      </c>
      <c r="G11" s="213">
        <v>20</v>
      </c>
      <c r="H11" s="213">
        <v>38</v>
      </c>
      <c r="I11" s="213">
        <v>25</v>
      </c>
      <c r="J11" s="213">
        <v>21</v>
      </c>
      <c r="K11" s="213">
        <v>0</v>
      </c>
      <c r="L11" s="213">
        <v>3</v>
      </c>
      <c r="M11" s="213">
        <v>1</v>
      </c>
      <c r="N11" s="213">
        <v>6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</row>
    <row r="12" spans="1:52" s="31" customFormat="1" ht="10.5" x14ac:dyDescent="0.25">
      <c r="A12" s="50" t="s">
        <v>163</v>
      </c>
      <c r="B12" s="25" t="s">
        <v>152</v>
      </c>
      <c r="C12" s="25"/>
      <c r="D12" s="213">
        <v>11</v>
      </c>
      <c r="E12" s="213">
        <v>1</v>
      </c>
      <c r="F12" s="213">
        <v>0</v>
      </c>
      <c r="G12" s="213">
        <v>3</v>
      </c>
      <c r="H12" s="213">
        <v>7</v>
      </c>
      <c r="I12" s="213">
        <v>0</v>
      </c>
      <c r="J12" s="213">
        <v>0</v>
      </c>
      <c r="K12" s="213">
        <v>0</v>
      </c>
      <c r="L12" s="213">
        <v>0</v>
      </c>
      <c r="M12" s="213">
        <v>0</v>
      </c>
      <c r="N12" s="213">
        <v>0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</row>
    <row r="13" spans="1:52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1</v>
      </c>
      <c r="H13" s="213">
        <v>1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1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</row>
    <row r="14" spans="1:52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0</v>
      </c>
      <c r="F14" s="213">
        <v>0</v>
      </c>
      <c r="G14" s="213">
        <v>6</v>
      </c>
      <c r="H14" s="213">
        <v>6</v>
      </c>
      <c r="I14" s="213">
        <v>1</v>
      </c>
      <c r="J14" s="213">
        <v>3</v>
      </c>
      <c r="K14" s="213">
        <v>0</v>
      </c>
      <c r="L14" s="213">
        <v>0</v>
      </c>
      <c r="M14" s="213">
        <v>0</v>
      </c>
      <c r="N14" s="213">
        <v>1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</row>
    <row r="15" spans="1:52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</row>
    <row r="16" spans="1:52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</row>
    <row r="17" spans="1:14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</row>
    <row r="18" spans="1:14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1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</row>
    <row r="19" spans="1:14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</row>
    <row r="20" spans="1:14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</row>
    <row r="21" spans="1:14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1</v>
      </c>
      <c r="K21" s="213">
        <v>0</v>
      </c>
      <c r="L21" s="213">
        <v>0</v>
      </c>
      <c r="M21" s="213">
        <v>0</v>
      </c>
      <c r="N21" s="213">
        <v>0</v>
      </c>
    </row>
    <row r="22" spans="1:14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</row>
    <row r="23" spans="1:14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</row>
    <row r="24" spans="1:14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</row>
    <row r="25" spans="1:14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0</v>
      </c>
      <c r="H25" s="213">
        <v>0</v>
      </c>
      <c r="I25" s="213">
        <v>1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</row>
    <row r="26" spans="1:14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</row>
    <row r="27" spans="1:14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0</v>
      </c>
      <c r="H27" s="213">
        <v>1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</row>
    <row r="28" spans="1:14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0</v>
      </c>
      <c r="F28" s="213">
        <v>0</v>
      </c>
      <c r="G28" s="213">
        <v>1</v>
      </c>
      <c r="H28" s="213">
        <v>1</v>
      </c>
      <c r="I28" s="213">
        <v>0</v>
      </c>
      <c r="J28" s="213">
        <v>2</v>
      </c>
      <c r="K28" s="213">
        <v>0</v>
      </c>
      <c r="L28" s="213">
        <v>0</v>
      </c>
      <c r="M28" s="213">
        <v>0</v>
      </c>
      <c r="N28" s="213">
        <v>1</v>
      </c>
    </row>
    <row r="29" spans="1:14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2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</row>
    <row r="30" spans="1:14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0</v>
      </c>
      <c r="G30" s="213">
        <v>0</v>
      </c>
      <c r="H30" s="213">
        <v>2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  <c r="N30" s="213">
        <v>0</v>
      </c>
    </row>
    <row r="31" spans="1:14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</row>
    <row r="32" spans="1:14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</row>
    <row r="33" spans="1:52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</row>
    <row r="34" spans="1:52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1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</row>
    <row r="35" spans="1:52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1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  <c r="N35" s="213">
        <v>0</v>
      </c>
    </row>
    <row r="36" spans="1:52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1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</row>
    <row r="37" spans="1:52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</row>
    <row r="38" spans="1:52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1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</row>
    <row r="39" spans="1:52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</row>
    <row r="40" spans="1:52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0</v>
      </c>
      <c r="H40" s="213">
        <v>1</v>
      </c>
      <c r="I40" s="213">
        <v>2</v>
      </c>
      <c r="J40" s="213">
        <v>2</v>
      </c>
      <c r="K40" s="213">
        <v>0</v>
      </c>
      <c r="L40" s="213">
        <v>0</v>
      </c>
      <c r="M40" s="213">
        <v>0</v>
      </c>
      <c r="N40" s="213">
        <v>0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</row>
    <row r="41" spans="1:52" s="31" customFormat="1" ht="10.5" x14ac:dyDescent="0.25">
      <c r="A41" s="50" t="s">
        <v>168</v>
      </c>
      <c r="B41" s="26" t="s">
        <v>154</v>
      </c>
      <c r="C41" s="26"/>
      <c r="D41" s="213">
        <v>32</v>
      </c>
      <c r="E41" s="213">
        <v>0</v>
      </c>
      <c r="F41" s="213">
        <v>0</v>
      </c>
      <c r="G41" s="213">
        <v>8</v>
      </c>
      <c r="H41" s="213">
        <v>6</v>
      </c>
      <c r="I41" s="213">
        <v>13</v>
      </c>
      <c r="J41" s="213">
        <v>4</v>
      </c>
      <c r="K41" s="213">
        <v>0</v>
      </c>
      <c r="L41" s="213">
        <v>0</v>
      </c>
      <c r="M41" s="213">
        <v>0</v>
      </c>
      <c r="N41" s="213">
        <v>1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</row>
    <row r="42" spans="1:52" s="31" customFormat="1" ht="20" x14ac:dyDescent="0.25">
      <c r="A42" s="50" t="s">
        <v>169</v>
      </c>
      <c r="B42" s="26" t="s">
        <v>155</v>
      </c>
      <c r="C42" s="26"/>
      <c r="D42" s="213">
        <v>12</v>
      </c>
      <c r="E42" s="213">
        <v>1</v>
      </c>
      <c r="F42" s="213">
        <v>0</v>
      </c>
      <c r="G42" s="213">
        <v>1</v>
      </c>
      <c r="H42" s="213">
        <v>4</v>
      </c>
      <c r="I42" s="213">
        <v>2</v>
      </c>
      <c r="J42" s="213">
        <v>4</v>
      </c>
      <c r="K42" s="213">
        <v>0</v>
      </c>
      <c r="L42" s="213">
        <v>0</v>
      </c>
      <c r="M42" s="213">
        <v>0</v>
      </c>
      <c r="N42" s="213">
        <v>0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</row>
    <row r="43" spans="1:52" s="31" customFormat="1" ht="10.5" x14ac:dyDescent="0.25">
      <c r="A43" s="50" t="s">
        <v>170</v>
      </c>
      <c r="B43" s="26" t="s">
        <v>156</v>
      </c>
      <c r="C43" s="26"/>
      <c r="D43" s="213">
        <v>10</v>
      </c>
      <c r="E43" s="213">
        <v>1</v>
      </c>
      <c r="F43" s="213">
        <v>0</v>
      </c>
      <c r="G43" s="213">
        <v>1</v>
      </c>
      <c r="H43" s="213">
        <v>3</v>
      </c>
      <c r="I43" s="213">
        <v>1</v>
      </c>
      <c r="J43" s="213">
        <v>0</v>
      </c>
      <c r="K43" s="213">
        <v>0</v>
      </c>
      <c r="L43" s="213">
        <v>3</v>
      </c>
      <c r="M43" s="213">
        <v>0</v>
      </c>
      <c r="N43" s="213">
        <v>1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</row>
    <row r="44" spans="1:52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0</v>
      </c>
      <c r="G44" s="213">
        <v>0</v>
      </c>
      <c r="H44" s="213">
        <v>3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</row>
    <row r="45" spans="1:52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</row>
    <row r="46" spans="1:52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1</v>
      </c>
      <c r="N46" s="213">
        <v>0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</row>
    <row r="47" spans="1:52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</row>
    <row r="48" spans="1:52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0</v>
      </c>
      <c r="H48" s="213">
        <v>1</v>
      </c>
      <c r="I48" s="213">
        <v>1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</row>
    <row r="49" spans="1:52" s="31" customFormat="1" ht="12.75" customHeight="1" x14ac:dyDescent="0.25">
      <c r="A49" s="50" t="s">
        <v>176</v>
      </c>
      <c r="B49" s="26" t="s">
        <v>193</v>
      </c>
      <c r="C49" s="26"/>
      <c r="D49" s="213">
        <v>9</v>
      </c>
      <c r="E49" s="213">
        <v>0</v>
      </c>
      <c r="F49" s="213">
        <v>0</v>
      </c>
      <c r="G49" s="213">
        <v>0</v>
      </c>
      <c r="H49" s="213">
        <v>2</v>
      </c>
      <c r="I49" s="213">
        <v>3</v>
      </c>
      <c r="J49" s="213">
        <v>2</v>
      </c>
      <c r="K49" s="213">
        <v>0</v>
      </c>
      <c r="L49" s="213">
        <v>0</v>
      </c>
      <c r="M49" s="213">
        <v>0</v>
      </c>
      <c r="N49" s="213">
        <v>2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</row>
    <row r="50" spans="1:52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1</v>
      </c>
      <c r="F50" s="213">
        <v>0</v>
      </c>
      <c r="G50" s="213">
        <v>0</v>
      </c>
      <c r="H50" s="213">
        <v>2</v>
      </c>
      <c r="I50" s="213">
        <v>0</v>
      </c>
      <c r="J50" s="213">
        <v>5</v>
      </c>
      <c r="K50" s="213">
        <v>0</v>
      </c>
      <c r="L50" s="213">
        <v>0</v>
      </c>
      <c r="M50" s="213">
        <v>0</v>
      </c>
      <c r="N50" s="213">
        <v>0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</row>
    <row r="51" spans="1:52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</row>
    <row r="52" spans="1:52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1</v>
      </c>
      <c r="I52" s="213">
        <v>0</v>
      </c>
      <c r="J52" s="213">
        <v>1</v>
      </c>
      <c r="K52" s="213">
        <v>0</v>
      </c>
      <c r="L52" s="213">
        <v>0</v>
      </c>
      <c r="M52" s="213">
        <v>0</v>
      </c>
      <c r="N52" s="213">
        <v>0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</row>
    <row r="53" spans="1:52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0</v>
      </c>
      <c r="G53" s="213">
        <v>0</v>
      </c>
      <c r="H53" s="213">
        <v>0</v>
      </c>
      <c r="I53" s="213">
        <v>2</v>
      </c>
      <c r="J53" s="213">
        <v>0</v>
      </c>
      <c r="K53" s="213">
        <v>0</v>
      </c>
      <c r="L53" s="213">
        <v>0</v>
      </c>
      <c r="M53" s="213">
        <v>0</v>
      </c>
      <c r="N53" s="213">
        <v>0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</row>
    <row r="54" spans="1:52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</row>
    <row r="55" spans="1:52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1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</row>
    <row r="56" spans="1:52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</row>
    <row r="57" spans="1:52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</row>
    <row r="58" spans="1:52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</row>
    <row r="59" spans="1:52" x14ac:dyDescent="0.2"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7" orientation="landscape" r:id="rId2"/>
  <headerFooter alignWithMargins="0"/>
  <colBreaks count="1" manualBreakCount="1">
    <brk id="14" max="1048575" man="1"/>
  </colBreaks>
  <drawing r:id="rId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Folha107">
    <tabColor rgb="FF0070C0"/>
    <pageSetUpPr fitToPage="1"/>
  </sheetPr>
  <dimension ref="A1:AN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5" width="9.453125" style="5" customWidth="1"/>
    <col min="6" max="6" width="14.36328125" style="5" customWidth="1"/>
    <col min="7" max="7" width="14.6328125" style="5" customWidth="1"/>
    <col min="8" max="8" width="16.36328125" style="5" customWidth="1"/>
    <col min="9" max="9" width="12.453125" style="5" customWidth="1"/>
    <col min="10" max="11" width="13" style="5" customWidth="1"/>
    <col min="12" max="12" width="12.6328125" style="5" customWidth="1"/>
    <col min="13" max="14" width="10" style="5" customWidth="1"/>
    <col min="15" max="15" width="7.6328125" style="5" customWidth="1"/>
    <col min="16" max="16384" width="9.36328125" style="5"/>
  </cols>
  <sheetData>
    <row r="1" spans="1:40" s="23" customFormat="1" ht="11.15" customHeight="1" x14ac:dyDescent="0.25">
      <c r="B1" s="6"/>
      <c r="C1" s="6"/>
      <c r="N1" s="33" t="s">
        <v>415</v>
      </c>
    </row>
    <row r="2" spans="1:40" ht="11.15" customHeight="1" x14ac:dyDescent="0.2"/>
    <row r="3" spans="1:40" s="6" customFormat="1" ht="12" customHeight="1" x14ac:dyDescent="0.25">
      <c r="A3" s="45" t="s">
        <v>221</v>
      </c>
    </row>
    <row r="4" spans="1:40" s="6" customFormat="1" ht="11.15" customHeight="1" x14ac:dyDescent="0.3">
      <c r="A4" s="46"/>
    </row>
    <row r="5" spans="1:4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40" ht="11.15" customHeight="1" x14ac:dyDescent="0.25">
      <c r="A6" s="27" t="s">
        <v>321</v>
      </c>
      <c r="B6" s="44"/>
      <c r="C6" s="52"/>
      <c r="K6" s="9"/>
      <c r="L6" s="9"/>
    </row>
    <row r="7" spans="1:40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40" ht="57" customHeight="1" x14ac:dyDescent="0.2">
      <c r="A8" s="319" t="s">
        <v>151</v>
      </c>
      <c r="B8" s="319"/>
      <c r="C8" s="47"/>
      <c r="D8" s="55" t="s">
        <v>1</v>
      </c>
      <c r="E8" s="177" t="s">
        <v>256</v>
      </c>
      <c r="F8" s="177" t="s">
        <v>136</v>
      </c>
      <c r="G8" s="177" t="s">
        <v>257</v>
      </c>
      <c r="H8" s="177" t="s">
        <v>258</v>
      </c>
      <c r="I8" s="177" t="s">
        <v>67</v>
      </c>
      <c r="J8" s="177" t="s">
        <v>137</v>
      </c>
      <c r="K8" s="177" t="s">
        <v>138</v>
      </c>
      <c r="L8" s="177" t="s">
        <v>68</v>
      </c>
      <c r="M8" s="177" t="s">
        <v>139</v>
      </c>
      <c r="N8" s="55" t="s">
        <v>135</v>
      </c>
    </row>
    <row r="9" spans="1:40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40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40" ht="13.5" customHeight="1" x14ac:dyDescent="0.25">
      <c r="A11" s="49"/>
      <c r="B11" s="42" t="s">
        <v>9</v>
      </c>
      <c r="C11" s="42"/>
      <c r="D11" s="39">
        <v>155917</v>
      </c>
      <c r="E11" s="213">
        <v>1533</v>
      </c>
      <c r="F11" s="213">
        <v>9759</v>
      </c>
      <c r="G11" s="213">
        <v>6900</v>
      </c>
      <c r="H11" s="213">
        <v>28752</v>
      </c>
      <c r="I11" s="213">
        <v>27109</v>
      </c>
      <c r="J11" s="213">
        <v>13777</v>
      </c>
      <c r="K11" s="213">
        <v>39421</v>
      </c>
      <c r="L11" s="213">
        <v>1904</v>
      </c>
      <c r="M11" s="213">
        <v>414</v>
      </c>
      <c r="N11" s="213">
        <v>26348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</row>
    <row r="12" spans="1:40" s="31" customFormat="1" ht="10.5" x14ac:dyDescent="0.25">
      <c r="A12" s="50" t="s">
        <v>163</v>
      </c>
      <c r="B12" s="25" t="s">
        <v>152</v>
      </c>
      <c r="C12" s="25"/>
      <c r="D12" s="213">
        <v>5836</v>
      </c>
      <c r="E12" s="213">
        <v>44</v>
      </c>
      <c r="F12" s="213">
        <v>258</v>
      </c>
      <c r="G12" s="213">
        <v>347</v>
      </c>
      <c r="H12" s="213">
        <v>1081</v>
      </c>
      <c r="I12" s="213">
        <v>1213</v>
      </c>
      <c r="J12" s="213">
        <v>629</v>
      </c>
      <c r="K12" s="213">
        <v>1019</v>
      </c>
      <c r="L12" s="213">
        <v>181</v>
      </c>
      <c r="M12" s="213">
        <v>2</v>
      </c>
      <c r="N12" s="213">
        <v>1062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</row>
    <row r="13" spans="1:40" s="31" customFormat="1" ht="10.5" x14ac:dyDescent="0.25">
      <c r="A13" s="50" t="s">
        <v>164</v>
      </c>
      <c r="B13" s="25" t="s">
        <v>188</v>
      </c>
      <c r="C13" s="25"/>
      <c r="D13" s="213">
        <v>700</v>
      </c>
      <c r="E13" s="213">
        <v>22</v>
      </c>
      <c r="F13" s="213">
        <v>52</v>
      </c>
      <c r="G13" s="213">
        <v>52</v>
      </c>
      <c r="H13" s="213">
        <v>150</v>
      </c>
      <c r="I13" s="213">
        <v>111</v>
      </c>
      <c r="J13" s="213">
        <v>59</v>
      </c>
      <c r="K13" s="213">
        <v>152</v>
      </c>
      <c r="L13" s="213">
        <v>2</v>
      </c>
      <c r="M13" s="213">
        <v>0</v>
      </c>
      <c r="N13" s="213">
        <v>100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</row>
    <row r="14" spans="1:40" s="31" customFormat="1" ht="10.5" x14ac:dyDescent="0.25">
      <c r="A14" s="50" t="s">
        <v>165</v>
      </c>
      <c r="B14" s="25" t="s">
        <v>153</v>
      </c>
      <c r="C14" s="25"/>
      <c r="D14" s="213">
        <v>39691</v>
      </c>
      <c r="E14" s="213">
        <v>531</v>
      </c>
      <c r="F14" s="213">
        <v>3715</v>
      </c>
      <c r="G14" s="213">
        <v>1832</v>
      </c>
      <c r="H14" s="213">
        <v>9141</v>
      </c>
      <c r="I14" s="213">
        <v>4492</v>
      </c>
      <c r="J14" s="213">
        <v>3900</v>
      </c>
      <c r="K14" s="213">
        <v>9222</v>
      </c>
      <c r="L14" s="213">
        <v>141</v>
      </c>
      <c r="M14" s="213">
        <v>27</v>
      </c>
      <c r="N14" s="213">
        <v>6690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</row>
    <row r="15" spans="1:40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52</v>
      </c>
      <c r="F15" s="213">
        <v>272</v>
      </c>
      <c r="G15" s="213">
        <v>200</v>
      </c>
      <c r="H15" s="213">
        <v>1050</v>
      </c>
      <c r="I15" s="213">
        <v>999</v>
      </c>
      <c r="J15" s="213">
        <v>461</v>
      </c>
      <c r="K15" s="213">
        <v>1132</v>
      </c>
      <c r="L15" s="213">
        <v>27</v>
      </c>
      <c r="M15" s="213">
        <v>1</v>
      </c>
      <c r="N15" s="213">
        <v>860</v>
      </c>
    </row>
    <row r="16" spans="1:40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6</v>
      </c>
      <c r="F16" s="213">
        <v>52</v>
      </c>
      <c r="G16" s="213">
        <v>58</v>
      </c>
      <c r="H16" s="213">
        <v>112</v>
      </c>
      <c r="I16" s="213">
        <v>160</v>
      </c>
      <c r="J16" s="213">
        <v>79</v>
      </c>
      <c r="K16" s="213">
        <v>180</v>
      </c>
      <c r="L16" s="213">
        <v>8</v>
      </c>
      <c r="M16" s="213">
        <v>0</v>
      </c>
      <c r="N16" s="213">
        <v>155</v>
      </c>
    </row>
    <row r="17" spans="1:14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0</v>
      </c>
      <c r="H17" s="213">
        <v>2</v>
      </c>
      <c r="I17" s="213">
        <v>0</v>
      </c>
      <c r="J17" s="213">
        <v>4</v>
      </c>
      <c r="K17" s="213">
        <v>2</v>
      </c>
      <c r="L17" s="213">
        <v>0</v>
      </c>
      <c r="M17" s="213">
        <v>0</v>
      </c>
      <c r="N17" s="213">
        <v>4</v>
      </c>
    </row>
    <row r="18" spans="1:14" s="234" customFormat="1" ht="13.5" hidden="1" customHeight="1" outlineLevel="1" x14ac:dyDescent="0.25">
      <c r="A18" s="50"/>
      <c r="B18" s="65" t="s">
        <v>990</v>
      </c>
      <c r="C18" s="25"/>
      <c r="D18" s="213">
        <v>1820</v>
      </c>
      <c r="E18" s="213">
        <v>29</v>
      </c>
      <c r="F18" s="213">
        <v>119</v>
      </c>
      <c r="G18" s="213">
        <v>66</v>
      </c>
      <c r="H18" s="213">
        <v>438</v>
      </c>
      <c r="I18" s="213">
        <v>209</v>
      </c>
      <c r="J18" s="213">
        <v>214</v>
      </c>
      <c r="K18" s="213">
        <v>500</v>
      </c>
      <c r="L18" s="213">
        <v>9</v>
      </c>
      <c r="M18" s="213">
        <v>0</v>
      </c>
      <c r="N18" s="213">
        <v>236</v>
      </c>
    </row>
    <row r="19" spans="1:14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15</v>
      </c>
      <c r="F19" s="213">
        <v>18</v>
      </c>
      <c r="G19" s="213">
        <v>36</v>
      </c>
      <c r="H19" s="213">
        <v>304</v>
      </c>
      <c r="I19" s="213">
        <v>201</v>
      </c>
      <c r="J19" s="213">
        <v>118</v>
      </c>
      <c r="K19" s="213">
        <v>305</v>
      </c>
      <c r="L19" s="213">
        <v>10</v>
      </c>
      <c r="M19" s="213">
        <v>1</v>
      </c>
      <c r="N19" s="213">
        <v>186</v>
      </c>
    </row>
    <row r="20" spans="1:14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14</v>
      </c>
      <c r="F20" s="213">
        <v>56</v>
      </c>
      <c r="G20" s="213">
        <v>40</v>
      </c>
      <c r="H20" s="213">
        <v>331</v>
      </c>
      <c r="I20" s="213">
        <v>127</v>
      </c>
      <c r="J20" s="213">
        <v>133</v>
      </c>
      <c r="K20" s="213">
        <v>258</v>
      </c>
      <c r="L20" s="213">
        <v>7</v>
      </c>
      <c r="M20" s="213">
        <v>0</v>
      </c>
      <c r="N20" s="213">
        <v>191</v>
      </c>
    </row>
    <row r="21" spans="1:14" s="234" customFormat="1" ht="13.5" hidden="1" customHeight="1" outlineLevel="1" x14ac:dyDescent="0.25">
      <c r="A21" s="50"/>
      <c r="B21" s="32" t="s">
        <v>993</v>
      </c>
      <c r="C21" s="25"/>
      <c r="D21" s="213">
        <v>2303</v>
      </c>
      <c r="E21" s="213">
        <v>44</v>
      </c>
      <c r="F21" s="213">
        <v>148</v>
      </c>
      <c r="G21" s="213">
        <v>108</v>
      </c>
      <c r="H21" s="213">
        <v>609</v>
      </c>
      <c r="I21" s="213">
        <v>260</v>
      </c>
      <c r="J21" s="213">
        <v>223</v>
      </c>
      <c r="K21" s="213">
        <v>463</v>
      </c>
      <c r="L21" s="213">
        <v>7</v>
      </c>
      <c r="M21" s="213">
        <v>0</v>
      </c>
      <c r="N21" s="213">
        <v>441</v>
      </c>
    </row>
    <row r="22" spans="1:14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9</v>
      </c>
      <c r="F22" s="213">
        <v>27</v>
      </c>
      <c r="G22" s="213">
        <v>21</v>
      </c>
      <c r="H22" s="213">
        <v>151</v>
      </c>
      <c r="I22" s="213">
        <v>88</v>
      </c>
      <c r="J22" s="213">
        <v>74</v>
      </c>
      <c r="K22" s="213">
        <v>165</v>
      </c>
      <c r="L22" s="213">
        <v>5</v>
      </c>
      <c r="M22" s="213">
        <v>0</v>
      </c>
      <c r="N22" s="213">
        <v>152</v>
      </c>
    </row>
    <row r="23" spans="1:14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2</v>
      </c>
      <c r="F23" s="213">
        <v>20</v>
      </c>
      <c r="G23" s="213">
        <v>10</v>
      </c>
      <c r="H23" s="213">
        <v>116</v>
      </c>
      <c r="I23" s="213">
        <v>44</v>
      </c>
      <c r="J23" s="213">
        <v>46</v>
      </c>
      <c r="K23" s="213">
        <v>129</v>
      </c>
      <c r="L23" s="213">
        <v>1</v>
      </c>
      <c r="M23" s="213">
        <v>0</v>
      </c>
      <c r="N23" s="213">
        <v>76</v>
      </c>
    </row>
    <row r="24" spans="1:14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</v>
      </c>
      <c r="F24" s="213">
        <v>3</v>
      </c>
      <c r="G24" s="213">
        <v>1</v>
      </c>
      <c r="H24" s="213">
        <v>2</v>
      </c>
      <c r="I24" s="213">
        <v>0</v>
      </c>
      <c r="J24" s="213">
        <v>1</v>
      </c>
      <c r="K24" s="213">
        <v>3</v>
      </c>
      <c r="L24" s="213">
        <v>0</v>
      </c>
      <c r="M24" s="213">
        <v>0</v>
      </c>
      <c r="N24" s="213">
        <v>1</v>
      </c>
    </row>
    <row r="25" spans="1:14" s="234" customFormat="1" ht="13.5" hidden="1" customHeight="1" outlineLevel="1" x14ac:dyDescent="0.25">
      <c r="A25" s="50"/>
      <c r="B25" s="32" t="s">
        <v>997</v>
      </c>
      <c r="C25" s="25"/>
      <c r="D25" s="213">
        <v>597</v>
      </c>
      <c r="E25" s="213">
        <v>10</v>
      </c>
      <c r="F25" s="213">
        <v>45</v>
      </c>
      <c r="G25" s="213">
        <v>22</v>
      </c>
      <c r="H25" s="213">
        <v>104</v>
      </c>
      <c r="I25" s="213">
        <v>84</v>
      </c>
      <c r="J25" s="213">
        <v>63</v>
      </c>
      <c r="K25" s="213">
        <v>172</v>
      </c>
      <c r="L25" s="213">
        <v>1</v>
      </c>
      <c r="M25" s="213">
        <v>0</v>
      </c>
      <c r="N25" s="213">
        <v>96</v>
      </c>
    </row>
    <row r="26" spans="1:14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5</v>
      </c>
      <c r="F26" s="213">
        <v>20</v>
      </c>
      <c r="G26" s="213">
        <v>6</v>
      </c>
      <c r="H26" s="213">
        <v>51</v>
      </c>
      <c r="I26" s="213">
        <v>44</v>
      </c>
      <c r="J26" s="213">
        <v>44</v>
      </c>
      <c r="K26" s="213">
        <v>65</v>
      </c>
      <c r="L26" s="213">
        <v>0</v>
      </c>
      <c r="M26" s="213">
        <v>0</v>
      </c>
      <c r="N26" s="213">
        <v>65</v>
      </c>
    </row>
    <row r="27" spans="1:14" s="234" customFormat="1" ht="13.5" hidden="1" customHeight="1" outlineLevel="1" x14ac:dyDescent="0.25">
      <c r="A27" s="50"/>
      <c r="B27" s="32" t="s">
        <v>999</v>
      </c>
      <c r="C27" s="25"/>
      <c r="D27" s="213">
        <v>1730</v>
      </c>
      <c r="E27" s="213">
        <v>19</v>
      </c>
      <c r="F27" s="213">
        <v>105</v>
      </c>
      <c r="G27" s="213">
        <v>58</v>
      </c>
      <c r="H27" s="213">
        <v>420</v>
      </c>
      <c r="I27" s="213">
        <v>154</v>
      </c>
      <c r="J27" s="213">
        <v>301</v>
      </c>
      <c r="K27" s="213">
        <v>448</v>
      </c>
      <c r="L27" s="213">
        <v>6</v>
      </c>
      <c r="M27" s="213">
        <v>0</v>
      </c>
      <c r="N27" s="213">
        <v>219</v>
      </c>
    </row>
    <row r="28" spans="1:14" s="234" customFormat="1" ht="13.5" hidden="1" customHeight="1" outlineLevel="1" x14ac:dyDescent="0.25">
      <c r="A28" s="50"/>
      <c r="B28" s="65" t="s">
        <v>1000</v>
      </c>
      <c r="C28" s="25"/>
      <c r="D28" s="213">
        <v>3234</v>
      </c>
      <c r="E28" s="213">
        <v>32</v>
      </c>
      <c r="F28" s="213">
        <v>201</v>
      </c>
      <c r="G28" s="213">
        <v>265</v>
      </c>
      <c r="H28" s="213">
        <v>729</v>
      </c>
      <c r="I28" s="213">
        <v>364</v>
      </c>
      <c r="J28" s="213">
        <v>339</v>
      </c>
      <c r="K28" s="213">
        <v>795</v>
      </c>
      <c r="L28" s="213">
        <v>3</v>
      </c>
      <c r="M28" s="213">
        <v>14</v>
      </c>
      <c r="N28" s="213">
        <v>492</v>
      </c>
    </row>
    <row r="29" spans="1:14" s="234" customFormat="1" ht="13.5" hidden="1" customHeight="1" outlineLevel="1" x14ac:dyDescent="0.25">
      <c r="A29" s="50"/>
      <c r="B29" s="32" t="s">
        <v>1001</v>
      </c>
      <c r="C29" s="25"/>
      <c r="D29" s="213">
        <v>839</v>
      </c>
      <c r="E29" s="213">
        <v>7</v>
      </c>
      <c r="F29" s="213">
        <v>127</v>
      </c>
      <c r="G29" s="213">
        <v>50</v>
      </c>
      <c r="H29" s="213">
        <v>190</v>
      </c>
      <c r="I29" s="213">
        <v>65</v>
      </c>
      <c r="J29" s="213">
        <v>78</v>
      </c>
      <c r="K29" s="213">
        <v>194</v>
      </c>
      <c r="L29" s="213">
        <v>4</v>
      </c>
      <c r="M29" s="213">
        <v>0</v>
      </c>
      <c r="N29" s="213">
        <v>124</v>
      </c>
    </row>
    <row r="30" spans="1:14" s="234" customFormat="1" ht="13.5" hidden="1" customHeight="1" outlineLevel="1" x14ac:dyDescent="0.25">
      <c r="A30" s="50"/>
      <c r="B30" s="32" t="s">
        <v>1002</v>
      </c>
      <c r="C30" s="25"/>
      <c r="D30" s="213">
        <v>8980</v>
      </c>
      <c r="E30" s="213">
        <v>122</v>
      </c>
      <c r="F30" s="213">
        <v>1392</v>
      </c>
      <c r="G30" s="213">
        <v>462</v>
      </c>
      <c r="H30" s="213">
        <v>2143</v>
      </c>
      <c r="I30" s="213">
        <v>749</v>
      </c>
      <c r="J30" s="213">
        <v>743</v>
      </c>
      <c r="K30" s="213">
        <v>1746</v>
      </c>
      <c r="L30" s="213">
        <v>23</v>
      </c>
      <c r="M30" s="213">
        <v>4</v>
      </c>
      <c r="N30" s="213">
        <v>1596</v>
      </c>
    </row>
    <row r="31" spans="1:14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5</v>
      </c>
      <c r="F31" s="213">
        <v>13</v>
      </c>
      <c r="G31" s="213">
        <v>10</v>
      </c>
      <c r="H31" s="213">
        <v>39</v>
      </c>
      <c r="I31" s="213">
        <v>24</v>
      </c>
      <c r="J31" s="213">
        <v>20</v>
      </c>
      <c r="K31" s="213">
        <v>72</v>
      </c>
      <c r="L31" s="213">
        <v>0</v>
      </c>
      <c r="M31" s="213">
        <v>0</v>
      </c>
      <c r="N31" s="213">
        <v>28</v>
      </c>
    </row>
    <row r="32" spans="1:14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23</v>
      </c>
      <c r="F32" s="213">
        <v>83</v>
      </c>
      <c r="G32" s="213">
        <v>39</v>
      </c>
      <c r="H32" s="213">
        <v>218</v>
      </c>
      <c r="I32" s="213">
        <v>64</v>
      </c>
      <c r="J32" s="213">
        <v>104</v>
      </c>
      <c r="K32" s="213">
        <v>262</v>
      </c>
      <c r="L32" s="213">
        <v>2</v>
      </c>
      <c r="M32" s="213">
        <v>1</v>
      </c>
      <c r="N32" s="213">
        <v>157</v>
      </c>
    </row>
    <row r="33" spans="1:40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31</v>
      </c>
      <c r="F33" s="213">
        <v>330</v>
      </c>
      <c r="G33" s="213">
        <v>103</v>
      </c>
      <c r="H33" s="213">
        <v>501</v>
      </c>
      <c r="I33" s="213">
        <v>183</v>
      </c>
      <c r="J33" s="213">
        <v>180</v>
      </c>
      <c r="K33" s="213">
        <v>445</v>
      </c>
      <c r="L33" s="213">
        <v>4</v>
      </c>
      <c r="M33" s="213">
        <v>2</v>
      </c>
      <c r="N33" s="213">
        <v>370</v>
      </c>
    </row>
    <row r="34" spans="1:40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27</v>
      </c>
      <c r="F34" s="213">
        <v>214</v>
      </c>
      <c r="G34" s="213">
        <v>62</v>
      </c>
      <c r="H34" s="213">
        <v>391</v>
      </c>
      <c r="I34" s="213">
        <v>157</v>
      </c>
      <c r="J34" s="213">
        <v>228</v>
      </c>
      <c r="K34" s="213">
        <v>540</v>
      </c>
      <c r="L34" s="213">
        <v>6</v>
      </c>
      <c r="M34" s="213">
        <v>3</v>
      </c>
      <c r="N34" s="213">
        <v>331</v>
      </c>
    </row>
    <row r="35" spans="1:40" s="234" customFormat="1" ht="13.5" hidden="1" customHeight="1" outlineLevel="1" x14ac:dyDescent="0.25">
      <c r="A35" s="50"/>
      <c r="B35" s="65" t="s">
        <v>1007</v>
      </c>
      <c r="C35" s="25"/>
      <c r="D35" s="213">
        <v>452</v>
      </c>
      <c r="E35" s="213">
        <v>3</v>
      </c>
      <c r="F35" s="213">
        <v>53</v>
      </c>
      <c r="G35" s="213">
        <v>25</v>
      </c>
      <c r="H35" s="213">
        <v>84</v>
      </c>
      <c r="I35" s="213">
        <v>32</v>
      </c>
      <c r="J35" s="213">
        <v>58</v>
      </c>
      <c r="K35" s="213">
        <v>127</v>
      </c>
      <c r="L35" s="213">
        <v>2</v>
      </c>
      <c r="M35" s="213">
        <v>0</v>
      </c>
      <c r="N35" s="213">
        <v>68</v>
      </c>
    </row>
    <row r="36" spans="1:40" s="234" customFormat="1" ht="13.5" hidden="1" customHeight="1" outlineLevel="1" x14ac:dyDescent="0.25">
      <c r="A36" s="50"/>
      <c r="B36" s="65" t="s">
        <v>1008</v>
      </c>
      <c r="C36" s="25"/>
      <c r="D36" s="213">
        <v>2553</v>
      </c>
      <c r="E36" s="213">
        <v>34</v>
      </c>
      <c r="F36" s="213">
        <v>144</v>
      </c>
      <c r="G36" s="213">
        <v>90</v>
      </c>
      <c r="H36" s="213">
        <v>773</v>
      </c>
      <c r="I36" s="213">
        <v>214</v>
      </c>
      <c r="J36" s="213">
        <v>200</v>
      </c>
      <c r="K36" s="213">
        <v>643</v>
      </c>
      <c r="L36" s="213">
        <v>5</v>
      </c>
      <c r="M36" s="213">
        <v>1</v>
      </c>
      <c r="N36" s="213">
        <v>449</v>
      </c>
    </row>
    <row r="37" spans="1:40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5</v>
      </c>
      <c r="F37" s="213">
        <v>39</v>
      </c>
      <c r="G37" s="213">
        <v>23</v>
      </c>
      <c r="H37" s="213">
        <v>127</v>
      </c>
      <c r="I37" s="213">
        <v>51</v>
      </c>
      <c r="J37" s="213">
        <v>32</v>
      </c>
      <c r="K37" s="213">
        <v>120</v>
      </c>
      <c r="L37" s="213">
        <v>2</v>
      </c>
      <c r="M37" s="213">
        <v>0</v>
      </c>
      <c r="N37" s="213">
        <v>115</v>
      </c>
    </row>
    <row r="38" spans="1:40" s="234" customFormat="1" ht="13.5" hidden="1" customHeight="1" outlineLevel="1" x14ac:dyDescent="0.25">
      <c r="A38" s="50"/>
      <c r="B38" s="32" t="s">
        <v>1010</v>
      </c>
      <c r="C38" s="25"/>
      <c r="D38" s="213">
        <v>1722</v>
      </c>
      <c r="E38" s="213">
        <v>36</v>
      </c>
      <c r="F38" s="213">
        <v>234</v>
      </c>
      <c r="G38" s="213">
        <v>77</v>
      </c>
      <c r="H38" s="213">
        <v>256</v>
      </c>
      <c r="I38" s="213">
        <v>219</v>
      </c>
      <c r="J38" s="213">
        <v>157</v>
      </c>
      <c r="K38" s="213">
        <v>456</v>
      </c>
      <c r="L38" s="213">
        <v>9</v>
      </c>
      <c r="M38" s="213">
        <v>0</v>
      </c>
      <c r="N38" s="213">
        <v>278</v>
      </c>
    </row>
    <row r="39" spans="1:40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9</v>
      </c>
      <c r="F39" s="213">
        <v>9</v>
      </c>
      <c r="G39" s="213">
        <v>9</v>
      </c>
      <c r="H39" s="213">
        <v>18</v>
      </c>
      <c r="I39" s="213">
        <v>34</v>
      </c>
      <c r="J39" s="213">
        <v>9</v>
      </c>
      <c r="K39" s="213">
        <v>35</v>
      </c>
      <c r="L39" s="213">
        <v>1</v>
      </c>
      <c r="M39" s="213">
        <v>0</v>
      </c>
      <c r="N39" s="213">
        <v>15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</row>
    <row r="40" spans="1:40" s="31" customFormat="1" ht="20" x14ac:dyDescent="0.25">
      <c r="A40" s="50" t="s">
        <v>167</v>
      </c>
      <c r="B40" s="26" t="s">
        <v>159</v>
      </c>
      <c r="C40" s="26"/>
      <c r="D40" s="213">
        <v>2518</v>
      </c>
      <c r="E40" s="213">
        <v>12</v>
      </c>
      <c r="F40" s="213">
        <v>145</v>
      </c>
      <c r="G40" s="213">
        <v>124</v>
      </c>
      <c r="H40" s="213">
        <v>351</v>
      </c>
      <c r="I40" s="213">
        <v>381</v>
      </c>
      <c r="J40" s="213">
        <v>255</v>
      </c>
      <c r="K40" s="213">
        <v>737</v>
      </c>
      <c r="L40" s="213">
        <v>48</v>
      </c>
      <c r="M40" s="213">
        <v>4</v>
      </c>
      <c r="N40" s="213">
        <v>461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</row>
    <row r="41" spans="1:40" s="31" customFormat="1" ht="10.5" x14ac:dyDescent="0.25">
      <c r="A41" s="50" t="s">
        <v>168</v>
      </c>
      <c r="B41" s="26" t="s">
        <v>154</v>
      </c>
      <c r="C41" s="26"/>
      <c r="D41" s="213">
        <v>25568</v>
      </c>
      <c r="E41" s="213">
        <v>324</v>
      </c>
      <c r="F41" s="213">
        <v>2162</v>
      </c>
      <c r="G41" s="213">
        <v>1584</v>
      </c>
      <c r="H41" s="213">
        <v>4247</v>
      </c>
      <c r="I41" s="213">
        <v>4992</v>
      </c>
      <c r="J41" s="213">
        <v>1935</v>
      </c>
      <c r="K41" s="213">
        <v>6181</v>
      </c>
      <c r="L41" s="213">
        <v>87</v>
      </c>
      <c r="M41" s="213">
        <v>11</v>
      </c>
      <c r="N41" s="213">
        <v>4045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</row>
    <row r="42" spans="1:40" s="31" customFormat="1" ht="20" x14ac:dyDescent="0.25">
      <c r="A42" s="50" t="s">
        <v>169</v>
      </c>
      <c r="B42" s="26" t="s">
        <v>155</v>
      </c>
      <c r="C42" s="26"/>
      <c r="D42" s="213">
        <v>22798</v>
      </c>
      <c r="E42" s="213">
        <v>184</v>
      </c>
      <c r="F42" s="213">
        <v>1021</v>
      </c>
      <c r="G42" s="213">
        <v>1053</v>
      </c>
      <c r="H42" s="213">
        <v>4478</v>
      </c>
      <c r="I42" s="213">
        <v>3642</v>
      </c>
      <c r="J42" s="213">
        <v>2126</v>
      </c>
      <c r="K42" s="213">
        <v>6732</v>
      </c>
      <c r="L42" s="213">
        <v>139</v>
      </c>
      <c r="M42" s="213">
        <v>6</v>
      </c>
      <c r="N42" s="213">
        <v>3417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</row>
    <row r="43" spans="1:40" s="31" customFormat="1" ht="10.5" x14ac:dyDescent="0.25">
      <c r="A43" s="50" t="s">
        <v>170</v>
      </c>
      <c r="B43" s="26" t="s">
        <v>156</v>
      </c>
      <c r="C43" s="26"/>
      <c r="D43" s="213">
        <v>7957</v>
      </c>
      <c r="E43" s="213">
        <v>53</v>
      </c>
      <c r="F43" s="213">
        <v>195</v>
      </c>
      <c r="G43" s="213">
        <v>345</v>
      </c>
      <c r="H43" s="213">
        <v>1233</v>
      </c>
      <c r="I43" s="213">
        <v>1460</v>
      </c>
      <c r="J43" s="213">
        <v>720</v>
      </c>
      <c r="K43" s="213">
        <v>2225</v>
      </c>
      <c r="L43" s="213">
        <v>179</v>
      </c>
      <c r="M43" s="213">
        <v>313</v>
      </c>
      <c r="N43" s="213">
        <v>1234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</row>
    <row r="44" spans="1:40" s="31" customFormat="1" ht="10.5" x14ac:dyDescent="0.25">
      <c r="A44" s="50" t="s">
        <v>171</v>
      </c>
      <c r="B44" s="26" t="s">
        <v>157</v>
      </c>
      <c r="C44" s="26"/>
      <c r="D44" s="213">
        <v>8134</v>
      </c>
      <c r="E44" s="213">
        <v>88</v>
      </c>
      <c r="F44" s="213">
        <v>442</v>
      </c>
      <c r="G44" s="213">
        <v>251</v>
      </c>
      <c r="H44" s="213">
        <v>2090</v>
      </c>
      <c r="I44" s="213">
        <v>1755</v>
      </c>
      <c r="J44" s="213">
        <v>686</v>
      </c>
      <c r="K44" s="213">
        <v>1569</v>
      </c>
      <c r="L44" s="213">
        <v>47</v>
      </c>
      <c r="M44" s="213">
        <v>4</v>
      </c>
      <c r="N44" s="213">
        <v>1202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</row>
    <row r="45" spans="1:40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5</v>
      </c>
      <c r="F45" s="213">
        <v>11</v>
      </c>
      <c r="G45" s="213">
        <v>20</v>
      </c>
      <c r="H45" s="213">
        <v>66</v>
      </c>
      <c r="I45" s="213">
        <v>138</v>
      </c>
      <c r="J45" s="213">
        <v>52</v>
      </c>
      <c r="K45" s="213">
        <v>238</v>
      </c>
      <c r="L45" s="213">
        <v>11</v>
      </c>
      <c r="M45" s="213">
        <v>1</v>
      </c>
      <c r="N45" s="213">
        <v>65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</row>
    <row r="46" spans="1:40" s="31" customFormat="1" ht="10.5" x14ac:dyDescent="0.25">
      <c r="A46" s="50" t="s">
        <v>173</v>
      </c>
      <c r="B46" s="26" t="s">
        <v>191</v>
      </c>
      <c r="C46" s="26"/>
      <c r="D46" s="213">
        <v>504</v>
      </c>
      <c r="E46" s="213">
        <v>0</v>
      </c>
      <c r="F46" s="213">
        <v>8</v>
      </c>
      <c r="G46" s="213">
        <v>8</v>
      </c>
      <c r="H46" s="213">
        <v>35</v>
      </c>
      <c r="I46" s="213">
        <v>200</v>
      </c>
      <c r="J46" s="213">
        <v>29</v>
      </c>
      <c r="K46" s="213">
        <v>149</v>
      </c>
      <c r="L46" s="213">
        <v>3</v>
      </c>
      <c r="M46" s="213">
        <v>0</v>
      </c>
      <c r="N46" s="213">
        <v>72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</row>
    <row r="47" spans="1:40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6</v>
      </c>
      <c r="F47" s="213">
        <v>20</v>
      </c>
      <c r="G47" s="213">
        <v>16</v>
      </c>
      <c r="H47" s="213">
        <v>73</v>
      </c>
      <c r="I47" s="213">
        <v>172</v>
      </c>
      <c r="J47" s="213">
        <v>40</v>
      </c>
      <c r="K47" s="213">
        <v>162</v>
      </c>
      <c r="L47" s="213">
        <v>6</v>
      </c>
      <c r="M47" s="213">
        <v>0</v>
      </c>
      <c r="N47" s="213">
        <v>109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</row>
    <row r="48" spans="1:40" s="31" customFormat="1" ht="10.5" x14ac:dyDescent="0.25">
      <c r="A48" s="50" t="s">
        <v>175</v>
      </c>
      <c r="B48" s="26" t="s">
        <v>195</v>
      </c>
      <c r="C48" s="26"/>
      <c r="D48" s="213">
        <v>2305</v>
      </c>
      <c r="E48" s="213">
        <v>17</v>
      </c>
      <c r="F48" s="213">
        <v>109</v>
      </c>
      <c r="G48" s="213">
        <v>91</v>
      </c>
      <c r="H48" s="213">
        <v>357</v>
      </c>
      <c r="I48" s="213">
        <v>432</v>
      </c>
      <c r="J48" s="213">
        <v>202</v>
      </c>
      <c r="K48" s="213">
        <v>629</v>
      </c>
      <c r="L48" s="213">
        <v>64</v>
      </c>
      <c r="M48" s="213">
        <v>3</v>
      </c>
      <c r="N48" s="213">
        <v>401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</row>
    <row r="49" spans="1:40" s="31" customFormat="1" ht="12.75" customHeight="1" x14ac:dyDescent="0.25">
      <c r="A49" s="50" t="s">
        <v>176</v>
      </c>
      <c r="B49" s="26" t="s">
        <v>193</v>
      </c>
      <c r="C49" s="26"/>
      <c r="D49" s="213">
        <v>10468</v>
      </c>
      <c r="E49" s="213">
        <v>91</v>
      </c>
      <c r="F49" s="213">
        <v>521</v>
      </c>
      <c r="G49" s="213">
        <v>491</v>
      </c>
      <c r="H49" s="213">
        <v>1657</v>
      </c>
      <c r="I49" s="213">
        <v>1918</v>
      </c>
      <c r="J49" s="213">
        <v>1033</v>
      </c>
      <c r="K49" s="213">
        <v>2381</v>
      </c>
      <c r="L49" s="213">
        <v>146</v>
      </c>
      <c r="M49" s="213">
        <v>7</v>
      </c>
      <c r="N49" s="213">
        <v>2223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</row>
    <row r="50" spans="1:40" s="31" customFormat="1" ht="12.75" customHeight="1" x14ac:dyDescent="0.25">
      <c r="A50" s="50" t="s">
        <v>177</v>
      </c>
      <c r="B50" s="26" t="s">
        <v>160</v>
      </c>
      <c r="C50" s="26"/>
      <c r="D50" s="213">
        <v>7672</v>
      </c>
      <c r="E50" s="213">
        <v>49</v>
      </c>
      <c r="F50" s="213">
        <v>328</v>
      </c>
      <c r="G50" s="213">
        <v>288</v>
      </c>
      <c r="H50" s="213">
        <v>959</v>
      </c>
      <c r="I50" s="213">
        <v>1700</v>
      </c>
      <c r="J50" s="213">
        <v>690</v>
      </c>
      <c r="K50" s="213">
        <v>1993</v>
      </c>
      <c r="L50" s="213">
        <v>415</v>
      </c>
      <c r="M50" s="213">
        <v>16</v>
      </c>
      <c r="N50" s="213">
        <v>1234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</row>
    <row r="51" spans="1:40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6</v>
      </c>
      <c r="F51" s="213">
        <v>41</v>
      </c>
      <c r="G51" s="213">
        <v>29</v>
      </c>
      <c r="H51" s="213">
        <v>130</v>
      </c>
      <c r="I51" s="213">
        <v>491</v>
      </c>
      <c r="J51" s="213">
        <v>148</v>
      </c>
      <c r="K51" s="213">
        <v>533</v>
      </c>
      <c r="L51" s="213">
        <v>33</v>
      </c>
      <c r="M51" s="213">
        <v>0</v>
      </c>
      <c r="N51" s="213">
        <v>232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</row>
    <row r="52" spans="1:40" s="31" customFormat="1" ht="10.5" x14ac:dyDescent="0.25">
      <c r="A52" s="50" t="s">
        <v>179</v>
      </c>
      <c r="B52" s="26" t="s">
        <v>194</v>
      </c>
      <c r="C52" s="26"/>
      <c r="D52" s="213">
        <v>13325</v>
      </c>
      <c r="E52" s="213">
        <v>61</v>
      </c>
      <c r="F52" s="213">
        <v>504</v>
      </c>
      <c r="G52" s="213">
        <v>248</v>
      </c>
      <c r="H52" s="213">
        <v>2288</v>
      </c>
      <c r="I52" s="213">
        <v>2747</v>
      </c>
      <c r="J52" s="213">
        <v>946</v>
      </c>
      <c r="K52" s="213">
        <v>3814</v>
      </c>
      <c r="L52" s="213">
        <v>344</v>
      </c>
      <c r="M52" s="213">
        <v>18</v>
      </c>
      <c r="N52" s="213">
        <v>2355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</row>
    <row r="53" spans="1:40" s="31" customFormat="1" ht="13.4" customHeight="1" x14ac:dyDescent="0.25">
      <c r="A53" s="50" t="s">
        <v>180</v>
      </c>
      <c r="B53" s="26" t="s">
        <v>198</v>
      </c>
      <c r="C53" s="26"/>
      <c r="D53" s="213">
        <v>1337</v>
      </c>
      <c r="E53" s="213">
        <v>4</v>
      </c>
      <c r="F53" s="213">
        <v>26</v>
      </c>
      <c r="G53" s="213">
        <v>25</v>
      </c>
      <c r="H53" s="213">
        <v>91</v>
      </c>
      <c r="I53" s="213">
        <v>149</v>
      </c>
      <c r="J53" s="213">
        <v>111</v>
      </c>
      <c r="K53" s="213">
        <v>636</v>
      </c>
      <c r="L53" s="213">
        <v>8</v>
      </c>
      <c r="M53" s="213">
        <v>0</v>
      </c>
      <c r="N53" s="213">
        <v>287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</row>
    <row r="54" spans="1:40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24</v>
      </c>
      <c r="F54" s="213">
        <v>180</v>
      </c>
      <c r="G54" s="213">
        <v>63</v>
      </c>
      <c r="H54" s="213">
        <v>251</v>
      </c>
      <c r="I54" s="213">
        <v>807</v>
      </c>
      <c r="J54" s="213">
        <v>165</v>
      </c>
      <c r="K54" s="213">
        <v>893</v>
      </c>
      <c r="L54" s="213">
        <v>45</v>
      </c>
      <c r="M54" s="213">
        <v>0</v>
      </c>
      <c r="N54" s="213">
        <v>988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</row>
    <row r="55" spans="1:40" s="31" customFormat="1" ht="20" x14ac:dyDescent="0.25">
      <c r="A55" s="50" t="s">
        <v>182</v>
      </c>
      <c r="B55" s="26" t="s">
        <v>197</v>
      </c>
      <c r="C55" s="26"/>
      <c r="D55" s="213">
        <v>617</v>
      </c>
      <c r="E55" s="213">
        <v>3</v>
      </c>
      <c r="F55" s="213">
        <v>10</v>
      </c>
      <c r="G55" s="213">
        <v>23</v>
      </c>
      <c r="H55" s="213">
        <v>45</v>
      </c>
      <c r="I55" s="213">
        <v>252</v>
      </c>
      <c r="J55" s="213">
        <v>34</v>
      </c>
      <c r="K55" s="213">
        <v>96</v>
      </c>
      <c r="L55" s="213">
        <v>4</v>
      </c>
      <c r="M55" s="213">
        <v>2</v>
      </c>
      <c r="N55" s="213">
        <v>148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</row>
    <row r="56" spans="1:40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0</v>
      </c>
      <c r="F56" s="213">
        <v>1</v>
      </c>
      <c r="G56" s="213">
        <v>1</v>
      </c>
      <c r="H56" s="213">
        <v>5</v>
      </c>
      <c r="I56" s="213">
        <v>9</v>
      </c>
      <c r="J56" s="213">
        <v>2</v>
      </c>
      <c r="K56" s="213">
        <v>14</v>
      </c>
      <c r="L56" s="213">
        <v>0</v>
      </c>
      <c r="M56" s="213">
        <v>0</v>
      </c>
      <c r="N56" s="213">
        <v>5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</row>
    <row r="57" spans="1:40" s="31" customFormat="1" ht="10.5" x14ac:dyDescent="0.25">
      <c r="A57" s="3" t="s">
        <v>187</v>
      </c>
      <c r="B57" s="41"/>
      <c r="C57" s="41"/>
      <c r="D57" s="213">
        <v>41</v>
      </c>
      <c r="E57" s="213">
        <v>0</v>
      </c>
      <c r="F57" s="213">
        <v>1</v>
      </c>
      <c r="G57" s="213">
        <v>0</v>
      </c>
      <c r="H57" s="213">
        <v>6</v>
      </c>
      <c r="I57" s="213">
        <v>14</v>
      </c>
      <c r="J57" s="213">
        <v>6</v>
      </c>
      <c r="K57" s="213">
        <v>11</v>
      </c>
      <c r="L57" s="213">
        <v>0</v>
      </c>
      <c r="M57" s="213">
        <v>0</v>
      </c>
      <c r="N57" s="213">
        <v>3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</row>
    <row r="58" spans="1:40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</row>
    <row r="59" spans="1:40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>
        <f>SUM(O12:O58)</f>
        <v>0</v>
      </c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in="2" max="45" man="1"/>
  </colBreaks>
  <drawing r:id="rId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Folha108">
    <tabColor rgb="FF0070C0"/>
    <pageSetUpPr fitToPage="1"/>
  </sheetPr>
  <dimension ref="A1:AN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5" width="9.453125" style="5" customWidth="1"/>
    <col min="6" max="6" width="14.36328125" style="5" customWidth="1"/>
    <col min="7" max="7" width="14.6328125" style="5" customWidth="1"/>
    <col min="8" max="8" width="16.36328125" style="5" customWidth="1"/>
    <col min="9" max="9" width="11.6328125" style="5" customWidth="1"/>
    <col min="10" max="11" width="13" style="5" customWidth="1"/>
    <col min="12" max="12" width="12.6328125" style="5" customWidth="1"/>
    <col min="13" max="14" width="10" style="5" customWidth="1"/>
    <col min="15" max="15" width="7.6328125" style="5" customWidth="1"/>
    <col min="16" max="16384" width="9.36328125" style="5"/>
  </cols>
  <sheetData>
    <row r="1" spans="1:40" s="23" customFormat="1" ht="11.15" customHeight="1" x14ac:dyDescent="0.25">
      <c r="B1" s="6"/>
      <c r="C1" s="6"/>
      <c r="N1" s="33" t="s">
        <v>414</v>
      </c>
    </row>
    <row r="2" spans="1:40" ht="11.15" customHeight="1" x14ac:dyDescent="0.2"/>
    <row r="3" spans="1:40" s="6" customFormat="1" ht="12" customHeight="1" x14ac:dyDescent="0.25">
      <c r="A3" s="45" t="s">
        <v>221</v>
      </c>
    </row>
    <row r="4" spans="1:40" s="6" customFormat="1" ht="11.15" customHeight="1" x14ac:dyDescent="0.3">
      <c r="A4" s="46"/>
    </row>
    <row r="5" spans="1:4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40" ht="11.15" customHeight="1" x14ac:dyDescent="0.25">
      <c r="A6" s="27" t="s">
        <v>59</v>
      </c>
      <c r="B6" s="44"/>
      <c r="C6" s="52"/>
      <c r="K6" s="9"/>
      <c r="L6" s="9"/>
    </row>
    <row r="7" spans="1:40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40" ht="57" customHeight="1" x14ac:dyDescent="0.2">
      <c r="A8" s="319" t="s">
        <v>151</v>
      </c>
      <c r="B8" s="319"/>
      <c r="C8" s="47"/>
      <c r="D8" s="55" t="s">
        <v>1</v>
      </c>
      <c r="E8" s="177" t="s">
        <v>256</v>
      </c>
      <c r="F8" s="177" t="s">
        <v>136</v>
      </c>
      <c r="G8" s="177" t="s">
        <v>257</v>
      </c>
      <c r="H8" s="177" t="s">
        <v>258</v>
      </c>
      <c r="I8" s="177" t="s">
        <v>67</v>
      </c>
      <c r="J8" s="177" t="s">
        <v>137</v>
      </c>
      <c r="K8" s="177" t="s">
        <v>138</v>
      </c>
      <c r="L8" s="177" t="s">
        <v>68</v>
      </c>
      <c r="M8" s="177" t="s">
        <v>139</v>
      </c>
      <c r="N8" s="55" t="s">
        <v>135</v>
      </c>
    </row>
    <row r="9" spans="1:40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40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40" ht="13.5" customHeight="1" x14ac:dyDescent="0.25">
      <c r="A11" s="49"/>
      <c r="B11" s="42" t="s">
        <v>9</v>
      </c>
      <c r="C11" s="42"/>
      <c r="D11" s="39">
        <v>147979</v>
      </c>
      <c r="E11" s="213">
        <v>1427</v>
      </c>
      <c r="F11" s="213">
        <v>9324</v>
      </c>
      <c r="G11" s="213">
        <v>6482</v>
      </c>
      <c r="H11" s="213">
        <v>27342</v>
      </c>
      <c r="I11" s="213">
        <v>25610</v>
      </c>
      <c r="J11" s="213">
        <v>13089</v>
      </c>
      <c r="K11" s="213">
        <v>37225</v>
      </c>
      <c r="L11" s="213">
        <v>1836</v>
      </c>
      <c r="M11" s="213">
        <v>406</v>
      </c>
      <c r="N11" s="213">
        <v>25238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</row>
    <row r="12" spans="1:40" s="31" customFormat="1" ht="10.5" x14ac:dyDescent="0.25">
      <c r="A12" s="50" t="s">
        <v>163</v>
      </c>
      <c r="B12" s="25" t="s">
        <v>152</v>
      </c>
      <c r="C12" s="25"/>
      <c r="D12" s="213">
        <v>5565</v>
      </c>
      <c r="E12" s="213">
        <v>38</v>
      </c>
      <c r="F12" s="213">
        <v>254</v>
      </c>
      <c r="G12" s="213">
        <v>336</v>
      </c>
      <c r="H12" s="213">
        <v>1027</v>
      </c>
      <c r="I12" s="213">
        <v>1165</v>
      </c>
      <c r="J12" s="213">
        <v>586</v>
      </c>
      <c r="K12" s="213">
        <v>972</v>
      </c>
      <c r="L12" s="213">
        <v>167</v>
      </c>
      <c r="M12" s="213">
        <v>2</v>
      </c>
      <c r="N12" s="213">
        <v>1018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</row>
    <row r="13" spans="1:40" s="31" customFormat="1" ht="10.5" x14ac:dyDescent="0.25">
      <c r="A13" s="50" t="s">
        <v>164</v>
      </c>
      <c r="B13" s="25" t="s">
        <v>188</v>
      </c>
      <c r="C13" s="25"/>
      <c r="D13" s="213">
        <v>690</v>
      </c>
      <c r="E13" s="213">
        <v>21</v>
      </c>
      <c r="F13" s="213">
        <v>52</v>
      </c>
      <c r="G13" s="213">
        <v>52</v>
      </c>
      <c r="H13" s="213">
        <v>148</v>
      </c>
      <c r="I13" s="213">
        <v>109</v>
      </c>
      <c r="J13" s="213">
        <v>59</v>
      </c>
      <c r="K13" s="213">
        <v>151</v>
      </c>
      <c r="L13" s="213">
        <v>2</v>
      </c>
      <c r="M13" s="213">
        <v>0</v>
      </c>
      <c r="N13" s="213">
        <v>96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</row>
    <row r="14" spans="1:40" s="31" customFormat="1" ht="10.5" x14ac:dyDescent="0.25">
      <c r="A14" s="50" t="s">
        <v>165</v>
      </c>
      <c r="B14" s="25" t="s">
        <v>153</v>
      </c>
      <c r="C14" s="25"/>
      <c r="D14" s="213">
        <v>38789</v>
      </c>
      <c r="E14" s="213">
        <v>513</v>
      </c>
      <c r="F14" s="213">
        <v>3646</v>
      </c>
      <c r="G14" s="213">
        <v>1778</v>
      </c>
      <c r="H14" s="213">
        <v>8949</v>
      </c>
      <c r="I14" s="213">
        <v>4362</v>
      </c>
      <c r="J14" s="213">
        <v>3821</v>
      </c>
      <c r="K14" s="213">
        <v>9009</v>
      </c>
      <c r="L14" s="213">
        <v>137</v>
      </c>
      <c r="M14" s="213">
        <v>26</v>
      </c>
      <c r="N14" s="213">
        <v>6548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</row>
    <row r="15" spans="1:40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48</v>
      </c>
      <c r="F15" s="213">
        <v>260</v>
      </c>
      <c r="G15" s="213">
        <v>194</v>
      </c>
      <c r="H15" s="213">
        <v>1002</v>
      </c>
      <c r="I15" s="213">
        <v>966</v>
      </c>
      <c r="J15" s="213">
        <v>439</v>
      </c>
      <c r="K15" s="213">
        <v>1077</v>
      </c>
      <c r="L15" s="213">
        <v>26</v>
      </c>
      <c r="M15" s="213">
        <v>1</v>
      </c>
      <c r="N15" s="213">
        <v>801</v>
      </c>
    </row>
    <row r="16" spans="1:40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6</v>
      </c>
      <c r="F16" s="213">
        <v>50</v>
      </c>
      <c r="G16" s="213">
        <v>56</v>
      </c>
      <c r="H16" s="213">
        <v>108</v>
      </c>
      <c r="I16" s="213">
        <v>154</v>
      </c>
      <c r="J16" s="213">
        <v>77</v>
      </c>
      <c r="K16" s="213">
        <v>173</v>
      </c>
      <c r="L16" s="213">
        <v>8</v>
      </c>
      <c r="M16" s="213">
        <v>0</v>
      </c>
      <c r="N16" s="213">
        <v>150</v>
      </c>
    </row>
    <row r="17" spans="1:14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0</v>
      </c>
      <c r="F17" s="213">
        <v>0</v>
      </c>
      <c r="G17" s="213">
        <v>0</v>
      </c>
      <c r="H17" s="213">
        <v>2</v>
      </c>
      <c r="I17" s="213">
        <v>0</v>
      </c>
      <c r="J17" s="213">
        <v>4</v>
      </c>
      <c r="K17" s="213">
        <v>0</v>
      </c>
      <c r="L17" s="213">
        <v>0</v>
      </c>
      <c r="M17" s="213">
        <v>0</v>
      </c>
      <c r="N17" s="213">
        <v>1</v>
      </c>
    </row>
    <row r="18" spans="1:14" s="234" customFormat="1" ht="13.5" hidden="1" customHeight="1" outlineLevel="1" x14ac:dyDescent="0.25">
      <c r="A18" s="50"/>
      <c r="B18" s="65" t="s">
        <v>990</v>
      </c>
      <c r="C18" s="25"/>
      <c r="D18" s="213">
        <v>1816</v>
      </c>
      <c r="E18" s="213">
        <v>29</v>
      </c>
      <c r="F18" s="213">
        <v>119</v>
      </c>
      <c r="G18" s="213">
        <v>66</v>
      </c>
      <c r="H18" s="213">
        <v>436</v>
      </c>
      <c r="I18" s="213">
        <v>209</v>
      </c>
      <c r="J18" s="213">
        <v>214</v>
      </c>
      <c r="K18" s="213">
        <v>498</v>
      </c>
      <c r="L18" s="213">
        <v>9</v>
      </c>
      <c r="M18" s="213">
        <v>0</v>
      </c>
      <c r="N18" s="213">
        <v>236</v>
      </c>
    </row>
    <row r="19" spans="1:14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15</v>
      </c>
      <c r="F19" s="213">
        <v>18</v>
      </c>
      <c r="G19" s="213">
        <v>36</v>
      </c>
      <c r="H19" s="213">
        <v>304</v>
      </c>
      <c r="I19" s="213">
        <v>201</v>
      </c>
      <c r="J19" s="213">
        <v>118</v>
      </c>
      <c r="K19" s="213">
        <v>302</v>
      </c>
      <c r="L19" s="213">
        <v>10</v>
      </c>
      <c r="M19" s="213">
        <v>1</v>
      </c>
      <c r="N19" s="213">
        <v>186</v>
      </c>
    </row>
    <row r="20" spans="1:14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14</v>
      </c>
      <c r="F20" s="213">
        <v>56</v>
      </c>
      <c r="G20" s="213">
        <v>40</v>
      </c>
      <c r="H20" s="213">
        <v>331</v>
      </c>
      <c r="I20" s="213">
        <v>127</v>
      </c>
      <c r="J20" s="213">
        <v>133</v>
      </c>
      <c r="K20" s="213">
        <v>258</v>
      </c>
      <c r="L20" s="213">
        <v>7</v>
      </c>
      <c r="M20" s="213">
        <v>0</v>
      </c>
      <c r="N20" s="213">
        <v>190</v>
      </c>
    </row>
    <row r="21" spans="1:14" s="234" customFormat="1" ht="13.5" hidden="1" customHeight="1" outlineLevel="1" x14ac:dyDescent="0.25">
      <c r="A21" s="50"/>
      <c r="B21" s="32" t="s">
        <v>993</v>
      </c>
      <c r="C21" s="25"/>
      <c r="D21" s="213">
        <v>2249</v>
      </c>
      <c r="E21" s="213">
        <v>44</v>
      </c>
      <c r="F21" s="213">
        <v>148</v>
      </c>
      <c r="G21" s="213">
        <v>104</v>
      </c>
      <c r="H21" s="213">
        <v>597</v>
      </c>
      <c r="I21" s="213">
        <v>251</v>
      </c>
      <c r="J21" s="213">
        <v>214</v>
      </c>
      <c r="K21" s="213">
        <v>453</v>
      </c>
      <c r="L21" s="213">
        <v>6</v>
      </c>
      <c r="M21" s="213">
        <v>0</v>
      </c>
      <c r="N21" s="213">
        <v>432</v>
      </c>
    </row>
    <row r="22" spans="1:14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9</v>
      </c>
      <c r="F22" s="213">
        <v>27</v>
      </c>
      <c r="G22" s="213">
        <v>21</v>
      </c>
      <c r="H22" s="213">
        <v>151</v>
      </c>
      <c r="I22" s="213">
        <v>88</v>
      </c>
      <c r="J22" s="213">
        <v>74</v>
      </c>
      <c r="K22" s="213">
        <v>164</v>
      </c>
      <c r="L22" s="213">
        <v>5</v>
      </c>
      <c r="M22" s="213">
        <v>0</v>
      </c>
      <c r="N22" s="213">
        <v>151</v>
      </c>
    </row>
    <row r="23" spans="1:14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2</v>
      </c>
      <c r="F23" s="213">
        <v>19</v>
      </c>
      <c r="G23" s="213">
        <v>9</v>
      </c>
      <c r="H23" s="213">
        <v>116</v>
      </c>
      <c r="I23" s="213">
        <v>44</v>
      </c>
      <c r="J23" s="213">
        <v>45</v>
      </c>
      <c r="K23" s="213">
        <v>129</v>
      </c>
      <c r="L23" s="213">
        <v>1</v>
      </c>
      <c r="M23" s="213">
        <v>0</v>
      </c>
      <c r="N23" s="213">
        <v>76</v>
      </c>
    </row>
    <row r="24" spans="1:14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</v>
      </c>
      <c r="F24" s="213">
        <v>3</v>
      </c>
      <c r="G24" s="213">
        <v>1</v>
      </c>
      <c r="H24" s="213">
        <v>2</v>
      </c>
      <c r="I24" s="213">
        <v>0</v>
      </c>
      <c r="J24" s="213">
        <v>1</v>
      </c>
      <c r="K24" s="213">
        <v>3</v>
      </c>
      <c r="L24" s="213">
        <v>0</v>
      </c>
      <c r="M24" s="213">
        <v>0</v>
      </c>
      <c r="N24" s="213">
        <v>1</v>
      </c>
    </row>
    <row r="25" spans="1:14" s="234" customFormat="1" ht="13.5" hidden="1" customHeight="1" outlineLevel="1" x14ac:dyDescent="0.25">
      <c r="A25" s="50"/>
      <c r="B25" s="32" t="s">
        <v>997</v>
      </c>
      <c r="C25" s="25"/>
      <c r="D25" s="213">
        <v>583</v>
      </c>
      <c r="E25" s="213">
        <v>10</v>
      </c>
      <c r="F25" s="213">
        <v>45</v>
      </c>
      <c r="G25" s="213">
        <v>22</v>
      </c>
      <c r="H25" s="213">
        <v>103</v>
      </c>
      <c r="I25" s="213">
        <v>82</v>
      </c>
      <c r="J25" s="213">
        <v>61</v>
      </c>
      <c r="K25" s="213">
        <v>169</v>
      </c>
      <c r="L25" s="213">
        <v>1</v>
      </c>
      <c r="M25" s="213">
        <v>0</v>
      </c>
      <c r="N25" s="213">
        <v>90</v>
      </c>
    </row>
    <row r="26" spans="1:14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5</v>
      </c>
      <c r="F26" s="213">
        <v>20</v>
      </c>
      <c r="G26" s="213">
        <v>6</v>
      </c>
      <c r="H26" s="213">
        <v>51</v>
      </c>
      <c r="I26" s="213">
        <v>44</v>
      </c>
      <c r="J26" s="213">
        <v>44</v>
      </c>
      <c r="K26" s="213">
        <v>64</v>
      </c>
      <c r="L26" s="213">
        <v>0</v>
      </c>
      <c r="M26" s="213">
        <v>0</v>
      </c>
      <c r="N26" s="213">
        <v>65</v>
      </c>
    </row>
    <row r="27" spans="1:14" s="234" customFormat="1" ht="13.5" hidden="1" customHeight="1" outlineLevel="1" x14ac:dyDescent="0.25">
      <c r="A27" s="50"/>
      <c r="B27" s="32" t="s">
        <v>999</v>
      </c>
      <c r="C27" s="25"/>
      <c r="D27" s="213">
        <v>1724</v>
      </c>
      <c r="E27" s="213">
        <v>19</v>
      </c>
      <c r="F27" s="213">
        <v>105</v>
      </c>
      <c r="G27" s="213">
        <v>58</v>
      </c>
      <c r="H27" s="213">
        <v>419</v>
      </c>
      <c r="I27" s="213">
        <v>153</v>
      </c>
      <c r="J27" s="213">
        <v>299</v>
      </c>
      <c r="K27" s="213">
        <v>447</v>
      </c>
      <c r="L27" s="213">
        <v>6</v>
      </c>
      <c r="M27" s="213">
        <v>0</v>
      </c>
      <c r="N27" s="213">
        <v>218</v>
      </c>
    </row>
    <row r="28" spans="1:14" s="234" customFormat="1" ht="13.5" hidden="1" customHeight="1" outlineLevel="1" x14ac:dyDescent="0.25">
      <c r="A28" s="50"/>
      <c r="B28" s="65" t="s">
        <v>1000</v>
      </c>
      <c r="C28" s="25"/>
      <c r="D28" s="213">
        <v>3175</v>
      </c>
      <c r="E28" s="213">
        <v>31</v>
      </c>
      <c r="F28" s="213">
        <v>199</v>
      </c>
      <c r="G28" s="213">
        <v>258</v>
      </c>
      <c r="H28" s="213">
        <v>713</v>
      </c>
      <c r="I28" s="213">
        <v>350</v>
      </c>
      <c r="J28" s="213">
        <v>336</v>
      </c>
      <c r="K28" s="213">
        <v>785</v>
      </c>
      <c r="L28" s="213">
        <v>3</v>
      </c>
      <c r="M28" s="213">
        <v>14</v>
      </c>
      <c r="N28" s="213">
        <v>486</v>
      </c>
    </row>
    <row r="29" spans="1:14" s="234" customFormat="1" ht="13.5" hidden="1" customHeight="1" outlineLevel="1" x14ac:dyDescent="0.25">
      <c r="A29" s="50"/>
      <c r="B29" s="32" t="s">
        <v>1001</v>
      </c>
      <c r="C29" s="25"/>
      <c r="D29" s="213">
        <v>833</v>
      </c>
      <c r="E29" s="213">
        <v>7</v>
      </c>
      <c r="F29" s="213">
        <v>127</v>
      </c>
      <c r="G29" s="213">
        <v>50</v>
      </c>
      <c r="H29" s="213">
        <v>189</v>
      </c>
      <c r="I29" s="213">
        <v>64</v>
      </c>
      <c r="J29" s="213">
        <v>78</v>
      </c>
      <c r="K29" s="213">
        <v>191</v>
      </c>
      <c r="L29" s="213">
        <v>4</v>
      </c>
      <c r="M29" s="213">
        <v>0</v>
      </c>
      <c r="N29" s="213">
        <v>123</v>
      </c>
    </row>
    <row r="30" spans="1:14" s="234" customFormat="1" ht="13.5" hidden="1" customHeight="1" outlineLevel="1" x14ac:dyDescent="0.25">
      <c r="A30" s="50"/>
      <c r="B30" s="32" t="s">
        <v>1002</v>
      </c>
      <c r="C30" s="25"/>
      <c r="D30" s="213">
        <v>8665</v>
      </c>
      <c r="E30" s="213">
        <v>119</v>
      </c>
      <c r="F30" s="213">
        <v>1352</v>
      </c>
      <c r="G30" s="213">
        <v>434</v>
      </c>
      <c r="H30" s="213">
        <v>2063</v>
      </c>
      <c r="I30" s="213">
        <v>710</v>
      </c>
      <c r="J30" s="213">
        <v>717</v>
      </c>
      <c r="K30" s="213">
        <v>1677</v>
      </c>
      <c r="L30" s="213">
        <v>23</v>
      </c>
      <c r="M30" s="213">
        <v>3</v>
      </c>
      <c r="N30" s="213">
        <v>1567</v>
      </c>
    </row>
    <row r="31" spans="1:14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5</v>
      </c>
      <c r="F31" s="213">
        <v>13</v>
      </c>
      <c r="G31" s="213">
        <v>10</v>
      </c>
      <c r="H31" s="213">
        <v>38</v>
      </c>
      <c r="I31" s="213">
        <v>24</v>
      </c>
      <c r="J31" s="213">
        <v>20</v>
      </c>
      <c r="K31" s="213">
        <v>72</v>
      </c>
      <c r="L31" s="213">
        <v>0</v>
      </c>
      <c r="M31" s="213">
        <v>0</v>
      </c>
      <c r="N31" s="213">
        <v>28</v>
      </c>
    </row>
    <row r="32" spans="1:14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23</v>
      </c>
      <c r="F32" s="213">
        <v>83</v>
      </c>
      <c r="G32" s="213">
        <v>38</v>
      </c>
      <c r="H32" s="213">
        <v>215</v>
      </c>
      <c r="I32" s="213">
        <v>64</v>
      </c>
      <c r="J32" s="213">
        <v>103</v>
      </c>
      <c r="K32" s="213">
        <v>262</v>
      </c>
      <c r="L32" s="213">
        <v>2</v>
      </c>
      <c r="M32" s="213">
        <v>1</v>
      </c>
      <c r="N32" s="213">
        <v>157</v>
      </c>
    </row>
    <row r="33" spans="1:40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31</v>
      </c>
      <c r="F33" s="213">
        <v>326</v>
      </c>
      <c r="G33" s="213">
        <v>102</v>
      </c>
      <c r="H33" s="213">
        <v>498</v>
      </c>
      <c r="I33" s="213">
        <v>180</v>
      </c>
      <c r="J33" s="213">
        <v>180</v>
      </c>
      <c r="K33" s="213">
        <v>440</v>
      </c>
      <c r="L33" s="213">
        <v>4</v>
      </c>
      <c r="M33" s="213">
        <v>2</v>
      </c>
      <c r="N33" s="213">
        <v>368</v>
      </c>
    </row>
    <row r="34" spans="1:40" s="234" customFormat="1" ht="13.5" hidden="1" customHeight="1" outlineLevel="1" x14ac:dyDescent="0.25">
      <c r="A34" s="50"/>
      <c r="B34" s="32" t="s">
        <v>1006</v>
      </c>
      <c r="C34" s="25"/>
      <c r="D34" s="213">
        <v>1958</v>
      </c>
      <c r="E34" s="213">
        <v>27</v>
      </c>
      <c r="F34" s="213">
        <v>214</v>
      </c>
      <c r="G34" s="213">
        <v>62</v>
      </c>
      <c r="H34" s="213">
        <v>390</v>
      </c>
      <c r="I34" s="213">
        <v>157</v>
      </c>
      <c r="J34" s="213">
        <v>228</v>
      </c>
      <c r="K34" s="213">
        <v>540</v>
      </c>
      <c r="L34" s="213">
        <v>6</v>
      </c>
      <c r="M34" s="213">
        <v>3</v>
      </c>
      <c r="N34" s="213">
        <v>331</v>
      </c>
    </row>
    <row r="35" spans="1:40" s="234" customFormat="1" ht="13.5" hidden="1" customHeight="1" outlineLevel="1" x14ac:dyDescent="0.25">
      <c r="A35" s="50"/>
      <c r="B35" s="65" t="s">
        <v>1007</v>
      </c>
      <c r="C35" s="25"/>
      <c r="D35" s="213">
        <v>444</v>
      </c>
      <c r="E35" s="213">
        <v>2</v>
      </c>
      <c r="F35" s="213">
        <v>50</v>
      </c>
      <c r="G35" s="213">
        <v>24</v>
      </c>
      <c r="H35" s="213">
        <v>84</v>
      </c>
      <c r="I35" s="213">
        <v>32</v>
      </c>
      <c r="J35" s="213">
        <v>57</v>
      </c>
      <c r="K35" s="213">
        <v>126</v>
      </c>
      <c r="L35" s="213">
        <v>2</v>
      </c>
      <c r="M35" s="213">
        <v>0</v>
      </c>
      <c r="N35" s="213">
        <v>67</v>
      </c>
    </row>
    <row r="36" spans="1:40" s="234" customFormat="1" ht="13.5" hidden="1" customHeight="1" outlineLevel="1" x14ac:dyDescent="0.25">
      <c r="A36" s="50"/>
      <c r="B36" s="65" t="s">
        <v>1008</v>
      </c>
      <c r="C36" s="25"/>
      <c r="D36" s="213">
        <v>2527</v>
      </c>
      <c r="E36" s="213">
        <v>34</v>
      </c>
      <c r="F36" s="213">
        <v>144</v>
      </c>
      <c r="G36" s="213">
        <v>89</v>
      </c>
      <c r="H36" s="213">
        <v>765</v>
      </c>
      <c r="I36" s="213">
        <v>210</v>
      </c>
      <c r="J36" s="213">
        <v>199</v>
      </c>
      <c r="K36" s="213">
        <v>634</v>
      </c>
      <c r="L36" s="213">
        <v>5</v>
      </c>
      <c r="M36" s="213">
        <v>1</v>
      </c>
      <c r="N36" s="213">
        <v>446</v>
      </c>
    </row>
    <row r="37" spans="1:40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5</v>
      </c>
      <c r="F37" s="213">
        <v>38</v>
      </c>
      <c r="G37" s="213">
        <v>23</v>
      </c>
      <c r="H37" s="213">
        <v>126</v>
      </c>
      <c r="I37" s="213">
        <v>49</v>
      </c>
      <c r="J37" s="213">
        <v>32</v>
      </c>
      <c r="K37" s="213">
        <v>119</v>
      </c>
      <c r="L37" s="213">
        <v>2</v>
      </c>
      <c r="M37" s="213">
        <v>0</v>
      </c>
      <c r="N37" s="213">
        <v>114</v>
      </c>
    </row>
    <row r="38" spans="1:40" s="234" customFormat="1" ht="13.5" hidden="1" customHeight="1" outlineLevel="1" x14ac:dyDescent="0.25">
      <c r="A38" s="50"/>
      <c r="B38" s="32" t="s">
        <v>1010</v>
      </c>
      <c r="C38" s="25"/>
      <c r="D38" s="213">
        <v>1626</v>
      </c>
      <c r="E38" s="213">
        <v>27</v>
      </c>
      <c r="F38" s="213">
        <v>230</v>
      </c>
      <c r="G38" s="213">
        <v>75</v>
      </c>
      <c r="H38" s="213">
        <v>246</v>
      </c>
      <c r="I38" s="213">
        <v>203</v>
      </c>
      <c r="J38" s="213">
        <v>148</v>
      </c>
      <c r="K38" s="213">
        <v>426</v>
      </c>
      <c r="L38" s="213">
        <v>7</v>
      </c>
      <c r="M38" s="213">
        <v>0</v>
      </c>
      <c r="N38" s="213">
        <v>264</v>
      </c>
    </row>
    <row r="39" spans="1:40" s="31" customFormat="1" ht="10.5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3</v>
      </c>
      <c r="F39" s="213">
        <v>7</v>
      </c>
      <c r="G39" s="213">
        <v>9</v>
      </c>
      <c r="H39" s="213">
        <v>11</v>
      </c>
      <c r="I39" s="213">
        <v>27</v>
      </c>
      <c r="J39" s="213">
        <v>4</v>
      </c>
      <c r="K39" s="213">
        <v>28</v>
      </c>
      <c r="L39" s="213">
        <v>1</v>
      </c>
      <c r="M39" s="213">
        <v>0</v>
      </c>
      <c r="N39" s="213">
        <v>15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</row>
    <row r="40" spans="1:40" s="31" customFormat="1" ht="20" x14ac:dyDescent="0.25">
      <c r="A40" s="50" t="s">
        <v>167</v>
      </c>
      <c r="B40" s="26" t="s">
        <v>159</v>
      </c>
      <c r="C40" s="26"/>
      <c r="D40" s="213">
        <v>2307</v>
      </c>
      <c r="E40" s="213">
        <v>11</v>
      </c>
      <c r="F40" s="213">
        <v>133</v>
      </c>
      <c r="G40" s="213">
        <v>117</v>
      </c>
      <c r="H40" s="213">
        <v>307</v>
      </c>
      <c r="I40" s="213">
        <v>350</v>
      </c>
      <c r="J40" s="213">
        <v>234</v>
      </c>
      <c r="K40" s="213">
        <v>673</v>
      </c>
      <c r="L40" s="213">
        <v>47</v>
      </c>
      <c r="M40" s="213">
        <v>4</v>
      </c>
      <c r="N40" s="213">
        <v>431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</row>
    <row r="41" spans="1:40" s="31" customFormat="1" ht="10.5" x14ac:dyDescent="0.25">
      <c r="A41" s="50" t="s">
        <v>168</v>
      </c>
      <c r="B41" s="26" t="s">
        <v>154</v>
      </c>
      <c r="C41" s="26"/>
      <c r="D41" s="213">
        <v>22910</v>
      </c>
      <c r="E41" s="213">
        <v>294</v>
      </c>
      <c r="F41" s="213">
        <v>1959</v>
      </c>
      <c r="G41" s="213">
        <v>1395</v>
      </c>
      <c r="H41" s="213">
        <v>3736</v>
      </c>
      <c r="I41" s="213">
        <v>4486</v>
      </c>
      <c r="J41" s="213">
        <v>1688</v>
      </c>
      <c r="K41" s="213">
        <v>5503</v>
      </c>
      <c r="L41" s="213">
        <v>80</v>
      </c>
      <c r="M41" s="213">
        <v>10</v>
      </c>
      <c r="N41" s="213">
        <v>3759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</row>
    <row r="42" spans="1:40" s="31" customFormat="1" ht="20" x14ac:dyDescent="0.25">
      <c r="A42" s="50" t="s">
        <v>169</v>
      </c>
      <c r="B42" s="26" t="s">
        <v>155</v>
      </c>
      <c r="C42" s="26"/>
      <c r="D42" s="213">
        <v>21955</v>
      </c>
      <c r="E42" s="213">
        <v>176</v>
      </c>
      <c r="F42" s="213">
        <v>985</v>
      </c>
      <c r="G42" s="213">
        <v>1022</v>
      </c>
      <c r="H42" s="213">
        <v>4327</v>
      </c>
      <c r="I42" s="213">
        <v>3499</v>
      </c>
      <c r="J42" s="213">
        <v>2062</v>
      </c>
      <c r="K42" s="213">
        <v>6457</v>
      </c>
      <c r="L42" s="213">
        <v>134</v>
      </c>
      <c r="M42" s="213">
        <v>6</v>
      </c>
      <c r="N42" s="213">
        <v>3287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</row>
    <row r="43" spans="1:40" s="31" customFormat="1" ht="10.5" x14ac:dyDescent="0.25">
      <c r="A43" s="50" t="s">
        <v>170</v>
      </c>
      <c r="B43" s="26" t="s">
        <v>156</v>
      </c>
      <c r="C43" s="26"/>
      <c r="D43" s="213">
        <v>7132</v>
      </c>
      <c r="E43" s="213">
        <v>46</v>
      </c>
      <c r="F43" s="213">
        <v>175</v>
      </c>
      <c r="G43" s="213">
        <v>288</v>
      </c>
      <c r="H43" s="213">
        <v>1105</v>
      </c>
      <c r="I43" s="213">
        <v>1272</v>
      </c>
      <c r="J43" s="213">
        <v>664</v>
      </c>
      <c r="K43" s="213">
        <v>1966</v>
      </c>
      <c r="L43" s="213">
        <v>171</v>
      </c>
      <c r="M43" s="213">
        <v>312</v>
      </c>
      <c r="N43" s="213">
        <v>1133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</row>
    <row r="44" spans="1:40" s="31" customFormat="1" ht="10.5" x14ac:dyDescent="0.25">
      <c r="A44" s="50" t="s">
        <v>171</v>
      </c>
      <c r="B44" s="26" t="s">
        <v>157</v>
      </c>
      <c r="C44" s="26"/>
      <c r="D44" s="213">
        <v>7636</v>
      </c>
      <c r="E44" s="213">
        <v>83</v>
      </c>
      <c r="F44" s="213">
        <v>418</v>
      </c>
      <c r="G44" s="213">
        <v>236</v>
      </c>
      <c r="H44" s="213">
        <v>1982</v>
      </c>
      <c r="I44" s="213">
        <v>1640</v>
      </c>
      <c r="J44" s="213">
        <v>654</v>
      </c>
      <c r="K44" s="213">
        <v>1446</v>
      </c>
      <c r="L44" s="213">
        <v>46</v>
      </c>
      <c r="M44" s="213">
        <v>3</v>
      </c>
      <c r="N44" s="213">
        <v>1128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</row>
    <row r="45" spans="1:40" s="31" customFormat="1" ht="10.5" x14ac:dyDescent="0.25">
      <c r="A45" s="50" t="s">
        <v>172</v>
      </c>
      <c r="B45" s="26" t="s">
        <v>190</v>
      </c>
      <c r="C45" s="26"/>
      <c r="D45" s="213">
        <v>574</v>
      </c>
      <c r="E45" s="213">
        <v>5</v>
      </c>
      <c r="F45" s="213">
        <v>11</v>
      </c>
      <c r="G45" s="213">
        <v>19</v>
      </c>
      <c r="H45" s="213">
        <v>62</v>
      </c>
      <c r="I45" s="213">
        <v>134</v>
      </c>
      <c r="J45" s="213">
        <v>50</v>
      </c>
      <c r="K45" s="213">
        <v>224</v>
      </c>
      <c r="L45" s="213">
        <v>10</v>
      </c>
      <c r="M45" s="213">
        <v>0</v>
      </c>
      <c r="N45" s="213">
        <v>59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</row>
    <row r="46" spans="1:40" s="31" customFormat="1" ht="10.5" x14ac:dyDescent="0.25">
      <c r="A46" s="50" t="s">
        <v>173</v>
      </c>
      <c r="B46" s="26" t="s">
        <v>191</v>
      </c>
      <c r="C46" s="26"/>
      <c r="D46" s="213">
        <v>492</v>
      </c>
      <c r="E46" s="213">
        <v>0</v>
      </c>
      <c r="F46" s="213">
        <v>5</v>
      </c>
      <c r="G46" s="213">
        <v>8</v>
      </c>
      <c r="H46" s="213">
        <v>35</v>
      </c>
      <c r="I46" s="213">
        <v>195</v>
      </c>
      <c r="J46" s="213">
        <v>28</v>
      </c>
      <c r="K46" s="213">
        <v>148</v>
      </c>
      <c r="L46" s="213">
        <v>3</v>
      </c>
      <c r="M46" s="213">
        <v>0</v>
      </c>
      <c r="N46" s="213">
        <v>70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</row>
    <row r="47" spans="1:40" s="31" customFormat="1" ht="10.5" x14ac:dyDescent="0.25">
      <c r="A47" s="50" t="s">
        <v>174</v>
      </c>
      <c r="B47" s="26" t="s">
        <v>192</v>
      </c>
      <c r="C47" s="26"/>
      <c r="D47" s="213">
        <v>575</v>
      </c>
      <c r="E47" s="213">
        <v>6</v>
      </c>
      <c r="F47" s="213">
        <v>20</v>
      </c>
      <c r="G47" s="213">
        <v>16</v>
      </c>
      <c r="H47" s="213">
        <v>68</v>
      </c>
      <c r="I47" s="213">
        <v>164</v>
      </c>
      <c r="J47" s="213">
        <v>39</v>
      </c>
      <c r="K47" s="213">
        <v>153</v>
      </c>
      <c r="L47" s="213">
        <v>6</v>
      </c>
      <c r="M47" s="213">
        <v>0</v>
      </c>
      <c r="N47" s="213">
        <v>103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</row>
    <row r="48" spans="1:40" s="31" customFormat="1" ht="10.5" x14ac:dyDescent="0.25">
      <c r="A48" s="50" t="s">
        <v>175</v>
      </c>
      <c r="B48" s="26" t="s">
        <v>195</v>
      </c>
      <c r="C48" s="26"/>
      <c r="D48" s="213">
        <v>2210</v>
      </c>
      <c r="E48" s="213">
        <v>17</v>
      </c>
      <c r="F48" s="213">
        <v>106</v>
      </c>
      <c r="G48" s="213">
        <v>86</v>
      </c>
      <c r="H48" s="213">
        <v>341</v>
      </c>
      <c r="I48" s="213">
        <v>411</v>
      </c>
      <c r="J48" s="213">
        <v>192</v>
      </c>
      <c r="K48" s="213">
        <v>607</v>
      </c>
      <c r="L48" s="213">
        <v>64</v>
      </c>
      <c r="M48" s="213">
        <v>2</v>
      </c>
      <c r="N48" s="213">
        <v>384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</row>
    <row r="49" spans="1:40" s="31" customFormat="1" ht="12.75" customHeight="1" x14ac:dyDescent="0.25">
      <c r="A49" s="50" t="s">
        <v>176</v>
      </c>
      <c r="B49" s="26" t="s">
        <v>193</v>
      </c>
      <c r="C49" s="26"/>
      <c r="D49" s="213">
        <v>10102</v>
      </c>
      <c r="E49" s="213">
        <v>76</v>
      </c>
      <c r="F49" s="213">
        <v>503</v>
      </c>
      <c r="G49" s="213">
        <v>473</v>
      </c>
      <c r="H49" s="213">
        <v>1605</v>
      </c>
      <c r="I49" s="213">
        <v>1843</v>
      </c>
      <c r="J49" s="213">
        <v>999</v>
      </c>
      <c r="K49" s="213">
        <v>2282</v>
      </c>
      <c r="L49" s="213">
        <v>142</v>
      </c>
      <c r="M49" s="213">
        <v>6</v>
      </c>
      <c r="N49" s="213">
        <v>2173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</row>
    <row r="50" spans="1:40" s="31" customFormat="1" ht="12.75" customHeight="1" x14ac:dyDescent="0.25">
      <c r="A50" s="50" t="s">
        <v>177</v>
      </c>
      <c r="B50" s="26" t="s">
        <v>160</v>
      </c>
      <c r="C50" s="26"/>
      <c r="D50" s="213">
        <v>7294</v>
      </c>
      <c r="E50" s="213">
        <v>46</v>
      </c>
      <c r="F50" s="213">
        <v>309</v>
      </c>
      <c r="G50" s="213">
        <v>269</v>
      </c>
      <c r="H50" s="213">
        <v>921</v>
      </c>
      <c r="I50" s="213">
        <v>1630</v>
      </c>
      <c r="J50" s="213">
        <v>652</v>
      </c>
      <c r="K50" s="213">
        <v>1873</v>
      </c>
      <c r="L50" s="213">
        <v>406</v>
      </c>
      <c r="M50" s="213">
        <v>16</v>
      </c>
      <c r="N50" s="213">
        <v>1172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</row>
    <row r="51" spans="1:40" s="31" customFormat="1" ht="12.75" customHeight="1" x14ac:dyDescent="0.25">
      <c r="A51" s="50" t="s">
        <v>178</v>
      </c>
      <c r="B51" s="26" t="s">
        <v>158</v>
      </c>
      <c r="C51" s="26"/>
      <c r="D51" s="213">
        <v>1564</v>
      </c>
      <c r="E51" s="213">
        <v>5</v>
      </c>
      <c r="F51" s="213">
        <v>40</v>
      </c>
      <c r="G51" s="213">
        <v>28</v>
      </c>
      <c r="H51" s="213">
        <v>129</v>
      </c>
      <c r="I51" s="213">
        <v>473</v>
      </c>
      <c r="J51" s="213">
        <v>144</v>
      </c>
      <c r="K51" s="213">
        <v>506</v>
      </c>
      <c r="L51" s="213">
        <v>30</v>
      </c>
      <c r="M51" s="213">
        <v>0</v>
      </c>
      <c r="N51" s="213">
        <v>209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</row>
    <row r="52" spans="1:40" s="31" customFormat="1" ht="10.5" x14ac:dyDescent="0.25">
      <c r="A52" s="50" t="s">
        <v>179</v>
      </c>
      <c r="B52" s="26" t="s">
        <v>194</v>
      </c>
      <c r="C52" s="26"/>
      <c r="D52" s="213">
        <v>12897</v>
      </c>
      <c r="E52" s="213">
        <v>59</v>
      </c>
      <c r="F52" s="213">
        <v>488</v>
      </c>
      <c r="G52" s="213">
        <v>242</v>
      </c>
      <c r="H52" s="213">
        <v>2219</v>
      </c>
      <c r="I52" s="213">
        <v>2674</v>
      </c>
      <c r="J52" s="213">
        <v>913</v>
      </c>
      <c r="K52" s="213">
        <v>3681</v>
      </c>
      <c r="L52" s="213">
        <v>336</v>
      </c>
      <c r="M52" s="213">
        <v>17</v>
      </c>
      <c r="N52" s="213">
        <v>2268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</row>
    <row r="53" spans="1:40" s="31" customFormat="1" ht="13.4" customHeight="1" x14ac:dyDescent="0.25">
      <c r="A53" s="50" t="s">
        <v>180</v>
      </c>
      <c r="B53" s="26" t="s">
        <v>198</v>
      </c>
      <c r="C53" s="26"/>
      <c r="D53" s="213">
        <v>1245</v>
      </c>
      <c r="E53" s="213">
        <v>3</v>
      </c>
      <c r="F53" s="213">
        <v>26</v>
      </c>
      <c r="G53" s="213">
        <v>24</v>
      </c>
      <c r="H53" s="213">
        <v>84</v>
      </c>
      <c r="I53" s="213">
        <v>140</v>
      </c>
      <c r="J53" s="213">
        <v>105</v>
      </c>
      <c r="K53" s="213">
        <v>578</v>
      </c>
      <c r="L53" s="213">
        <v>6</v>
      </c>
      <c r="M53" s="213">
        <v>0</v>
      </c>
      <c r="N53" s="213">
        <v>279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</row>
    <row r="54" spans="1:40" s="31" customFormat="1" ht="10.5" x14ac:dyDescent="0.25">
      <c r="A54" s="50" t="s">
        <v>181</v>
      </c>
      <c r="B54" s="26" t="s">
        <v>196</v>
      </c>
      <c r="C54" s="26"/>
      <c r="D54" s="213">
        <v>3308</v>
      </c>
      <c r="E54" s="213">
        <v>22</v>
      </c>
      <c r="F54" s="213">
        <v>177</v>
      </c>
      <c r="G54" s="213">
        <v>61</v>
      </c>
      <c r="H54" s="213">
        <v>238</v>
      </c>
      <c r="I54" s="213">
        <v>781</v>
      </c>
      <c r="J54" s="213">
        <v>160</v>
      </c>
      <c r="K54" s="213">
        <v>867</v>
      </c>
      <c r="L54" s="213">
        <v>44</v>
      </c>
      <c r="M54" s="213">
        <v>0</v>
      </c>
      <c r="N54" s="213">
        <v>958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</row>
    <row r="55" spans="1:40" s="31" customFormat="1" ht="20" x14ac:dyDescent="0.25">
      <c r="A55" s="50" t="s">
        <v>182</v>
      </c>
      <c r="B55" s="26" t="s">
        <v>197</v>
      </c>
      <c r="C55" s="26"/>
      <c r="D55" s="213">
        <v>608</v>
      </c>
      <c r="E55" s="213">
        <v>3</v>
      </c>
      <c r="F55" s="213">
        <v>9</v>
      </c>
      <c r="G55" s="213">
        <v>23</v>
      </c>
      <c r="H55" s="213">
        <v>45</v>
      </c>
      <c r="I55" s="213">
        <v>249</v>
      </c>
      <c r="J55" s="213">
        <v>34</v>
      </c>
      <c r="K55" s="213">
        <v>94</v>
      </c>
      <c r="L55" s="213">
        <v>4</v>
      </c>
      <c r="M55" s="213">
        <v>2</v>
      </c>
      <c r="N55" s="213">
        <v>145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</row>
    <row r="56" spans="1:40" s="31" customFormat="1" ht="12" customHeight="1" x14ac:dyDescent="0.25">
      <c r="A56" s="50" t="s">
        <v>183</v>
      </c>
      <c r="B56" s="26" t="s">
        <v>324</v>
      </c>
      <c r="C56" s="26"/>
      <c r="D56" s="213">
        <v>21</v>
      </c>
      <c r="E56" s="213">
        <v>0</v>
      </c>
      <c r="F56" s="213">
        <v>1</v>
      </c>
      <c r="G56" s="213">
        <v>0</v>
      </c>
      <c r="H56" s="213">
        <v>3</v>
      </c>
      <c r="I56" s="213">
        <v>6</v>
      </c>
      <c r="J56" s="213">
        <v>1</v>
      </c>
      <c r="K56" s="213">
        <v>7</v>
      </c>
      <c r="L56" s="213">
        <v>0</v>
      </c>
      <c r="M56" s="213">
        <v>0</v>
      </c>
      <c r="N56" s="213">
        <v>3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</row>
    <row r="57" spans="1:40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</row>
    <row r="58" spans="1:40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</row>
    <row r="59" spans="1:40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7" orientation="landscape" r:id="rId2"/>
  <headerFooter alignWithMargins="0"/>
  <colBreaks count="1" manualBreakCount="1">
    <brk id="14" max="1048575" man="1"/>
  </colBreaks>
  <drawing r:id="rId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Folha109">
    <tabColor rgb="FF0070C0"/>
    <pageSetUpPr fitToPage="1"/>
  </sheetPr>
  <dimension ref="A1:AK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11.453125" style="5" customWidth="1"/>
    <col min="6" max="6" width="11" style="5" customWidth="1"/>
    <col min="7" max="7" width="14.6328125" style="5" customWidth="1"/>
    <col min="8" max="8" width="12.36328125" style="5" customWidth="1"/>
    <col min="9" max="9" width="11.6328125" style="5" customWidth="1"/>
    <col min="10" max="10" width="12.36328125" style="5" customWidth="1"/>
    <col min="11" max="11" width="13" style="5" customWidth="1"/>
    <col min="12" max="12" width="10.36328125" style="5" customWidth="1"/>
    <col min="13" max="13" width="9.6328125" style="5" customWidth="1"/>
    <col min="14" max="14" width="10" style="5" customWidth="1"/>
    <col min="15" max="16384" width="9.36328125" style="5"/>
  </cols>
  <sheetData>
    <row r="1" spans="1:37" s="23" customFormat="1" ht="11.15" customHeight="1" x14ac:dyDescent="0.25">
      <c r="B1" s="6"/>
      <c r="C1" s="6"/>
      <c r="N1" s="33" t="s">
        <v>413</v>
      </c>
    </row>
    <row r="2" spans="1:37" ht="11.15" customHeight="1" x14ac:dyDescent="0.2"/>
    <row r="3" spans="1:37" s="6" customFormat="1" ht="12" customHeight="1" x14ac:dyDescent="0.25">
      <c r="A3" s="45" t="s">
        <v>220</v>
      </c>
    </row>
    <row r="4" spans="1:37" s="6" customFormat="1" ht="11.15" customHeight="1" x14ac:dyDescent="0.3">
      <c r="A4" s="46"/>
    </row>
    <row r="5" spans="1:37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37" ht="11.15" customHeight="1" x14ac:dyDescent="0.25">
      <c r="A6" s="27" t="s">
        <v>321</v>
      </c>
      <c r="B6" s="44"/>
      <c r="C6" s="52"/>
      <c r="K6" s="9"/>
      <c r="L6" s="9"/>
    </row>
    <row r="7" spans="1:37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37" ht="65.25" customHeight="1" x14ac:dyDescent="0.2">
      <c r="A8" s="319" t="s">
        <v>151</v>
      </c>
      <c r="B8" s="319"/>
      <c r="C8" s="47"/>
      <c r="D8" s="55" t="s">
        <v>1</v>
      </c>
      <c r="E8" s="177" t="s">
        <v>259</v>
      </c>
      <c r="F8" s="177" t="s">
        <v>69</v>
      </c>
      <c r="G8" s="177" t="s">
        <v>260</v>
      </c>
      <c r="H8" s="177" t="s">
        <v>261</v>
      </c>
      <c r="I8" s="177" t="s">
        <v>132</v>
      </c>
      <c r="J8" s="177" t="s">
        <v>106</v>
      </c>
      <c r="K8" s="177" t="s">
        <v>133</v>
      </c>
      <c r="L8" s="177" t="s">
        <v>134</v>
      </c>
      <c r="M8" s="177" t="s">
        <v>140</v>
      </c>
      <c r="N8" s="55" t="s">
        <v>135</v>
      </c>
    </row>
    <row r="9" spans="1:37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37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7" ht="13.5" customHeight="1" x14ac:dyDescent="0.25">
      <c r="A11" s="49"/>
      <c r="B11" s="42" t="s">
        <v>9</v>
      </c>
      <c r="C11" s="42"/>
      <c r="D11" s="39">
        <v>156048</v>
      </c>
      <c r="E11" s="213">
        <v>5820</v>
      </c>
      <c r="F11" s="213">
        <v>595</v>
      </c>
      <c r="G11" s="213">
        <v>32269</v>
      </c>
      <c r="H11" s="213">
        <v>23026</v>
      </c>
      <c r="I11" s="213">
        <v>19543</v>
      </c>
      <c r="J11" s="213">
        <v>8193</v>
      </c>
      <c r="K11" s="213">
        <v>37171</v>
      </c>
      <c r="L11" s="213">
        <v>2208</v>
      </c>
      <c r="M11" s="213">
        <v>103</v>
      </c>
      <c r="N11" s="213">
        <v>27120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ht="10.5" x14ac:dyDescent="0.25">
      <c r="A12" s="50" t="s">
        <v>163</v>
      </c>
      <c r="B12" s="25" t="s">
        <v>152</v>
      </c>
      <c r="C12" s="25"/>
      <c r="D12" s="213">
        <v>5848</v>
      </c>
      <c r="E12" s="213">
        <v>156</v>
      </c>
      <c r="F12" s="213">
        <v>11</v>
      </c>
      <c r="G12" s="213">
        <v>1445</v>
      </c>
      <c r="H12" s="213">
        <v>909</v>
      </c>
      <c r="I12" s="213">
        <v>718</v>
      </c>
      <c r="J12" s="213">
        <v>369</v>
      </c>
      <c r="K12" s="213">
        <v>953</v>
      </c>
      <c r="L12" s="213">
        <v>258</v>
      </c>
      <c r="M12" s="213">
        <v>2</v>
      </c>
      <c r="N12" s="213">
        <v>1027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1:37" s="31" customFormat="1" ht="10.5" x14ac:dyDescent="0.25">
      <c r="A13" s="50" t="s">
        <v>164</v>
      </c>
      <c r="B13" s="25" t="s">
        <v>188</v>
      </c>
      <c r="C13" s="25"/>
      <c r="D13" s="213">
        <v>703</v>
      </c>
      <c r="E13" s="213">
        <v>24</v>
      </c>
      <c r="F13" s="213">
        <v>0</v>
      </c>
      <c r="G13" s="213">
        <v>124</v>
      </c>
      <c r="H13" s="213">
        <v>176</v>
      </c>
      <c r="I13" s="213">
        <v>67</v>
      </c>
      <c r="J13" s="213">
        <v>75</v>
      </c>
      <c r="K13" s="213">
        <v>145</v>
      </c>
      <c r="L13" s="213">
        <v>3</v>
      </c>
      <c r="M13" s="213">
        <v>1</v>
      </c>
      <c r="N13" s="213">
        <v>88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</row>
    <row r="14" spans="1:37" s="31" customFormat="1" ht="10.5" x14ac:dyDescent="0.25">
      <c r="A14" s="50" t="s">
        <v>165</v>
      </c>
      <c r="B14" s="25" t="s">
        <v>153</v>
      </c>
      <c r="C14" s="25"/>
      <c r="D14" s="213">
        <v>39708</v>
      </c>
      <c r="E14" s="213">
        <v>1883</v>
      </c>
      <c r="F14" s="213">
        <v>126</v>
      </c>
      <c r="G14" s="213">
        <v>6049</v>
      </c>
      <c r="H14" s="213">
        <v>7223</v>
      </c>
      <c r="I14" s="213">
        <v>6199</v>
      </c>
      <c r="J14" s="213">
        <v>3074</v>
      </c>
      <c r="K14" s="213">
        <v>8349</v>
      </c>
      <c r="L14" s="213">
        <v>196</v>
      </c>
      <c r="M14" s="213">
        <v>22</v>
      </c>
      <c r="N14" s="213">
        <v>6587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</row>
    <row r="15" spans="1:37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320</v>
      </c>
      <c r="F15" s="213">
        <v>8</v>
      </c>
      <c r="G15" s="213">
        <v>1057</v>
      </c>
      <c r="H15" s="213">
        <v>591</v>
      </c>
      <c r="I15" s="213">
        <v>793</v>
      </c>
      <c r="J15" s="213">
        <v>350</v>
      </c>
      <c r="K15" s="213">
        <v>928</v>
      </c>
      <c r="L15" s="213">
        <v>36</v>
      </c>
      <c r="M15" s="213">
        <v>0</v>
      </c>
      <c r="N15" s="213">
        <v>971</v>
      </c>
    </row>
    <row r="16" spans="1:37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54</v>
      </c>
      <c r="F16" s="213">
        <v>1</v>
      </c>
      <c r="G16" s="213">
        <v>179</v>
      </c>
      <c r="H16" s="213">
        <v>88</v>
      </c>
      <c r="I16" s="213">
        <v>83</v>
      </c>
      <c r="J16" s="213">
        <v>66</v>
      </c>
      <c r="K16" s="213">
        <v>159</v>
      </c>
      <c r="L16" s="213">
        <v>13</v>
      </c>
      <c r="M16" s="213">
        <v>2</v>
      </c>
      <c r="N16" s="213">
        <v>165</v>
      </c>
    </row>
    <row r="17" spans="1:14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0</v>
      </c>
      <c r="H17" s="213">
        <v>1</v>
      </c>
      <c r="I17" s="213">
        <v>2</v>
      </c>
      <c r="J17" s="213">
        <v>3</v>
      </c>
      <c r="K17" s="213">
        <v>2</v>
      </c>
      <c r="L17" s="213">
        <v>0</v>
      </c>
      <c r="M17" s="213">
        <v>0</v>
      </c>
      <c r="N17" s="213">
        <v>4</v>
      </c>
    </row>
    <row r="18" spans="1:14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104</v>
      </c>
      <c r="F18" s="213">
        <v>6</v>
      </c>
      <c r="G18" s="213">
        <v>321</v>
      </c>
      <c r="H18" s="213">
        <v>210</v>
      </c>
      <c r="I18" s="213">
        <v>271</v>
      </c>
      <c r="J18" s="213">
        <v>212</v>
      </c>
      <c r="K18" s="213">
        <v>436</v>
      </c>
      <c r="L18" s="213">
        <v>13</v>
      </c>
      <c r="M18" s="213">
        <v>2</v>
      </c>
      <c r="N18" s="213">
        <v>246</v>
      </c>
    </row>
    <row r="19" spans="1:14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37</v>
      </c>
      <c r="F19" s="213">
        <v>4</v>
      </c>
      <c r="G19" s="213">
        <v>231</v>
      </c>
      <c r="H19" s="213">
        <v>98</v>
      </c>
      <c r="I19" s="213">
        <v>228</v>
      </c>
      <c r="J19" s="213">
        <v>99</v>
      </c>
      <c r="K19" s="213">
        <v>271</v>
      </c>
      <c r="L19" s="213">
        <v>17</v>
      </c>
      <c r="M19" s="213">
        <v>2</v>
      </c>
      <c r="N19" s="213">
        <v>207</v>
      </c>
    </row>
    <row r="20" spans="1:14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62</v>
      </c>
      <c r="F20" s="213">
        <v>2</v>
      </c>
      <c r="G20" s="213">
        <v>193</v>
      </c>
      <c r="H20" s="213">
        <v>127</v>
      </c>
      <c r="I20" s="213">
        <v>201</v>
      </c>
      <c r="J20" s="213">
        <v>148</v>
      </c>
      <c r="K20" s="213">
        <v>231</v>
      </c>
      <c r="L20" s="213">
        <v>4</v>
      </c>
      <c r="M20" s="213">
        <v>1</v>
      </c>
      <c r="N20" s="213">
        <v>188</v>
      </c>
    </row>
    <row r="21" spans="1:14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76</v>
      </c>
      <c r="F21" s="213">
        <v>6</v>
      </c>
      <c r="G21" s="213">
        <v>351</v>
      </c>
      <c r="H21" s="213">
        <v>425</v>
      </c>
      <c r="I21" s="213">
        <v>420</v>
      </c>
      <c r="J21" s="213">
        <v>179</v>
      </c>
      <c r="K21" s="213">
        <v>430</v>
      </c>
      <c r="L21" s="213">
        <v>7</v>
      </c>
      <c r="M21" s="213">
        <v>0</v>
      </c>
      <c r="N21" s="213">
        <v>410</v>
      </c>
    </row>
    <row r="22" spans="1:14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17</v>
      </c>
      <c r="F22" s="213">
        <v>2</v>
      </c>
      <c r="G22" s="213">
        <v>101</v>
      </c>
      <c r="H22" s="213">
        <v>82</v>
      </c>
      <c r="I22" s="213">
        <v>79</v>
      </c>
      <c r="J22" s="213">
        <v>93</v>
      </c>
      <c r="K22" s="213">
        <v>150</v>
      </c>
      <c r="L22" s="213">
        <v>5</v>
      </c>
      <c r="M22" s="213">
        <v>0</v>
      </c>
      <c r="N22" s="213">
        <v>163</v>
      </c>
    </row>
    <row r="23" spans="1:14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13</v>
      </c>
      <c r="F23" s="213">
        <v>1</v>
      </c>
      <c r="G23" s="213">
        <v>67</v>
      </c>
      <c r="H23" s="213">
        <v>45</v>
      </c>
      <c r="I23" s="213">
        <v>84</v>
      </c>
      <c r="J23" s="213">
        <v>35</v>
      </c>
      <c r="K23" s="213">
        <v>125</v>
      </c>
      <c r="L23" s="213">
        <v>0</v>
      </c>
      <c r="M23" s="213">
        <v>0</v>
      </c>
      <c r="N23" s="213">
        <v>74</v>
      </c>
    </row>
    <row r="24" spans="1:14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3</v>
      </c>
      <c r="F24" s="213">
        <v>0</v>
      </c>
      <c r="G24" s="213">
        <v>1</v>
      </c>
      <c r="H24" s="213">
        <v>2</v>
      </c>
      <c r="I24" s="213">
        <v>2</v>
      </c>
      <c r="J24" s="213">
        <v>0</v>
      </c>
      <c r="K24" s="213">
        <v>1</v>
      </c>
      <c r="L24" s="213">
        <v>0</v>
      </c>
      <c r="M24" s="213">
        <v>0</v>
      </c>
      <c r="N24" s="213">
        <v>3</v>
      </c>
    </row>
    <row r="25" spans="1:14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49</v>
      </c>
      <c r="F25" s="213">
        <v>2</v>
      </c>
      <c r="G25" s="213">
        <v>121</v>
      </c>
      <c r="H25" s="213">
        <v>68</v>
      </c>
      <c r="I25" s="213">
        <v>50</v>
      </c>
      <c r="J25" s="213">
        <v>51</v>
      </c>
      <c r="K25" s="213">
        <v>148</v>
      </c>
      <c r="L25" s="213">
        <v>2</v>
      </c>
      <c r="M25" s="213">
        <v>0</v>
      </c>
      <c r="N25" s="213">
        <v>107</v>
      </c>
    </row>
    <row r="26" spans="1:14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27</v>
      </c>
      <c r="F26" s="213">
        <v>0</v>
      </c>
      <c r="G26" s="213">
        <v>66</v>
      </c>
      <c r="H26" s="213">
        <v>29</v>
      </c>
      <c r="I26" s="213">
        <v>27</v>
      </c>
      <c r="J26" s="213">
        <v>30</v>
      </c>
      <c r="K26" s="213">
        <v>64</v>
      </c>
      <c r="L26" s="213">
        <v>0</v>
      </c>
      <c r="M26" s="213">
        <v>0</v>
      </c>
      <c r="N26" s="213">
        <v>57</v>
      </c>
    </row>
    <row r="27" spans="1:14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87</v>
      </c>
      <c r="F27" s="213">
        <v>7</v>
      </c>
      <c r="G27" s="213">
        <v>228</v>
      </c>
      <c r="H27" s="213">
        <v>267</v>
      </c>
      <c r="I27" s="213">
        <v>273</v>
      </c>
      <c r="J27" s="213">
        <v>164</v>
      </c>
      <c r="K27" s="213">
        <v>476</v>
      </c>
      <c r="L27" s="213">
        <v>5</v>
      </c>
      <c r="M27" s="213">
        <v>0</v>
      </c>
      <c r="N27" s="213">
        <v>224</v>
      </c>
    </row>
    <row r="28" spans="1:14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90</v>
      </c>
      <c r="F28" s="213">
        <v>10</v>
      </c>
      <c r="G28" s="213">
        <v>530</v>
      </c>
      <c r="H28" s="213">
        <v>589</v>
      </c>
      <c r="I28" s="213">
        <v>482</v>
      </c>
      <c r="J28" s="213">
        <v>303</v>
      </c>
      <c r="K28" s="213">
        <v>750</v>
      </c>
      <c r="L28" s="213">
        <v>9</v>
      </c>
      <c r="M28" s="213">
        <v>2</v>
      </c>
      <c r="N28" s="213">
        <v>474</v>
      </c>
    </row>
    <row r="29" spans="1:14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67</v>
      </c>
      <c r="F29" s="213">
        <v>2</v>
      </c>
      <c r="G29" s="213">
        <v>101</v>
      </c>
      <c r="H29" s="213">
        <v>201</v>
      </c>
      <c r="I29" s="213">
        <v>91</v>
      </c>
      <c r="J29" s="213">
        <v>79</v>
      </c>
      <c r="K29" s="213">
        <v>174</v>
      </c>
      <c r="L29" s="213">
        <v>3</v>
      </c>
      <c r="M29" s="213">
        <v>0</v>
      </c>
      <c r="N29" s="213">
        <v>123</v>
      </c>
    </row>
    <row r="30" spans="1:14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418</v>
      </c>
      <c r="F30" s="213">
        <v>43</v>
      </c>
      <c r="G30" s="213">
        <v>1140</v>
      </c>
      <c r="H30" s="213">
        <v>2231</v>
      </c>
      <c r="I30" s="213">
        <v>1488</v>
      </c>
      <c r="J30" s="213">
        <v>568</v>
      </c>
      <c r="K30" s="213">
        <v>1605</v>
      </c>
      <c r="L30" s="213">
        <v>33</v>
      </c>
      <c r="M30" s="213">
        <v>5</v>
      </c>
      <c r="N30" s="213">
        <v>1451</v>
      </c>
    </row>
    <row r="31" spans="1:14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8</v>
      </c>
      <c r="F31" s="213">
        <v>0</v>
      </c>
      <c r="G31" s="213">
        <v>30</v>
      </c>
      <c r="H31" s="213">
        <v>32</v>
      </c>
      <c r="I31" s="213">
        <v>28</v>
      </c>
      <c r="J31" s="213">
        <v>9</v>
      </c>
      <c r="K31" s="213">
        <v>67</v>
      </c>
      <c r="L31" s="213">
        <v>0</v>
      </c>
      <c r="M31" s="213">
        <v>0</v>
      </c>
      <c r="N31" s="213">
        <v>37</v>
      </c>
    </row>
    <row r="32" spans="1:14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54</v>
      </c>
      <c r="F32" s="213">
        <v>3</v>
      </c>
      <c r="G32" s="213">
        <v>97</v>
      </c>
      <c r="H32" s="213">
        <v>171</v>
      </c>
      <c r="I32" s="213">
        <v>139</v>
      </c>
      <c r="J32" s="213">
        <v>82</v>
      </c>
      <c r="K32" s="213">
        <v>254</v>
      </c>
      <c r="L32" s="213">
        <v>2</v>
      </c>
      <c r="M32" s="213">
        <v>0</v>
      </c>
      <c r="N32" s="213">
        <v>151</v>
      </c>
    </row>
    <row r="33" spans="1:37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84</v>
      </c>
      <c r="F33" s="213">
        <v>6</v>
      </c>
      <c r="G33" s="213">
        <v>257</v>
      </c>
      <c r="H33" s="213">
        <v>552</v>
      </c>
      <c r="I33" s="213">
        <v>332</v>
      </c>
      <c r="J33" s="213">
        <v>153</v>
      </c>
      <c r="K33" s="213">
        <v>415</v>
      </c>
      <c r="L33" s="213">
        <v>8</v>
      </c>
      <c r="M33" s="213">
        <v>3</v>
      </c>
      <c r="N33" s="213">
        <v>339</v>
      </c>
    </row>
    <row r="34" spans="1:37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95</v>
      </c>
      <c r="F34" s="213">
        <v>3</v>
      </c>
      <c r="G34" s="213">
        <v>292</v>
      </c>
      <c r="H34" s="213">
        <v>410</v>
      </c>
      <c r="I34" s="213">
        <v>229</v>
      </c>
      <c r="J34" s="213">
        <v>129</v>
      </c>
      <c r="K34" s="213">
        <v>502</v>
      </c>
      <c r="L34" s="213">
        <v>10</v>
      </c>
      <c r="M34" s="213">
        <v>4</v>
      </c>
      <c r="N34" s="213">
        <v>286</v>
      </c>
    </row>
    <row r="35" spans="1:37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25</v>
      </c>
      <c r="F35" s="213">
        <v>1</v>
      </c>
      <c r="G35" s="213">
        <v>60</v>
      </c>
      <c r="H35" s="213">
        <v>98</v>
      </c>
      <c r="I35" s="213">
        <v>53</v>
      </c>
      <c r="J35" s="213">
        <v>31</v>
      </c>
      <c r="K35" s="213">
        <v>128</v>
      </c>
      <c r="L35" s="213">
        <v>2</v>
      </c>
      <c r="M35" s="213">
        <v>0</v>
      </c>
      <c r="N35" s="213">
        <v>55</v>
      </c>
    </row>
    <row r="36" spans="1:37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74</v>
      </c>
      <c r="F36" s="213">
        <v>6</v>
      </c>
      <c r="G36" s="213">
        <v>301</v>
      </c>
      <c r="H36" s="213">
        <v>437</v>
      </c>
      <c r="I36" s="213">
        <v>572</v>
      </c>
      <c r="J36" s="213">
        <v>142</v>
      </c>
      <c r="K36" s="213">
        <v>569</v>
      </c>
      <c r="L36" s="213">
        <v>14</v>
      </c>
      <c r="M36" s="213">
        <v>0</v>
      </c>
      <c r="N36" s="213">
        <v>439</v>
      </c>
    </row>
    <row r="37" spans="1:37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22</v>
      </c>
      <c r="F37" s="213">
        <v>3</v>
      </c>
      <c r="G37" s="213">
        <v>69</v>
      </c>
      <c r="H37" s="213">
        <v>83</v>
      </c>
      <c r="I37" s="213">
        <v>73</v>
      </c>
      <c r="J37" s="213">
        <v>36</v>
      </c>
      <c r="K37" s="213">
        <v>98</v>
      </c>
      <c r="L37" s="213">
        <v>2</v>
      </c>
      <c r="M37" s="213">
        <v>0</v>
      </c>
      <c r="N37" s="213">
        <v>128</v>
      </c>
    </row>
    <row r="38" spans="1:37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97</v>
      </c>
      <c r="F38" s="213">
        <v>10</v>
      </c>
      <c r="G38" s="213">
        <v>256</v>
      </c>
      <c r="H38" s="213">
        <v>386</v>
      </c>
      <c r="I38" s="213">
        <v>199</v>
      </c>
      <c r="J38" s="213">
        <v>112</v>
      </c>
      <c r="K38" s="213">
        <v>366</v>
      </c>
      <c r="L38" s="213">
        <v>11</v>
      </c>
      <c r="M38" s="213">
        <v>1</v>
      </c>
      <c r="N38" s="213">
        <v>285</v>
      </c>
    </row>
    <row r="39" spans="1:37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12</v>
      </c>
      <c r="F39" s="213">
        <v>0</v>
      </c>
      <c r="G39" s="213">
        <v>34</v>
      </c>
      <c r="H39" s="213">
        <v>24</v>
      </c>
      <c r="I39" s="213">
        <v>8</v>
      </c>
      <c r="J39" s="213">
        <v>2</v>
      </c>
      <c r="K39" s="213">
        <v>34</v>
      </c>
      <c r="L39" s="213">
        <v>1</v>
      </c>
      <c r="M39" s="213">
        <v>0</v>
      </c>
      <c r="N39" s="213">
        <v>24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</row>
    <row r="40" spans="1:37" s="31" customFormat="1" ht="20" x14ac:dyDescent="0.25">
      <c r="A40" s="50" t="s">
        <v>167</v>
      </c>
      <c r="B40" s="26" t="s">
        <v>159</v>
      </c>
      <c r="C40" s="26"/>
      <c r="D40" s="213">
        <v>2523</v>
      </c>
      <c r="E40" s="213">
        <v>89</v>
      </c>
      <c r="F40" s="213">
        <v>2</v>
      </c>
      <c r="G40" s="213">
        <v>424</v>
      </c>
      <c r="H40" s="213">
        <v>369</v>
      </c>
      <c r="I40" s="213">
        <v>254</v>
      </c>
      <c r="J40" s="213">
        <v>153</v>
      </c>
      <c r="K40" s="213">
        <v>680</v>
      </c>
      <c r="L40" s="213">
        <v>86</v>
      </c>
      <c r="M40" s="213">
        <v>0</v>
      </c>
      <c r="N40" s="213">
        <v>466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</row>
    <row r="41" spans="1:37" s="31" customFormat="1" ht="10.5" x14ac:dyDescent="0.25">
      <c r="A41" s="50" t="s">
        <v>168</v>
      </c>
      <c r="B41" s="26" t="s">
        <v>154</v>
      </c>
      <c r="C41" s="26"/>
      <c r="D41" s="213">
        <v>25604</v>
      </c>
      <c r="E41" s="213">
        <v>709</v>
      </c>
      <c r="F41" s="213">
        <v>96</v>
      </c>
      <c r="G41" s="213">
        <v>5874</v>
      </c>
      <c r="H41" s="213">
        <v>4860</v>
      </c>
      <c r="I41" s="213">
        <v>2964</v>
      </c>
      <c r="J41" s="213">
        <v>1026</v>
      </c>
      <c r="K41" s="213">
        <v>5788</v>
      </c>
      <c r="L41" s="213">
        <v>123</v>
      </c>
      <c r="M41" s="213">
        <v>12</v>
      </c>
      <c r="N41" s="213">
        <v>4152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</row>
    <row r="42" spans="1:37" s="31" customFormat="1" ht="20" x14ac:dyDescent="0.25">
      <c r="A42" s="50" t="s">
        <v>169</v>
      </c>
      <c r="B42" s="26" t="s">
        <v>155</v>
      </c>
      <c r="C42" s="26"/>
      <c r="D42" s="213">
        <v>22811</v>
      </c>
      <c r="E42" s="213">
        <v>672</v>
      </c>
      <c r="F42" s="213">
        <v>25</v>
      </c>
      <c r="G42" s="213">
        <v>4439</v>
      </c>
      <c r="H42" s="213">
        <v>3524</v>
      </c>
      <c r="I42" s="213">
        <v>2914</v>
      </c>
      <c r="J42" s="213">
        <v>1287</v>
      </c>
      <c r="K42" s="213">
        <v>6292</v>
      </c>
      <c r="L42" s="213">
        <v>221</v>
      </c>
      <c r="M42" s="213">
        <v>6</v>
      </c>
      <c r="N42" s="213">
        <v>3431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</row>
    <row r="43" spans="1:37" s="31" customFormat="1" ht="10.5" x14ac:dyDescent="0.25">
      <c r="A43" s="50" t="s">
        <v>170</v>
      </c>
      <c r="B43" s="26" t="s">
        <v>156</v>
      </c>
      <c r="C43" s="26"/>
      <c r="D43" s="213">
        <v>7973</v>
      </c>
      <c r="E43" s="213">
        <v>139</v>
      </c>
      <c r="F43" s="213">
        <v>15</v>
      </c>
      <c r="G43" s="213">
        <v>1850</v>
      </c>
      <c r="H43" s="213">
        <v>1137</v>
      </c>
      <c r="I43" s="213">
        <v>283</v>
      </c>
      <c r="J43" s="213">
        <v>427</v>
      </c>
      <c r="K43" s="213">
        <v>2484</v>
      </c>
      <c r="L43" s="213">
        <v>120</v>
      </c>
      <c r="M43" s="213">
        <v>4</v>
      </c>
      <c r="N43" s="213">
        <v>1514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</row>
    <row r="44" spans="1:37" s="31" customFormat="1" ht="10.5" x14ac:dyDescent="0.25">
      <c r="A44" s="50" t="s">
        <v>171</v>
      </c>
      <c r="B44" s="26" t="s">
        <v>157</v>
      </c>
      <c r="C44" s="26"/>
      <c r="D44" s="213">
        <v>8137</v>
      </c>
      <c r="E44" s="213">
        <v>615</v>
      </c>
      <c r="F44" s="213">
        <v>30</v>
      </c>
      <c r="G44" s="213">
        <v>2275</v>
      </c>
      <c r="H44" s="213">
        <v>836</v>
      </c>
      <c r="I44" s="213">
        <v>1262</v>
      </c>
      <c r="J44" s="213">
        <v>193</v>
      </c>
      <c r="K44" s="213">
        <v>1534</v>
      </c>
      <c r="L44" s="213">
        <v>61</v>
      </c>
      <c r="M44" s="213">
        <v>3</v>
      </c>
      <c r="N44" s="213">
        <v>1328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</row>
    <row r="45" spans="1:37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11</v>
      </c>
      <c r="F45" s="213">
        <v>0</v>
      </c>
      <c r="G45" s="213">
        <v>160</v>
      </c>
      <c r="H45" s="213">
        <v>57</v>
      </c>
      <c r="I45" s="213">
        <v>29</v>
      </c>
      <c r="J45" s="213">
        <v>21</v>
      </c>
      <c r="K45" s="213">
        <v>243</v>
      </c>
      <c r="L45" s="213">
        <v>9</v>
      </c>
      <c r="M45" s="213">
        <v>1</v>
      </c>
      <c r="N45" s="213">
        <v>76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</row>
    <row r="46" spans="1:37" s="31" customFormat="1" ht="10.5" x14ac:dyDescent="0.25">
      <c r="A46" s="50" t="s">
        <v>173</v>
      </c>
      <c r="B46" s="26" t="s">
        <v>191</v>
      </c>
      <c r="C46" s="26"/>
      <c r="D46" s="213">
        <v>505</v>
      </c>
      <c r="E46" s="213">
        <v>9</v>
      </c>
      <c r="F46" s="213">
        <v>0</v>
      </c>
      <c r="G46" s="213">
        <v>182</v>
      </c>
      <c r="H46" s="213">
        <v>21</v>
      </c>
      <c r="I46" s="213">
        <v>11</v>
      </c>
      <c r="J46" s="213">
        <v>27</v>
      </c>
      <c r="K46" s="213">
        <v>151</v>
      </c>
      <c r="L46" s="213">
        <v>2</v>
      </c>
      <c r="M46" s="213">
        <v>0</v>
      </c>
      <c r="N46" s="213">
        <v>102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</row>
    <row r="47" spans="1:37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18</v>
      </c>
      <c r="F47" s="213">
        <v>2</v>
      </c>
      <c r="G47" s="213">
        <v>185</v>
      </c>
      <c r="H47" s="213">
        <v>56</v>
      </c>
      <c r="I47" s="213">
        <v>40</v>
      </c>
      <c r="J47" s="213">
        <v>25</v>
      </c>
      <c r="K47" s="213">
        <v>149</v>
      </c>
      <c r="L47" s="213">
        <v>6</v>
      </c>
      <c r="M47" s="213">
        <v>0</v>
      </c>
      <c r="N47" s="213">
        <v>123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</row>
    <row r="48" spans="1:37" s="31" customFormat="1" ht="10.5" x14ac:dyDescent="0.25">
      <c r="A48" s="50" t="s">
        <v>175</v>
      </c>
      <c r="B48" s="26" t="s">
        <v>195</v>
      </c>
      <c r="C48" s="26"/>
      <c r="D48" s="213">
        <v>2307</v>
      </c>
      <c r="E48" s="213">
        <v>73</v>
      </c>
      <c r="F48" s="213">
        <v>7</v>
      </c>
      <c r="G48" s="213">
        <v>494</v>
      </c>
      <c r="H48" s="213">
        <v>284</v>
      </c>
      <c r="I48" s="213">
        <v>186</v>
      </c>
      <c r="J48" s="213">
        <v>111</v>
      </c>
      <c r="K48" s="213">
        <v>589</v>
      </c>
      <c r="L48" s="213">
        <v>101</v>
      </c>
      <c r="M48" s="213">
        <v>2</v>
      </c>
      <c r="N48" s="213">
        <v>460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</row>
    <row r="49" spans="1:37" s="31" customFormat="1" ht="12.75" customHeight="1" x14ac:dyDescent="0.25">
      <c r="A49" s="50" t="s">
        <v>176</v>
      </c>
      <c r="B49" s="26" t="s">
        <v>193</v>
      </c>
      <c r="C49" s="26"/>
      <c r="D49" s="213">
        <v>10478</v>
      </c>
      <c r="E49" s="213">
        <v>369</v>
      </c>
      <c r="F49" s="213">
        <v>26</v>
      </c>
      <c r="G49" s="213">
        <v>2355</v>
      </c>
      <c r="H49" s="213">
        <v>1491</v>
      </c>
      <c r="I49" s="213">
        <v>939</v>
      </c>
      <c r="J49" s="213">
        <v>607</v>
      </c>
      <c r="K49" s="213">
        <v>2179</v>
      </c>
      <c r="L49" s="213">
        <v>161</v>
      </c>
      <c r="M49" s="213">
        <v>7</v>
      </c>
      <c r="N49" s="213">
        <v>2344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</row>
    <row r="50" spans="1:37" s="31" customFormat="1" ht="12.75" customHeight="1" x14ac:dyDescent="0.25">
      <c r="A50" s="50" t="s">
        <v>177</v>
      </c>
      <c r="B50" s="26" t="s">
        <v>160</v>
      </c>
      <c r="C50" s="26"/>
      <c r="D50" s="213">
        <v>7680</v>
      </c>
      <c r="E50" s="213">
        <v>246</v>
      </c>
      <c r="F50" s="213">
        <v>15</v>
      </c>
      <c r="G50" s="213">
        <v>1957</v>
      </c>
      <c r="H50" s="213">
        <v>800</v>
      </c>
      <c r="I50" s="213">
        <v>644</v>
      </c>
      <c r="J50" s="213">
        <v>263</v>
      </c>
      <c r="K50" s="213">
        <v>1905</v>
      </c>
      <c r="L50" s="213">
        <v>373</v>
      </c>
      <c r="M50" s="213">
        <v>15</v>
      </c>
      <c r="N50" s="213">
        <v>1462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</row>
    <row r="51" spans="1:37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52</v>
      </c>
      <c r="F51" s="213">
        <v>1</v>
      </c>
      <c r="G51" s="213">
        <v>510</v>
      </c>
      <c r="H51" s="213">
        <v>111</v>
      </c>
      <c r="I51" s="213">
        <v>101</v>
      </c>
      <c r="J51" s="213">
        <v>53</v>
      </c>
      <c r="K51" s="213">
        <v>496</v>
      </c>
      <c r="L51" s="213">
        <v>46</v>
      </c>
      <c r="M51" s="213">
        <v>4</v>
      </c>
      <c r="N51" s="213">
        <v>269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</row>
    <row r="52" spans="1:37" s="31" customFormat="1" ht="10.5" x14ac:dyDescent="0.25">
      <c r="A52" s="50" t="s">
        <v>179</v>
      </c>
      <c r="B52" s="26" t="s">
        <v>194</v>
      </c>
      <c r="C52" s="26"/>
      <c r="D52" s="213">
        <v>13327</v>
      </c>
      <c r="E52" s="213">
        <v>624</v>
      </c>
      <c r="F52" s="213">
        <v>101</v>
      </c>
      <c r="G52" s="213">
        <v>2677</v>
      </c>
      <c r="H52" s="213">
        <v>687</v>
      </c>
      <c r="I52" s="213">
        <v>2503</v>
      </c>
      <c r="J52" s="213">
        <v>338</v>
      </c>
      <c r="K52" s="213">
        <v>3620</v>
      </c>
      <c r="L52" s="213">
        <v>352</v>
      </c>
      <c r="M52" s="213">
        <v>18</v>
      </c>
      <c r="N52" s="213">
        <v>2407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</row>
    <row r="53" spans="1:37" s="31" customFormat="1" ht="13.4" customHeight="1" x14ac:dyDescent="0.25">
      <c r="A53" s="50" t="s">
        <v>180</v>
      </c>
      <c r="B53" s="26" t="s">
        <v>198</v>
      </c>
      <c r="C53" s="26"/>
      <c r="D53" s="213">
        <v>1339</v>
      </c>
      <c r="E53" s="213">
        <v>13</v>
      </c>
      <c r="F53" s="213">
        <v>134</v>
      </c>
      <c r="G53" s="213">
        <v>165</v>
      </c>
      <c r="H53" s="213">
        <v>136</v>
      </c>
      <c r="I53" s="213">
        <v>50</v>
      </c>
      <c r="J53" s="213">
        <v>25</v>
      </c>
      <c r="K53" s="213">
        <v>625</v>
      </c>
      <c r="L53" s="213">
        <v>20</v>
      </c>
      <c r="M53" s="213">
        <v>1</v>
      </c>
      <c r="N53" s="213">
        <v>170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</row>
    <row r="54" spans="1:37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83</v>
      </c>
      <c r="F54" s="213">
        <v>4</v>
      </c>
      <c r="G54" s="213">
        <v>788</v>
      </c>
      <c r="H54" s="213">
        <v>292</v>
      </c>
      <c r="I54" s="213">
        <v>330</v>
      </c>
      <c r="J54" s="213">
        <v>106</v>
      </c>
      <c r="K54" s="213">
        <v>834</v>
      </c>
      <c r="L54" s="213">
        <v>64</v>
      </c>
      <c r="M54" s="213">
        <v>4</v>
      </c>
      <c r="N54" s="213">
        <v>911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</row>
    <row r="55" spans="1:37" s="31" customFormat="1" ht="20" x14ac:dyDescent="0.25">
      <c r="A55" s="50" t="s">
        <v>182</v>
      </c>
      <c r="B55" s="26" t="s">
        <v>197</v>
      </c>
      <c r="C55" s="26"/>
      <c r="D55" s="213">
        <v>618</v>
      </c>
      <c r="E55" s="213">
        <v>19</v>
      </c>
      <c r="F55" s="213">
        <v>0</v>
      </c>
      <c r="G55" s="213">
        <v>256</v>
      </c>
      <c r="H55" s="213">
        <v>25</v>
      </c>
      <c r="I55" s="213">
        <v>34</v>
      </c>
      <c r="J55" s="213">
        <v>9</v>
      </c>
      <c r="K55" s="213">
        <v>97</v>
      </c>
      <c r="L55" s="213">
        <v>4</v>
      </c>
      <c r="M55" s="213">
        <v>1</v>
      </c>
      <c r="N55" s="213">
        <v>173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</row>
    <row r="56" spans="1:37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3</v>
      </c>
      <c r="F56" s="213">
        <v>0</v>
      </c>
      <c r="G56" s="213">
        <v>9</v>
      </c>
      <c r="H56" s="213">
        <v>2</v>
      </c>
      <c r="I56" s="213">
        <v>5</v>
      </c>
      <c r="J56" s="213">
        <v>1</v>
      </c>
      <c r="K56" s="213">
        <v>14</v>
      </c>
      <c r="L56" s="213">
        <v>0</v>
      </c>
      <c r="M56" s="213">
        <v>0</v>
      </c>
      <c r="N56" s="213">
        <v>3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</row>
    <row r="57" spans="1:37" s="31" customFormat="1" ht="10.5" x14ac:dyDescent="0.25">
      <c r="A57" s="3" t="s">
        <v>187</v>
      </c>
      <c r="B57" s="41"/>
      <c r="C57" s="41"/>
      <c r="D57" s="213">
        <v>41</v>
      </c>
      <c r="E57" s="213">
        <v>1</v>
      </c>
      <c r="F57" s="213">
        <v>0</v>
      </c>
      <c r="G57" s="213">
        <v>17</v>
      </c>
      <c r="H57" s="213">
        <v>6</v>
      </c>
      <c r="I57" s="213">
        <v>2</v>
      </c>
      <c r="J57" s="213">
        <v>1</v>
      </c>
      <c r="K57" s="213">
        <v>10</v>
      </c>
      <c r="L57" s="213">
        <v>1</v>
      </c>
      <c r="M57" s="213">
        <v>0</v>
      </c>
      <c r="N57" s="213">
        <v>3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</row>
    <row r="58" spans="1:37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</row>
    <row r="59" spans="1:37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Folha110">
    <tabColor rgb="FF0070C0"/>
    <pageSetUpPr fitToPage="1"/>
  </sheetPr>
  <dimension ref="A1:AK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11.453125" style="5" customWidth="1"/>
    <col min="6" max="6" width="11" style="5" customWidth="1"/>
    <col min="7" max="7" width="14.6328125" style="5" customWidth="1"/>
    <col min="8" max="8" width="12.36328125" style="5" customWidth="1"/>
    <col min="9" max="9" width="11.6328125" style="5" customWidth="1"/>
    <col min="10" max="10" width="12.36328125" style="5" customWidth="1"/>
    <col min="11" max="11" width="13" style="5" customWidth="1"/>
    <col min="12" max="12" width="10.36328125" style="5" customWidth="1"/>
    <col min="13" max="14" width="10" style="5" customWidth="1"/>
    <col min="15" max="16384" width="9.36328125" style="5"/>
  </cols>
  <sheetData>
    <row r="1" spans="1:37" s="23" customFormat="1" ht="11.15" customHeight="1" x14ac:dyDescent="0.25">
      <c r="B1" s="6"/>
      <c r="C1" s="6"/>
      <c r="N1" s="33" t="s">
        <v>412</v>
      </c>
    </row>
    <row r="2" spans="1:37" ht="11.15" customHeight="1" x14ac:dyDescent="0.2"/>
    <row r="3" spans="1:37" s="6" customFormat="1" ht="12" customHeight="1" x14ac:dyDescent="0.25">
      <c r="A3" s="45" t="s">
        <v>220</v>
      </c>
    </row>
    <row r="4" spans="1:37" s="6" customFormat="1" ht="11.15" customHeight="1" x14ac:dyDescent="0.3">
      <c r="A4" s="46"/>
    </row>
    <row r="5" spans="1:37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37" ht="11.15" customHeight="1" x14ac:dyDescent="0.25">
      <c r="A6" s="27" t="s">
        <v>59</v>
      </c>
      <c r="B6" s="44"/>
      <c r="C6" s="52"/>
      <c r="K6" s="9"/>
      <c r="L6" s="9"/>
    </row>
    <row r="7" spans="1:37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37" ht="57" customHeight="1" x14ac:dyDescent="0.2">
      <c r="A8" s="319" t="s">
        <v>151</v>
      </c>
      <c r="B8" s="319"/>
      <c r="C8" s="47"/>
      <c r="D8" s="55" t="s">
        <v>1</v>
      </c>
      <c r="E8" s="177" t="s">
        <v>259</v>
      </c>
      <c r="F8" s="177" t="s">
        <v>69</v>
      </c>
      <c r="G8" s="177" t="s">
        <v>260</v>
      </c>
      <c r="H8" s="177" t="s">
        <v>261</v>
      </c>
      <c r="I8" s="177" t="s">
        <v>132</v>
      </c>
      <c r="J8" s="177" t="s">
        <v>106</v>
      </c>
      <c r="K8" s="177" t="s">
        <v>133</v>
      </c>
      <c r="L8" s="177" t="s">
        <v>134</v>
      </c>
      <c r="M8" s="177" t="s">
        <v>140</v>
      </c>
      <c r="N8" s="55" t="s">
        <v>135</v>
      </c>
    </row>
    <row r="9" spans="1:37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37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7" ht="13.5" customHeight="1" x14ac:dyDescent="0.25">
      <c r="A11" s="49"/>
      <c r="B11" s="42" t="s">
        <v>9</v>
      </c>
      <c r="C11" s="42"/>
      <c r="D11" s="39">
        <v>148097</v>
      </c>
      <c r="E11" s="213">
        <v>5572</v>
      </c>
      <c r="F11" s="213">
        <v>575</v>
      </c>
      <c r="G11" s="213">
        <v>30477</v>
      </c>
      <c r="H11" s="213">
        <v>21744</v>
      </c>
      <c r="I11" s="213">
        <v>18678</v>
      </c>
      <c r="J11" s="213">
        <v>7860</v>
      </c>
      <c r="K11" s="213">
        <v>35119</v>
      </c>
      <c r="L11" s="213">
        <v>2125</v>
      </c>
      <c r="M11" s="213">
        <v>96</v>
      </c>
      <c r="N11" s="213">
        <v>25851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ht="10.5" x14ac:dyDescent="0.25">
      <c r="A12" s="50" t="s">
        <v>163</v>
      </c>
      <c r="B12" s="25" t="s">
        <v>152</v>
      </c>
      <c r="C12" s="25"/>
      <c r="D12" s="213">
        <v>5576</v>
      </c>
      <c r="E12" s="213">
        <v>154</v>
      </c>
      <c r="F12" s="213">
        <v>10</v>
      </c>
      <c r="G12" s="213">
        <v>1374</v>
      </c>
      <c r="H12" s="213">
        <v>872</v>
      </c>
      <c r="I12" s="213">
        <v>674</v>
      </c>
      <c r="J12" s="213">
        <v>356</v>
      </c>
      <c r="K12" s="213">
        <v>912</v>
      </c>
      <c r="L12" s="213">
        <v>244</v>
      </c>
      <c r="M12" s="213">
        <v>2</v>
      </c>
      <c r="N12" s="213">
        <v>978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1:37" s="31" customFormat="1" ht="10.5" x14ac:dyDescent="0.25">
      <c r="A13" s="50" t="s">
        <v>164</v>
      </c>
      <c r="B13" s="25" t="s">
        <v>188</v>
      </c>
      <c r="C13" s="25"/>
      <c r="D13" s="213">
        <v>693</v>
      </c>
      <c r="E13" s="213">
        <v>23</v>
      </c>
      <c r="F13" s="213">
        <v>0</v>
      </c>
      <c r="G13" s="213">
        <v>124</v>
      </c>
      <c r="H13" s="213">
        <v>175</v>
      </c>
      <c r="I13" s="213">
        <v>65</v>
      </c>
      <c r="J13" s="213">
        <v>75</v>
      </c>
      <c r="K13" s="213">
        <v>144</v>
      </c>
      <c r="L13" s="213">
        <v>3</v>
      </c>
      <c r="M13" s="213">
        <v>1</v>
      </c>
      <c r="N13" s="213">
        <v>83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</row>
    <row r="14" spans="1:37" s="31" customFormat="1" ht="10.5" x14ac:dyDescent="0.25">
      <c r="A14" s="50" t="s">
        <v>165</v>
      </c>
      <c r="B14" s="25" t="s">
        <v>153</v>
      </c>
      <c r="C14" s="25"/>
      <c r="D14" s="213">
        <v>38806</v>
      </c>
      <c r="E14" s="213">
        <v>1847</v>
      </c>
      <c r="F14" s="213">
        <v>126</v>
      </c>
      <c r="G14" s="213">
        <v>5884</v>
      </c>
      <c r="H14" s="213">
        <v>7079</v>
      </c>
      <c r="I14" s="213">
        <v>6069</v>
      </c>
      <c r="J14" s="213">
        <v>3018</v>
      </c>
      <c r="K14" s="213">
        <v>8150</v>
      </c>
      <c r="L14" s="213">
        <v>188</v>
      </c>
      <c r="M14" s="213">
        <v>22</v>
      </c>
      <c r="N14" s="213">
        <v>6423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</row>
    <row r="15" spans="1:37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308</v>
      </c>
      <c r="F15" s="213">
        <v>8</v>
      </c>
      <c r="G15" s="213">
        <v>1021</v>
      </c>
      <c r="H15" s="213">
        <v>574</v>
      </c>
      <c r="I15" s="213">
        <v>754</v>
      </c>
      <c r="J15" s="213">
        <v>331</v>
      </c>
      <c r="K15" s="213">
        <v>874</v>
      </c>
      <c r="L15" s="213">
        <v>33</v>
      </c>
      <c r="M15" s="213">
        <v>0</v>
      </c>
      <c r="N15" s="213">
        <v>911</v>
      </c>
    </row>
    <row r="16" spans="1:37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52</v>
      </c>
      <c r="F16" s="213">
        <v>1</v>
      </c>
      <c r="G16" s="213">
        <v>176</v>
      </c>
      <c r="H16" s="213">
        <v>85</v>
      </c>
      <c r="I16" s="213">
        <v>81</v>
      </c>
      <c r="J16" s="213">
        <v>65</v>
      </c>
      <c r="K16" s="213">
        <v>153</v>
      </c>
      <c r="L16" s="213">
        <v>13</v>
      </c>
      <c r="M16" s="213">
        <v>2</v>
      </c>
      <c r="N16" s="213">
        <v>154</v>
      </c>
    </row>
    <row r="17" spans="1:14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0</v>
      </c>
      <c r="F17" s="213">
        <v>0</v>
      </c>
      <c r="G17" s="213">
        <v>0</v>
      </c>
      <c r="H17" s="213">
        <v>1</v>
      </c>
      <c r="I17" s="213">
        <v>1</v>
      </c>
      <c r="J17" s="213">
        <v>3</v>
      </c>
      <c r="K17" s="213">
        <v>1</v>
      </c>
      <c r="L17" s="213">
        <v>0</v>
      </c>
      <c r="M17" s="213">
        <v>0</v>
      </c>
      <c r="N17" s="213">
        <v>1</v>
      </c>
    </row>
    <row r="18" spans="1:14" s="234" customFormat="1" ht="13.5" hidden="1" customHeight="1" outlineLevel="1" x14ac:dyDescent="0.25">
      <c r="A18" s="50"/>
      <c r="B18" s="65" t="s">
        <v>990</v>
      </c>
      <c r="C18" s="25"/>
      <c r="D18" s="213">
        <v>1817</v>
      </c>
      <c r="E18" s="213">
        <v>104</v>
      </c>
      <c r="F18" s="213">
        <v>6</v>
      </c>
      <c r="G18" s="213">
        <v>321</v>
      </c>
      <c r="H18" s="213">
        <v>208</v>
      </c>
      <c r="I18" s="213">
        <v>271</v>
      </c>
      <c r="J18" s="213">
        <v>212</v>
      </c>
      <c r="K18" s="213">
        <v>434</v>
      </c>
      <c r="L18" s="213">
        <v>13</v>
      </c>
      <c r="M18" s="213">
        <v>2</v>
      </c>
      <c r="N18" s="213">
        <v>246</v>
      </c>
    </row>
    <row r="19" spans="1:14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37</v>
      </c>
      <c r="F19" s="213">
        <v>4</v>
      </c>
      <c r="G19" s="213">
        <v>231</v>
      </c>
      <c r="H19" s="213">
        <v>98</v>
      </c>
      <c r="I19" s="213">
        <v>228</v>
      </c>
      <c r="J19" s="213">
        <v>99</v>
      </c>
      <c r="K19" s="213">
        <v>268</v>
      </c>
      <c r="L19" s="213">
        <v>17</v>
      </c>
      <c r="M19" s="213">
        <v>2</v>
      </c>
      <c r="N19" s="213">
        <v>207</v>
      </c>
    </row>
    <row r="20" spans="1:14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62</v>
      </c>
      <c r="F20" s="213">
        <v>2</v>
      </c>
      <c r="G20" s="213">
        <v>193</v>
      </c>
      <c r="H20" s="213">
        <v>127</v>
      </c>
      <c r="I20" s="213">
        <v>201</v>
      </c>
      <c r="J20" s="213">
        <v>148</v>
      </c>
      <c r="K20" s="213">
        <v>231</v>
      </c>
      <c r="L20" s="213">
        <v>4</v>
      </c>
      <c r="M20" s="213">
        <v>1</v>
      </c>
      <c r="N20" s="213">
        <v>187</v>
      </c>
    </row>
    <row r="21" spans="1:14" s="234" customFormat="1" ht="13.5" hidden="1" customHeight="1" outlineLevel="1" x14ac:dyDescent="0.25">
      <c r="A21" s="50"/>
      <c r="B21" s="32" t="s">
        <v>993</v>
      </c>
      <c r="C21" s="25"/>
      <c r="D21" s="213">
        <v>2250</v>
      </c>
      <c r="E21" s="213">
        <v>76</v>
      </c>
      <c r="F21" s="213">
        <v>6</v>
      </c>
      <c r="G21" s="213">
        <v>337</v>
      </c>
      <c r="H21" s="213">
        <v>414</v>
      </c>
      <c r="I21" s="213">
        <v>412</v>
      </c>
      <c r="J21" s="213">
        <v>176</v>
      </c>
      <c r="K21" s="213">
        <v>420</v>
      </c>
      <c r="L21" s="213">
        <v>7</v>
      </c>
      <c r="M21" s="213">
        <v>0</v>
      </c>
      <c r="N21" s="213">
        <v>402</v>
      </c>
    </row>
    <row r="22" spans="1:14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17</v>
      </c>
      <c r="F22" s="213">
        <v>2</v>
      </c>
      <c r="G22" s="213">
        <v>101</v>
      </c>
      <c r="H22" s="213">
        <v>82</v>
      </c>
      <c r="I22" s="213">
        <v>79</v>
      </c>
      <c r="J22" s="213">
        <v>93</v>
      </c>
      <c r="K22" s="213">
        <v>149</v>
      </c>
      <c r="L22" s="213">
        <v>5</v>
      </c>
      <c r="M22" s="213">
        <v>0</v>
      </c>
      <c r="N22" s="213">
        <v>162</v>
      </c>
    </row>
    <row r="23" spans="1:14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13</v>
      </c>
      <c r="F23" s="213">
        <v>1</v>
      </c>
      <c r="G23" s="213">
        <v>66</v>
      </c>
      <c r="H23" s="213">
        <v>43</v>
      </c>
      <c r="I23" s="213">
        <v>84</v>
      </c>
      <c r="J23" s="213">
        <v>35</v>
      </c>
      <c r="K23" s="213">
        <v>125</v>
      </c>
      <c r="L23" s="213">
        <v>0</v>
      </c>
      <c r="M23" s="213">
        <v>0</v>
      </c>
      <c r="N23" s="213">
        <v>74</v>
      </c>
    </row>
    <row r="24" spans="1:14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3</v>
      </c>
      <c r="F24" s="213">
        <v>0</v>
      </c>
      <c r="G24" s="213">
        <v>1</v>
      </c>
      <c r="H24" s="213">
        <v>2</v>
      </c>
      <c r="I24" s="213">
        <v>2</v>
      </c>
      <c r="J24" s="213">
        <v>0</v>
      </c>
      <c r="K24" s="213">
        <v>1</v>
      </c>
      <c r="L24" s="213">
        <v>0</v>
      </c>
      <c r="M24" s="213">
        <v>0</v>
      </c>
      <c r="N24" s="213">
        <v>3</v>
      </c>
    </row>
    <row r="25" spans="1:14" s="234" customFormat="1" ht="13.5" hidden="1" customHeight="1" outlineLevel="1" x14ac:dyDescent="0.25">
      <c r="A25" s="50"/>
      <c r="B25" s="32" t="s">
        <v>997</v>
      </c>
      <c r="C25" s="25"/>
      <c r="D25" s="213">
        <v>584</v>
      </c>
      <c r="E25" s="213">
        <v>49</v>
      </c>
      <c r="F25" s="213">
        <v>2</v>
      </c>
      <c r="G25" s="213">
        <v>118</v>
      </c>
      <c r="H25" s="213">
        <v>65</v>
      </c>
      <c r="I25" s="213">
        <v>50</v>
      </c>
      <c r="J25" s="213">
        <v>51</v>
      </c>
      <c r="K25" s="213">
        <v>146</v>
      </c>
      <c r="L25" s="213">
        <v>1</v>
      </c>
      <c r="M25" s="213">
        <v>0</v>
      </c>
      <c r="N25" s="213">
        <v>102</v>
      </c>
    </row>
    <row r="26" spans="1:14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27</v>
      </c>
      <c r="F26" s="213">
        <v>0</v>
      </c>
      <c r="G26" s="213">
        <v>66</v>
      </c>
      <c r="H26" s="213">
        <v>29</v>
      </c>
      <c r="I26" s="213">
        <v>27</v>
      </c>
      <c r="J26" s="213">
        <v>30</v>
      </c>
      <c r="K26" s="213">
        <v>63</v>
      </c>
      <c r="L26" s="213">
        <v>0</v>
      </c>
      <c r="M26" s="213">
        <v>0</v>
      </c>
      <c r="N26" s="213">
        <v>57</v>
      </c>
    </row>
    <row r="27" spans="1:14" s="234" customFormat="1" ht="13.5" hidden="1" customHeight="1" outlineLevel="1" x14ac:dyDescent="0.25">
      <c r="A27" s="50"/>
      <c r="B27" s="32" t="s">
        <v>999</v>
      </c>
      <c r="C27" s="25"/>
      <c r="D27" s="213">
        <v>1725</v>
      </c>
      <c r="E27" s="213">
        <v>87</v>
      </c>
      <c r="F27" s="213">
        <v>7</v>
      </c>
      <c r="G27" s="213">
        <v>226</v>
      </c>
      <c r="H27" s="213">
        <v>266</v>
      </c>
      <c r="I27" s="213">
        <v>272</v>
      </c>
      <c r="J27" s="213">
        <v>164</v>
      </c>
      <c r="K27" s="213">
        <v>475</v>
      </c>
      <c r="L27" s="213">
        <v>5</v>
      </c>
      <c r="M27" s="213">
        <v>0</v>
      </c>
      <c r="N27" s="213">
        <v>223</v>
      </c>
    </row>
    <row r="28" spans="1:14" s="234" customFormat="1" ht="13.5" hidden="1" customHeight="1" outlineLevel="1" x14ac:dyDescent="0.25">
      <c r="A28" s="50"/>
      <c r="B28" s="65" t="s">
        <v>1000</v>
      </c>
      <c r="C28" s="25"/>
      <c r="D28" s="213">
        <v>3180</v>
      </c>
      <c r="E28" s="213">
        <v>88</v>
      </c>
      <c r="F28" s="213">
        <v>10</v>
      </c>
      <c r="G28" s="213">
        <v>509</v>
      </c>
      <c r="H28" s="213">
        <v>584</v>
      </c>
      <c r="I28" s="213">
        <v>472</v>
      </c>
      <c r="J28" s="213">
        <v>298</v>
      </c>
      <c r="K28" s="213">
        <v>741</v>
      </c>
      <c r="L28" s="213">
        <v>9</v>
      </c>
      <c r="M28" s="213">
        <v>2</v>
      </c>
      <c r="N28" s="213">
        <v>467</v>
      </c>
    </row>
    <row r="29" spans="1:14" s="234" customFormat="1" ht="13.5" hidden="1" customHeight="1" outlineLevel="1" x14ac:dyDescent="0.25">
      <c r="A29" s="50"/>
      <c r="B29" s="32" t="s">
        <v>1001</v>
      </c>
      <c r="C29" s="25"/>
      <c r="D29" s="213">
        <v>835</v>
      </c>
      <c r="E29" s="213">
        <v>67</v>
      </c>
      <c r="F29" s="213">
        <v>2</v>
      </c>
      <c r="G29" s="213">
        <v>100</v>
      </c>
      <c r="H29" s="213">
        <v>200</v>
      </c>
      <c r="I29" s="213">
        <v>91</v>
      </c>
      <c r="J29" s="213">
        <v>79</v>
      </c>
      <c r="K29" s="213">
        <v>171</v>
      </c>
      <c r="L29" s="213">
        <v>3</v>
      </c>
      <c r="M29" s="213">
        <v>0</v>
      </c>
      <c r="N29" s="213">
        <v>122</v>
      </c>
    </row>
    <row r="30" spans="1:14" s="234" customFormat="1" ht="13.5" hidden="1" customHeight="1" outlineLevel="1" x14ac:dyDescent="0.25">
      <c r="A30" s="50"/>
      <c r="B30" s="32" t="s">
        <v>1002</v>
      </c>
      <c r="C30" s="25"/>
      <c r="D30" s="213">
        <v>8667</v>
      </c>
      <c r="E30" s="213">
        <v>405</v>
      </c>
      <c r="F30" s="213">
        <v>43</v>
      </c>
      <c r="G30" s="213">
        <v>1086</v>
      </c>
      <c r="H30" s="213">
        <v>2152</v>
      </c>
      <c r="I30" s="213">
        <v>1436</v>
      </c>
      <c r="J30" s="213">
        <v>550</v>
      </c>
      <c r="K30" s="213">
        <v>1543</v>
      </c>
      <c r="L30" s="213">
        <v>32</v>
      </c>
      <c r="M30" s="213">
        <v>5</v>
      </c>
      <c r="N30" s="213">
        <v>1415</v>
      </c>
    </row>
    <row r="31" spans="1:14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7</v>
      </c>
      <c r="F31" s="213">
        <v>0</v>
      </c>
      <c r="G31" s="213">
        <v>30</v>
      </c>
      <c r="H31" s="213">
        <v>32</v>
      </c>
      <c r="I31" s="213">
        <v>28</v>
      </c>
      <c r="J31" s="213">
        <v>9</v>
      </c>
      <c r="K31" s="213">
        <v>67</v>
      </c>
      <c r="L31" s="213">
        <v>0</v>
      </c>
      <c r="M31" s="213">
        <v>0</v>
      </c>
      <c r="N31" s="213">
        <v>37</v>
      </c>
    </row>
    <row r="32" spans="1:14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53</v>
      </c>
      <c r="F32" s="213">
        <v>3</v>
      </c>
      <c r="G32" s="213">
        <v>96</v>
      </c>
      <c r="H32" s="213">
        <v>170</v>
      </c>
      <c r="I32" s="213">
        <v>139</v>
      </c>
      <c r="J32" s="213">
        <v>80</v>
      </c>
      <c r="K32" s="213">
        <v>254</v>
      </c>
      <c r="L32" s="213">
        <v>2</v>
      </c>
      <c r="M32" s="213">
        <v>0</v>
      </c>
      <c r="N32" s="213">
        <v>151</v>
      </c>
    </row>
    <row r="33" spans="1:37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84</v>
      </c>
      <c r="F33" s="213">
        <v>6</v>
      </c>
      <c r="G33" s="213">
        <v>254</v>
      </c>
      <c r="H33" s="213">
        <v>547</v>
      </c>
      <c r="I33" s="213">
        <v>331</v>
      </c>
      <c r="J33" s="213">
        <v>151</v>
      </c>
      <c r="K33" s="213">
        <v>410</v>
      </c>
      <c r="L33" s="213">
        <v>8</v>
      </c>
      <c r="M33" s="213">
        <v>3</v>
      </c>
      <c r="N33" s="213">
        <v>337</v>
      </c>
    </row>
    <row r="34" spans="1:37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95</v>
      </c>
      <c r="F34" s="213">
        <v>3</v>
      </c>
      <c r="G34" s="213">
        <v>292</v>
      </c>
      <c r="H34" s="213">
        <v>410</v>
      </c>
      <c r="I34" s="213">
        <v>228</v>
      </c>
      <c r="J34" s="213">
        <v>129</v>
      </c>
      <c r="K34" s="213">
        <v>502</v>
      </c>
      <c r="L34" s="213">
        <v>10</v>
      </c>
      <c r="M34" s="213">
        <v>4</v>
      </c>
      <c r="N34" s="213">
        <v>286</v>
      </c>
    </row>
    <row r="35" spans="1:37" s="234" customFormat="1" ht="13.5" hidden="1" customHeight="1" outlineLevel="1" x14ac:dyDescent="0.25">
      <c r="A35" s="50"/>
      <c r="B35" s="65" t="s">
        <v>1007</v>
      </c>
      <c r="C35" s="25"/>
      <c r="D35" s="213">
        <v>445</v>
      </c>
      <c r="E35" s="213">
        <v>24</v>
      </c>
      <c r="F35" s="213">
        <v>1</v>
      </c>
      <c r="G35" s="213">
        <v>58</v>
      </c>
      <c r="H35" s="213">
        <v>95</v>
      </c>
      <c r="I35" s="213">
        <v>52</v>
      </c>
      <c r="J35" s="213">
        <v>31</v>
      </c>
      <c r="K35" s="213">
        <v>127</v>
      </c>
      <c r="L35" s="213">
        <v>2</v>
      </c>
      <c r="M35" s="213">
        <v>0</v>
      </c>
      <c r="N35" s="213">
        <v>55</v>
      </c>
    </row>
    <row r="36" spans="1:37" s="234" customFormat="1" ht="13.5" hidden="1" customHeight="1" outlineLevel="1" x14ac:dyDescent="0.25">
      <c r="A36" s="50"/>
      <c r="B36" s="65" t="s">
        <v>1008</v>
      </c>
      <c r="C36" s="25"/>
      <c r="D36" s="213">
        <v>2528</v>
      </c>
      <c r="E36" s="213">
        <v>74</v>
      </c>
      <c r="F36" s="213">
        <v>6</v>
      </c>
      <c r="G36" s="213">
        <v>295</v>
      </c>
      <c r="H36" s="213">
        <v>435</v>
      </c>
      <c r="I36" s="213">
        <v>566</v>
      </c>
      <c r="J36" s="213">
        <v>142</v>
      </c>
      <c r="K36" s="213">
        <v>561</v>
      </c>
      <c r="L36" s="213">
        <v>14</v>
      </c>
      <c r="M36" s="213">
        <v>0</v>
      </c>
      <c r="N36" s="213">
        <v>435</v>
      </c>
    </row>
    <row r="37" spans="1:37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22</v>
      </c>
      <c r="F37" s="213">
        <v>3</v>
      </c>
      <c r="G37" s="213">
        <v>67</v>
      </c>
      <c r="H37" s="213">
        <v>82</v>
      </c>
      <c r="I37" s="213">
        <v>72</v>
      </c>
      <c r="J37" s="213">
        <v>36</v>
      </c>
      <c r="K37" s="213">
        <v>97</v>
      </c>
      <c r="L37" s="213">
        <v>2</v>
      </c>
      <c r="M37" s="213">
        <v>0</v>
      </c>
      <c r="N37" s="213">
        <v>127</v>
      </c>
    </row>
    <row r="38" spans="1:37" s="234" customFormat="1" ht="13.5" hidden="1" customHeight="1" outlineLevel="1" x14ac:dyDescent="0.25">
      <c r="A38" s="50"/>
      <c r="B38" s="32" t="s">
        <v>1010</v>
      </c>
      <c r="C38" s="25"/>
      <c r="D38" s="213">
        <v>1627</v>
      </c>
      <c r="E38" s="213">
        <v>93</v>
      </c>
      <c r="F38" s="213">
        <v>10</v>
      </c>
      <c r="G38" s="213">
        <v>240</v>
      </c>
      <c r="H38" s="213">
        <v>378</v>
      </c>
      <c r="I38" s="213">
        <v>192</v>
      </c>
      <c r="J38" s="213">
        <v>106</v>
      </c>
      <c r="K38" s="213">
        <v>337</v>
      </c>
      <c r="L38" s="213">
        <v>8</v>
      </c>
      <c r="M38" s="213">
        <v>1</v>
      </c>
      <c r="N38" s="213">
        <v>262</v>
      </c>
    </row>
    <row r="39" spans="1:37" s="31" customFormat="1" ht="10.5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6</v>
      </c>
      <c r="F39" s="213">
        <v>0</v>
      </c>
      <c r="G39" s="213">
        <v>25</v>
      </c>
      <c r="H39" s="213">
        <v>19</v>
      </c>
      <c r="I39" s="213">
        <v>7</v>
      </c>
      <c r="J39" s="213">
        <v>0</v>
      </c>
      <c r="K39" s="213">
        <v>23</v>
      </c>
      <c r="L39" s="213">
        <v>1</v>
      </c>
      <c r="M39" s="213">
        <v>0</v>
      </c>
      <c r="N39" s="213">
        <v>24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</row>
    <row r="40" spans="1:37" s="31" customFormat="1" ht="20" x14ac:dyDescent="0.25">
      <c r="A40" s="50" t="s">
        <v>167</v>
      </c>
      <c r="B40" s="26" t="s">
        <v>159</v>
      </c>
      <c r="C40" s="26"/>
      <c r="D40" s="213">
        <v>2312</v>
      </c>
      <c r="E40" s="213">
        <v>82</v>
      </c>
      <c r="F40" s="213">
        <v>2</v>
      </c>
      <c r="G40" s="213">
        <v>388</v>
      </c>
      <c r="H40" s="213">
        <v>331</v>
      </c>
      <c r="I40" s="213">
        <v>214</v>
      </c>
      <c r="J40" s="213">
        <v>143</v>
      </c>
      <c r="K40" s="213">
        <v>621</v>
      </c>
      <c r="L40" s="213">
        <v>84</v>
      </c>
      <c r="M40" s="213">
        <v>0</v>
      </c>
      <c r="N40" s="213">
        <v>447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</row>
    <row r="41" spans="1:37" s="31" customFormat="1" ht="10.5" x14ac:dyDescent="0.25">
      <c r="A41" s="50" t="s">
        <v>168</v>
      </c>
      <c r="B41" s="26" t="s">
        <v>154</v>
      </c>
      <c r="C41" s="26"/>
      <c r="D41" s="213">
        <v>22942</v>
      </c>
      <c r="E41" s="213">
        <v>633</v>
      </c>
      <c r="F41" s="213">
        <v>87</v>
      </c>
      <c r="G41" s="213">
        <v>5242</v>
      </c>
      <c r="H41" s="213">
        <v>4279</v>
      </c>
      <c r="I41" s="213">
        <v>2679</v>
      </c>
      <c r="J41" s="213">
        <v>895</v>
      </c>
      <c r="K41" s="213">
        <v>5148</v>
      </c>
      <c r="L41" s="213">
        <v>113</v>
      </c>
      <c r="M41" s="213">
        <v>12</v>
      </c>
      <c r="N41" s="213">
        <v>3854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</row>
    <row r="42" spans="1:37" s="31" customFormat="1" ht="20" x14ac:dyDescent="0.25">
      <c r="A42" s="50" t="s">
        <v>169</v>
      </c>
      <c r="B42" s="26" t="s">
        <v>155</v>
      </c>
      <c r="C42" s="26"/>
      <c r="D42" s="213">
        <v>21967</v>
      </c>
      <c r="E42" s="213">
        <v>651</v>
      </c>
      <c r="F42" s="213">
        <v>23</v>
      </c>
      <c r="G42" s="213">
        <v>4287</v>
      </c>
      <c r="H42" s="213">
        <v>3392</v>
      </c>
      <c r="I42" s="213">
        <v>2814</v>
      </c>
      <c r="J42" s="213">
        <v>1259</v>
      </c>
      <c r="K42" s="213">
        <v>6045</v>
      </c>
      <c r="L42" s="213">
        <v>213</v>
      </c>
      <c r="M42" s="213">
        <v>6</v>
      </c>
      <c r="N42" s="213">
        <v>3277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</row>
    <row r="43" spans="1:37" s="31" customFormat="1" ht="10.5" x14ac:dyDescent="0.25">
      <c r="A43" s="50" t="s">
        <v>170</v>
      </c>
      <c r="B43" s="26" t="s">
        <v>156</v>
      </c>
      <c r="C43" s="26"/>
      <c r="D43" s="213">
        <v>7142</v>
      </c>
      <c r="E43" s="213">
        <v>125</v>
      </c>
      <c r="F43" s="213">
        <v>15</v>
      </c>
      <c r="G43" s="213">
        <v>1617</v>
      </c>
      <c r="H43" s="213">
        <v>1011</v>
      </c>
      <c r="I43" s="213">
        <v>258</v>
      </c>
      <c r="J43" s="213">
        <v>396</v>
      </c>
      <c r="K43" s="213">
        <v>2236</v>
      </c>
      <c r="L43" s="213">
        <v>111</v>
      </c>
      <c r="M43" s="213">
        <v>3</v>
      </c>
      <c r="N43" s="213">
        <v>1370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</row>
    <row r="44" spans="1:37" s="31" customFormat="1" ht="10.5" x14ac:dyDescent="0.25">
      <c r="A44" s="50" t="s">
        <v>171</v>
      </c>
      <c r="B44" s="26" t="s">
        <v>157</v>
      </c>
      <c r="C44" s="26"/>
      <c r="D44" s="213">
        <v>7639</v>
      </c>
      <c r="E44" s="213">
        <v>586</v>
      </c>
      <c r="F44" s="213">
        <v>29</v>
      </c>
      <c r="G44" s="213">
        <v>2155</v>
      </c>
      <c r="H44" s="213">
        <v>789</v>
      </c>
      <c r="I44" s="213">
        <v>1185</v>
      </c>
      <c r="J44" s="213">
        <v>187</v>
      </c>
      <c r="K44" s="213">
        <v>1410</v>
      </c>
      <c r="L44" s="213">
        <v>59</v>
      </c>
      <c r="M44" s="213">
        <v>2</v>
      </c>
      <c r="N44" s="213">
        <v>1237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</row>
    <row r="45" spans="1:37" s="31" customFormat="1" ht="10.5" x14ac:dyDescent="0.25">
      <c r="A45" s="50" t="s">
        <v>172</v>
      </c>
      <c r="B45" s="26" t="s">
        <v>190</v>
      </c>
      <c r="C45" s="26"/>
      <c r="D45" s="213">
        <v>574</v>
      </c>
      <c r="E45" s="213">
        <v>11</v>
      </c>
      <c r="F45" s="213">
        <v>0</v>
      </c>
      <c r="G45" s="213">
        <v>154</v>
      </c>
      <c r="H45" s="213">
        <v>55</v>
      </c>
      <c r="I45" s="213">
        <v>26</v>
      </c>
      <c r="J45" s="213">
        <v>19</v>
      </c>
      <c r="K45" s="213">
        <v>231</v>
      </c>
      <c r="L45" s="213">
        <v>8</v>
      </c>
      <c r="M45" s="213">
        <v>0</v>
      </c>
      <c r="N45" s="213">
        <v>70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</row>
    <row r="46" spans="1:37" s="31" customFormat="1" ht="10.5" x14ac:dyDescent="0.25">
      <c r="A46" s="50" t="s">
        <v>173</v>
      </c>
      <c r="B46" s="26" t="s">
        <v>191</v>
      </c>
      <c r="C46" s="26"/>
      <c r="D46" s="213">
        <v>493</v>
      </c>
      <c r="E46" s="213">
        <v>6</v>
      </c>
      <c r="F46" s="213">
        <v>0</v>
      </c>
      <c r="G46" s="213">
        <v>178</v>
      </c>
      <c r="H46" s="213">
        <v>21</v>
      </c>
      <c r="I46" s="213">
        <v>11</v>
      </c>
      <c r="J46" s="213">
        <v>26</v>
      </c>
      <c r="K46" s="213">
        <v>150</v>
      </c>
      <c r="L46" s="213">
        <v>2</v>
      </c>
      <c r="M46" s="213">
        <v>0</v>
      </c>
      <c r="N46" s="213">
        <v>99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</row>
    <row r="47" spans="1:37" s="31" customFormat="1" ht="10.5" x14ac:dyDescent="0.25">
      <c r="A47" s="50" t="s">
        <v>174</v>
      </c>
      <c r="B47" s="26" t="s">
        <v>192</v>
      </c>
      <c r="C47" s="26"/>
      <c r="D47" s="213">
        <v>575</v>
      </c>
      <c r="E47" s="213">
        <v>18</v>
      </c>
      <c r="F47" s="213">
        <v>2</v>
      </c>
      <c r="G47" s="213">
        <v>176</v>
      </c>
      <c r="H47" s="213">
        <v>55</v>
      </c>
      <c r="I47" s="213">
        <v>37</v>
      </c>
      <c r="J47" s="213">
        <v>24</v>
      </c>
      <c r="K47" s="213">
        <v>143</v>
      </c>
      <c r="L47" s="213">
        <v>6</v>
      </c>
      <c r="M47" s="213">
        <v>0</v>
      </c>
      <c r="N47" s="213">
        <v>114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</row>
    <row r="48" spans="1:37" s="31" customFormat="1" ht="10.5" x14ac:dyDescent="0.25">
      <c r="A48" s="50" t="s">
        <v>175</v>
      </c>
      <c r="B48" s="26" t="s">
        <v>195</v>
      </c>
      <c r="C48" s="26"/>
      <c r="D48" s="213">
        <v>2212</v>
      </c>
      <c r="E48" s="213">
        <v>73</v>
      </c>
      <c r="F48" s="213">
        <v>7</v>
      </c>
      <c r="G48" s="213">
        <v>473</v>
      </c>
      <c r="H48" s="213">
        <v>271</v>
      </c>
      <c r="I48" s="213">
        <v>177</v>
      </c>
      <c r="J48" s="213">
        <v>106</v>
      </c>
      <c r="K48" s="213">
        <v>566</v>
      </c>
      <c r="L48" s="213">
        <v>101</v>
      </c>
      <c r="M48" s="213">
        <v>2</v>
      </c>
      <c r="N48" s="213">
        <v>436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</row>
    <row r="49" spans="1:37" s="31" customFormat="1" ht="12.75" customHeight="1" x14ac:dyDescent="0.25">
      <c r="A49" s="50" t="s">
        <v>176</v>
      </c>
      <c r="B49" s="26" t="s">
        <v>193</v>
      </c>
      <c r="C49" s="26"/>
      <c r="D49" s="213">
        <v>10111</v>
      </c>
      <c r="E49" s="213">
        <v>354</v>
      </c>
      <c r="F49" s="213">
        <v>25</v>
      </c>
      <c r="G49" s="213">
        <v>2262</v>
      </c>
      <c r="H49" s="213">
        <v>1437</v>
      </c>
      <c r="I49" s="213">
        <v>912</v>
      </c>
      <c r="J49" s="213">
        <v>591</v>
      </c>
      <c r="K49" s="213">
        <v>2096</v>
      </c>
      <c r="L49" s="213">
        <v>159</v>
      </c>
      <c r="M49" s="213">
        <v>6</v>
      </c>
      <c r="N49" s="213">
        <v>2269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</row>
    <row r="50" spans="1:37" s="31" customFormat="1" ht="12.75" customHeight="1" x14ac:dyDescent="0.25">
      <c r="A50" s="50" t="s">
        <v>177</v>
      </c>
      <c r="B50" s="26" t="s">
        <v>160</v>
      </c>
      <c r="C50" s="26"/>
      <c r="D50" s="213">
        <v>7302</v>
      </c>
      <c r="E50" s="213">
        <v>233</v>
      </c>
      <c r="F50" s="213">
        <v>12</v>
      </c>
      <c r="G50" s="213">
        <v>1880</v>
      </c>
      <c r="H50" s="213">
        <v>757</v>
      </c>
      <c r="I50" s="213">
        <v>610</v>
      </c>
      <c r="J50" s="213">
        <v>249</v>
      </c>
      <c r="K50" s="213">
        <v>1800</v>
      </c>
      <c r="L50" s="213">
        <v>363</v>
      </c>
      <c r="M50" s="213">
        <v>15</v>
      </c>
      <c r="N50" s="213">
        <v>1383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</row>
    <row r="51" spans="1:37" s="31" customFormat="1" ht="12.75" customHeight="1" x14ac:dyDescent="0.25">
      <c r="A51" s="50" t="s">
        <v>178</v>
      </c>
      <c r="B51" s="26" t="s">
        <v>158</v>
      </c>
      <c r="C51" s="26"/>
      <c r="D51" s="213">
        <v>1564</v>
      </c>
      <c r="E51" s="213">
        <v>51</v>
      </c>
      <c r="F51" s="213">
        <v>1</v>
      </c>
      <c r="G51" s="213">
        <v>490</v>
      </c>
      <c r="H51" s="213">
        <v>106</v>
      </c>
      <c r="I51" s="213">
        <v>101</v>
      </c>
      <c r="J51" s="213">
        <v>51</v>
      </c>
      <c r="K51" s="213">
        <v>468</v>
      </c>
      <c r="L51" s="213">
        <v>41</v>
      </c>
      <c r="M51" s="213">
        <v>4</v>
      </c>
      <c r="N51" s="213">
        <v>251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</row>
    <row r="52" spans="1:37" s="31" customFormat="1" ht="10.5" x14ac:dyDescent="0.25">
      <c r="A52" s="50" t="s">
        <v>179</v>
      </c>
      <c r="B52" s="26" t="s">
        <v>194</v>
      </c>
      <c r="C52" s="26"/>
      <c r="D52" s="213">
        <v>12899</v>
      </c>
      <c r="E52" s="213">
        <v>606</v>
      </c>
      <c r="F52" s="213">
        <v>100</v>
      </c>
      <c r="G52" s="213">
        <v>2597</v>
      </c>
      <c r="H52" s="213">
        <v>657</v>
      </c>
      <c r="I52" s="213">
        <v>2437</v>
      </c>
      <c r="J52" s="213">
        <v>329</v>
      </c>
      <c r="K52" s="213">
        <v>3496</v>
      </c>
      <c r="L52" s="213">
        <v>345</v>
      </c>
      <c r="M52" s="213">
        <v>16</v>
      </c>
      <c r="N52" s="213">
        <v>2316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</row>
    <row r="53" spans="1:37" s="31" customFormat="1" ht="13.4" customHeight="1" x14ac:dyDescent="0.25">
      <c r="A53" s="50" t="s">
        <v>180</v>
      </c>
      <c r="B53" s="26" t="s">
        <v>198</v>
      </c>
      <c r="C53" s="26"/>
      <c r="D53" s="213">
        <v>1247</v>
      </c>
      <c r="E53" s="213">
        <v>12</v>
      </c>
      <c r="F53" s="213">
        <v>132</v>
      </c>
      <c r="G53" s="213">
        <v>155</v>
      </c>
      <c r="H53" s="213">
        <v>127</v>
      </c>
      <c r="I53" s="213">
        <v>49</v>
      </c>
      <c r="J53" s="213">
        <v>23</v>
      </c>
      <c r="K53" s="213">
        <v>569</v>
      </c>
      <c r="L53" s="213">
        <v>18</v>
      </c>
      <c r="M53" s="213">
        <v>1</v>
      </c>
      <c r="N53" s="213">
        <v>161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</row>
    <row r="54" spans="1:37" s="31" customFormat="1" ht="10.5" x14ac:dyDescent="0.25">
      <c r="A54" s="50" t="s">
        <v>181</v>
      </c>
      <c r="B54" s="26" t="s">
        <v>196</v>
      </c>
      <c r="C54" s="26"/>
      <c r="D54" s="213">
        <v>3308</v>
      </c>
      <c r="E54" s="213">
        <v>80</v>
      </c>
      <c r="F54" s="213">
        <v>4</v>
      </c>
      <c r="G54" s="213">
        <v>757</v>
      </c>
      <c r="H54" s="213">
        <v>285</v>
      </c>
      <c r="I54" s="213">
        <v>316</v>
      </c>
      <c r="J54" s="213">
        <v>104</v>
      </c>
      <c r="K54" s="213">
        <v>809</v>
      </c>
      <c r="L54" s="213">
        <v>62</v>
      </c>
      <c r="M54" s="213">
        <v>3</v>
      </c>
      <c r="N54" s="213">
        <v>888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</row>
    <row r="55" spans="1:37" s="31" customFormat="1" ht="20" x14ac:dyDescent="0.25">
      <c r="A55" s="50" t="s">
        <v>182</v>
      </c>
      <c r="B55" s="26" t="s">
        <v>197</v>
      </c>
      <c r="C55" s="26"/>
      <c r="D55" s="213">
        <v>609</v>
      </c>
      <c r="E55" s="213">
        <v>18</v>
      </c>
      <c r="F55" s="213">
        <v>0</v>
      </c>
      <c r="G55" s="213">
        <v>253</v>
      </c>
      <c r="H55" s="213">
        <v>25</v>
      </c>
      <c r="I55" s="213">
        <v>34</v>
      </c>
      <c r="J55" s="213">
        <v>9</v>
      </c>
      <c r="K55" s="213">
        <v>95</v>
      </c>
      <c r="L55" s="213">
        <v>4</v>
      </c>
      <c r="M55" s="213">
        <v>1</v>
      </c>
      <c r="N55" s="213">
        <v>170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</row>
    <row r="56" spans="1:37" s="31" customFormat="1" ht="12" customHeight="1" x14ac:dyDescent="0.25">
      <c r="A56" s="50" t="s">
        <v>183</v>
      </c>
      <c r="B56" s="26" t="s">
        <v>324</v>
      </c>
      <c r="C56" s="26"/>
      <c r="D56" s="213">
        <v>21</v>
      </c>
      <c r="E56" s="213">
        <v>3</v>
      </c>
      <c r="F56" s="213">
        <v>0</v>
      </c>
      <c r="G56" s="213">
        <v>6</v>
      </c>
      <c r="H56" s="213">
        <v>1</v>
      </c>
      <c r="I56" s="213">
        <v>3</v>
      </c>
      <c r="J56" s="213">
        <v>0</v>
      </c>
      <c r="K56" s="213">
        <v>7</v>
      </c>
      <c r="L56" s="213">
        <v>0</v>
      </c>
      <c r="M56" s="213">
        <v>0</v>
      </c>
      <c r="N56" s="213">
        <v>1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</row>
    <row r="57" spans="1:37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</row>
    <row r="58" spans="1:37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</row>
    <row r="59" spans="1:37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Folha111">
    <tabColor rgb="FF0070C0"/>
    <pageSetUpPr fitToPage="1"/>
  </sheetPr>
  <dimension ref="A1:AL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11.453125" style="5" customWidth="1"/>
    <col min="6" max="6" width="11" style="5" customWidth="1"/>
    <col min="7" max="7" width="14.6328125" style="5" customWidth="1"/>
    <col min="8" max="8" width="12.36328125" style="5" customWidth="1"/>
    <col min="9" max="9" width="11.6328125" style="5" customWidth="1"/>
    <col min="10" max="10" width="12.36328125" style="5" customWidth="1"/>
    <col min="11" max="11" width="13" style="5" customWidth="1"/>
    <col min="12" max="12" width="10.36328125" style="5" customWidth="1"/>
    <col min="13" max="13" width="10.6328125" style="5" customWidth="1"/>
    <col min="14" max="14" width="10" style="5" customWidth="1"/>
    <col min="15" max="16384" width="9.36328125" style="5"/>
  </cols>
  <sheetData>
    <row r="1" spans="1:38" s="23" customFormat="1" ht="11.15" customHeight="1" x14ac:dyDescent="0.25">
      <c r="B1" s="6"/>
      <c r="C1" s="6"/>
      <c r="N1" s="33" t="s">
        <v>411</v>
      </c>
    </row>
    <row r="2" spans="1:38" ht="11.15" customHeight="1" x14ac:dyDescent="0.2"/>
    <row r="3" spans="1:38" s="6" customFormat="1" ht="12" customHeight="1" x14ac:dyDescent="0.25">
      <c r="A3" s="45" t="s">
        <v>219</v>
      </c>
    </row>
    <row r="4" spans="1:38" s="6" customFormat="1" ht="11.15" customHeight="1" x14ac:dyDescent="0.3">
      <c r="A4" s="46"/>
    </row>
    <row r="5" spans="1:38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38" ht="11.15" customHeight="1" x14ac:dyDescent="0.25">
      <c r="A6" s="27" t="s">
        <v>321</v>
      </c>
      <c r="B6" s="44"/>
      <c r="C6" s="52"/>
      <c r="K6" s="9"/>
      <c r="L6" s="9"/>
    </row>
    <row r="7" spans="1:3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38" ht="57" customHeight="1" x14ac:dyDescent="0.2">
      <c r="A8" s="319" t="s">
        <v>151</v>
      </c>
      <c r="B8" s="319"/>
      <c r="C8" s="47"/>
      <c r="D8" s="55" t="s">
        <v>1</v>
      </c>
      <c r="E8" s="177" t="s">
        <v>259</v>
      </c>
      <c r="F8" s="177" t="s">
        <v>69</v>
      </c>
      <c r="G8" s="177" t="s">
        <v>260</v>
      </c>
      <c r="H8" s="177" t="s">
        <v>261</v>
      </c>
      <c r="I8" s="177" t="s">
        <v>132</v>
      </c>
      <c r="J8" s="177" t="s">
        <v>106</v>
      </c>
      <c r="K8" s="177" t="s">
        <v>133</v>
      </c>
      <c r="L8" s="177" t="s">
        <v>134</v>
      </c>
      <c r="M8" s="177" t="s">
        <v>140</v>
      </c>
      <c r="N8" s="55" t="s">
        <v>135</v>
      </c>
    </row>
    <row r="9" spans="1:38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3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8" ht="13.5" customHeight="1" x14ac:dyDescent="0.25">
      <c r="A11" s="49"/>
      <c r="B11" s="42" t="s">
        <v>9</v>
      </c>
      <c r="C11" s="42"/>
      <c r="D11" s="39">
        <v>131</v>
      </c>
      <c r="E11" s="213">
        <v>7</v>
      </c>
      <c r="F11" s="213">
        <v>3</v>
      </c>
      <c r="G11" s="213">
        <v>55</v>
      </c>
      <c r="H11" s="213">
        <v>26</v>
      </c>
      <c r="I11" s="213">
        <v>1</v>
      </c>
      <c r="J11" s="213">
        <v>31</v>
      </c>
      <c r="K11" s="213">
        <v>1</v>
      </c>
      <c r="L11" s="213">
        <v>0</v>
      </c>
      <c r="M11" s="213">
        <v>0</v>
      </c>
      <c r="N11" s="213">
        <v>7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</row>
    <row r="12" spans="1:38" s="31" customFormat="1" ht="10.5" x14ac:dyDescent="0.25">
      <c r="A12" s="50" t="s">
        <v>163</v>
      </c>
      <c r="B12" s="25" t="s">
        <v>152</v>
      </c>
      <c r="C12" s="25"/>
      <c r="D12" s="213">
        <v>12</v>
      </c>
      <c r="E12" s="213">
        <v>1</v>
      </c>
      <c r="F12" s="213">
        <v>1</v>
      </c>
      <c r="G12" s="213">
        <v>4</v>
      </c>
      <c r="H12" s="213">
        <v>4</v>
      </c>
      <c r="I12" s="213">
        <v>1</v>
      </c>
      <c r="J12" s="213">
        <v>1</v>
      </c>
      <c r="K12" s="213">
        <v>0</v>
      </c>
      <c r="L12" s="213">
        <v>0</v>
      </c>
      <c r="M12" s="213">
        <v>0</v>
      </c>
      <c r="N12" s="213">
        <v>0</v>
      </c>
      <c r="O12" s="39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</row>
    <row r="13" spans="1:38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1</v>
      </c>
      <c r="F13" s="213">
        <v>0</v>
      </c>
      <c r="G13" s="213">
        <v>1</v>
      </c>
      <c r="H13" s="213">
        <v>1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39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</row>
    <row r="14" spans="1:38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1</v>
      </c>
      <c r="F14" s="213">
        <v>0</v>
      </c>
      <c r="G14" s="213">
        <v>4</v>
      </c>
      <c r="H14" s="213">
        <v>4</v>
      </c>
      <c r="I14" s="213">
        <v>0</v>
      </c>
      <c r="J14" s="213">
        <v>7</v>
      </c>
      <c r="K14" s="213">
        <v>0</v>
      </c>
      <c r="L14" s="213">
        <v>0</v>
      </c>
      <c r="M14" s="213">
        <v>0</v>
      </c>
      <c r="N14" s="213">
        <v>1</v>
      </c>
      <c r="O14" s="39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</row>
    <row r="15" spans="1:38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</row>
    <row r="16" spans="1:38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</row>
    <row r="17" spans="1:14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</row>
    <row r="18" spans="1:14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1</v>
      </c>
      <c r="K18" s="213">
        <v>0</v>
      </c>
      <c r="L18" s="213">
        <v>0</v>
      </c>
      <c r="M18" s="213">
        <v>0</v>
      </c>
      <c r="N18" s="213">
        <v>0</v>
      </c>
    </row>
    <row r="19" spans="1:14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</row>
    <row r="20" spans="1:14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</row>
    <row r="21" spans="1:14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1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</row>
    <row r="22" spans="1:14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</row>
    <row r="23" spans="1:14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</row>
    <row r="24" spans="1:14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</row>
    <row r="25" spans="1:14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1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</row>
    <row r="26" spans="1:14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</row>
    <row r="27" spans="1:14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1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</row>
    <row r="28" spans="1:14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1</v>
      </c>
      <c r="F28" s="213">
        <v>0</v>
      </c>
      <c r="G28" s="213">
        <v>0</v>
      </c>
      <c r="H28" s="213">
        <v>1</v>
      </c>
      <c r="I28" s="213">
        <v>0</v>
      </c>
      <c r="J28" s="213">
        <v>3</v>
      </c>
      <c r="K28" s="213">
        <v>0</v>
      </c>
      <c r="L28" s="213">
        <v>0</v>
      </c>
      <c r="M28" s="213">
        <v>0</v>
      </c>
      <c r="N28" s="213">
        <v>0</v>
      </c>
    </row>
    <row r="29" spans="1:14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2</v>
      </c>
      <c r="K29" s="213">
        <v>0</v>
      </c>
      <c r="L29" s="213">
        <v>0</v>
      </c>
      <c r="M29" s="213">
        <v>0</v>
      </c>
      <c r="N29" s="213">
        <v>0</v>
      </c>
    </row>
    <row r="30" spans="1:14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0</v>
      </c>
      <c r="G30" s="213">
        <v>1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  <c r="N30" s="213">
        <v>1</v>
      </c>
    </row>
    <row r="31" spans="1:14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</row>
    <row r="32" spans="1:14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</row>
    <row r="33" spans="1:38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</row>
    <row r="34" spans="1:38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1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</row>
    <row r="35" spans="1:38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1</v>
      </c>
      <c r="K35" s="213">
        <v>0</v>
      </c>
      <c r="L35" s="213">
        <v>0</v>
      </c>
      <c r="M35" s="213">
        <v>0</v>
      </c>
      <c r="N35" s="213">
        <v>0</v>
      </c>
    </row>
    <row r="36" spans="1:38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1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</row>
    <row r="37" spans="1:38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</row>
    <row r="38" spans="1:38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1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</row>
    <row r="39" spans="1:38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39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</row>
    <row r="40" spans="1:38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3</v>
      </c>
      <c r="H40" s="213">
        <v>0</v>
      </c>
      <c r="I40" s="213">
        <v>0</v>
      </c>
      <c r="J40" s="213">
        <v>2</v>
      </c>
      <c r="K40" s="213">
        <v>0</v>
      </c>
      <c r="L40" s="213">
        <v>0</v>
      </c>
      <c r="M40" s="213">
        <v>0</v>
      </c>
      <c r="N40" s="213">
        <v>0</v>
      </c>
      <c r="O40" s="39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</row>
    <row r="41" spans="1:38" s="31" customFormat="1" ht="10.5" x14ac:dyDescent="0.25">
      <c r="A41" s="50" t="s">
        <v>168</v>
      </c>
      <c r="B41" s="26" t="s">
        <v>154</v>
      </c>
      <c r="C41" s="26"/>
      <c r="D41" s="213">
        <v>36</v>
      </c>
      <c r="E41" s="213">
        <v>0</v>
      </c>
      <c r="F41" s="213">
        <v>2</v>
      </c>
      <c r="G41" s="213">
        <v>22</v>
      </c>
      <c r="H41" s="213">
        <v>2</v>
      </c>
      <c r="I41" s="213">
        <v>0</v>
      </c>
      <c r="J41" s="213">
        <v>8</v>
      </c>
      <c r="K41" s="213">
        <v>0</v>
      </c>
      <c r="L41" s="213">
        <v>0</v>
      </c>
      <c r="M41" s="213">
        <v>0</v>
      </c>
      <c r="N41" s="213">
        <v>2</v>
      </c>
      <c r="O41" s="39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</row>
    <row r="42" spans="1:38" s="31" customFormat="1" ht="20" x14ac:dyDescent="0.25">
      <c r="A42" s="50" t="s">
        <v>169</v>
      </c>
      <c r="B42" s="26" t="s">
        <v>155</v>
      </c>
      <c r="C42" s="26"/>
      <c r="D42" s="213">
        <v>13</v>
      </c>
      <c r="E42" s="213">
        <v>1</v>
      </c>
      <c r="F42" s="213">
        <v>0</v>
      </c>
      <c r="G42" s="213">
        <v>5</v>
      </c>
      <c r="H42" s="213">
        <v>3</v>
      </c>
      <c r="I42" s="213">
        <v>0</v>
      </c>
      <c r="J42" s="213">
        <v>3</v>
      </c>
      <c r="K42" s="213">
        <v>0</v>
      </c>
      <c r="L42" s="213">
        <v>0</v>
      </c>
      <c r="M42" s="213">
        <v>0</v>
      </c>
      <c r="N42" s="213">
        <v>1</v>
      </c>
      <c r="O42" s="39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</row>
    <row r="43" spans="1:38" s="31" customFormat="1" ht="10.5" x14ac:dyDescent="0.25">
      <c r="A43" s="50" t="s">
        <v>170</v>
      </c>
      <c r="B43" s="26" t="s">
        <v>156</v>
      </c>
      <c r="C43" s="26"/>
      <c r="D43" s="213">
        <v>16</v>
      </c>
      <c r="E43" s="213">
        <v>1</v>
      </c>
      <c r="F43" s="213">
        <v>0</v>
      </c>
      <c r="G43" s="213">
        <v>6</v>
      </c>
      <c r="H43" s="213">
        <v>5</v>
      </c>
      <c r="I43" s="213">
        <v>0</v>
      </c>
      <c r="J43" s="213">
        <v>2</v>
      </c>
      <c r="K43" s="213">
        <v>0</v>
      </c>
      <c r="L43" s="213">
        <v>0</v>
      </c>
      <c r="M43" s="213">
        <v>0</v>
      </c>
      <c r="N43" s="213">
        <v>2</v>
      </c>
      <c r="O43" s="39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</row>
    <row r="44" spans="1:38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0</v>
      </c>
      <c r="G44" s="213">
        <v>2</v>
      </c>
      <c r="H44" s="213">
        <v>1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39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</row>
    <row r="45" spans="1:38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39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</row>
    <row r="46" spans="1:38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1</v>
      </c>
      <c r="L46" s="213">
        <v>0</v>
      </c>
      <c r="M46" s="213">
        <v>0</v>
      </c>
      <c r="N46" s="213">
        <v>0</v>
      </c>
      <c r="O46" s="39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39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</row>
    <row r="48" spans="1:38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1</v>
      </c>
      <c r="H48" s="213">
        <v>1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39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</row>
    <row r="49" spans="1:38" s="31" customFormat="1" ht="12.75" customHeight="1" x14ac:dyDescent="0.25">
      <c r="A49" s="50" t="s">
        <v>176</v>
      </c>
      <c r="B49" s="26" t="s">
        <v>193</v>
      </c>
      <c r="C49" s="26"/>
      <c r="D49" s="213">
        <v>10</v>
      </c>
      <c r="E49" s="213">
        <v>1</v>
      </c>
      <c r="F49" s="213">
        <v>0</v>
      </c>
      <c r="G49" s="213">
        <v>4</v>
      </c>
      <c r="H49" s="213">
        <v>2</v>
      </c>
      <c r="I49" s="213">
        <v>0</v>
      </c>
      <c r="J49" s="213">
        <v>3</v>
      </c>
      <c r="K49" s="213">
        <v>0</v>
      </c>
      <c r="L49" s="213">
        <v>0</v>
      </c>
      <c r="M49" s="213">
        <v>0</v>
      </c>
      <c r="N49" s="213">
        <v>0</v>
      </c>
      <c r="O49" s="39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</row>
    <row r="50" spans="1:38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1</v>
      </c>
      <c r="F50" s="213">
        <v>0</v>
      </c>
      <c r="G50" s="213">
        <v>0</v>
      </c>
      <c r="H50" s="213">
        <v>3</v>
      </c>
      <c r="I50" s="213">
        <v>0</v>
      </c>
      <c r="J50" s="213">
        <v>4</v>
      </c>
      <c r="K50" s="213">
        <v>0</v>
      </c>
      <c r="L50" s="213">
        <v>0</v>
      </c>
      <c r="M50" s="213">
        <v>0</v>
      </c>
      <c r="N50" s="213">
        <v>0</v>
      </c>
      <c r="O50" s="39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</row>
    <row r="51" spans="1:38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39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</row>
    <row r="52" spans="1:38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1</v>
      </c>
      <c r="K52" s="213">
        <v>0</v>
      </c>
      <c r="L52" s="213">
        <v>0</v>
      </c>
      <c r="M52" s="213">
        <v>0</v>
      </c>
      <c r="N52" s="213">
        <v>1</v>
      </c>
      <c r="O52" s="39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</row>
    <row r="53" spans="1:38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0</v>
      </c>
      <c r="G53" s="213">
        <v>2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213">
        <v>0</v>
      </c>
      <c r="N53" s="213">
        <v>0</v>
      </c>
      <c r="O53" s="39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</row>
    <row r="54" spans="1:38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39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8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1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39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</row>
    <row r="56" spans="1:38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39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</row>
    <row r="57" spans="1:38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39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</row>
    <row r="58" spans="1:38" s="31" customFormat="1" ht="1.5" customHeight="1" x14ac:dyDescent="0.25">
      <c r="A58" s="133"/>
      <c r="B58" s="41"/>
      <c r="C58" s="41"/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3">
        <v>0</v>
      </c>
      <c r="O58" s="39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</row>
    <row r="59" spans="1:38" x14ac:dyDescent="0.2"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Folha112">
    <tabColor rgb="FF0070C0"/>
    <pageSetUpPr fitToPage="1"/>
  </sheetPr>
  <dimension ref="A1:AL58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11.453125" style="5" customWidth="1"/>
    <col min="6" max="6" width="11" style="5" customWidth="1"/>
    <col min="7" max="7" width="14.6328125" style="5" customWidth="1"/>
    <col min="8" max="8" width="12.36328125" style="5" customWidth="1"/>
    <col min="9" max="9" width="11.6328125" style="5" customWidth="1"/>
    <col min="10" max="10" width="12.36328125" style="5" customWidth="1"/>
    <col min="11" max="11" width="13" style="5" customWidth="1"/>
    <col min="12" max="13" width="10.36328125" style="5" customWidth="1"/>
    <col min="14" max="14" width="10" style="5" customWidth="1"/>
    <col min="15" max="16384" width="9.36328125" style="5"/>
  </cols>
  <sheetData>
    <row r="1" spans="1:38" s="23" customFormat="1" ht="11.15" customHeight="1" x14ac:dyDescent="0.25">
      <c r="B1" s="6"/>
      <c r="C1" s="6"/>
      <c r="N1" s="33" t="s">
        <v>410</v>
      </c>
    </row>
    <row r="2" spans="1:38" ht="11.15" customHeight="1" x14ac:dyDescent="0.2"/>
    <row r="3" spans="1:38" s="6" customFormat="1" ht="12" customHeight="1" x14ac:dyDescent="0.25">
      <c r="A3" s="45" t="s">
        <v>219</v>
      </c>
    </row>
    <row r="4" spans="1:38" s="6" customFormat="1" ht="11.15" customHeight="1" x14ac:dyDescent="0.3">
      <c r="A4" s="46"/>
    </row>
    <row r="5" spans="1:38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38" ht="11.15" customHeight="1" x14ac:dyDescent="0.25">
      <c r="A6" s="27" t="s">
        <v>59</v>
      </c>
      <c r="B6" s="44"/>
      <c r="C6" s="52"/>
      <c r="K6" s="9"/>
      <c r="L6" s="9"/>
    </row>
    <row r="7" spans="1:3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38" ht="57" customHeight="1" x14ac:dyDescent="0.2">
      <c r="A8" s="319" t="s">
        <v>151</v>
      </c>
      <c r="B8" s="319"/>
      <c r="C8" s="47"/>
      <c r="D8" s="55" t="s">
        <v>1</v>
      </c>
      <c r="E8" s="177" t="s">
        <v>259</v>
      </c>
      <c r="F8" s="177" t="s">
        <v>69</v>
      </c>
      <c r="G8" s="177" t="s">
        <v>260</v>
      </c>
      <c r="H8" s="177" t="s">
        <v>261</v>
      </c>
      <c r="I8" s="177" t="s">
        <v>132</v>
      </c>
      <c r="J8" s="177" t="s">
        <v>106</v>
      </c>
      <c r="K8" s="177" t="s">
        <v>133</v>
      </c>
      <c r="L8" s="177" t="s">
        <v>134</v>
      </c>
      <c r="M8" s="177" t="s">
        <v>140</v>
      </c>
      <c r="N8" s="55" t="s">
        <v>135</v>
      </c>
    </row>
    <row r="9" spans="1:38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3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8" ht="13.5" customHeight="1" x14ac:dyDescent="0.25">
      <c r="A11" s="49"/>
      <c r="B11" s="42" t="s">
        <v>9</v>
      </c>
      <c r="C11" s="42"/>
      <c r="D11" s="39">
        <v>118</v>
      </c>
      <c r="E11" s="213">
        <v>7</v>
      </c>
      <c r="F11" s="213">
        <v>1</v>
      </c>
      <c r="G11" s="213">
        <v>52</v>
      </c>
      <c r="H11" s="213">
        <v>24</v>
      </c>
      <c r="I11" s="213">
        <v>1</v>
      </c>
      <c r="J11" s="213">
        <v>27</v>
      </c>
      <c r="K11" s="213">
        <v>1</v>
      </c>
      <c r="L11" s="213">
        <v>0</v>
      </c>
      <c r="M11" s="213">
        <v>0</v>
      </c>
      <c r="N11" s="213">
        <v>5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</row>
    <row r="12" spans="1:38" s="31" customFormat="1" ht="10.5" x14ac:dyDescent="0.25">
      <c r="A12" s="50" t="s">
        <v>163</v>
      </c>
      <c r="B12" s="25" t="s">
        <v>152</v>
      </c>
      <c r="C12" s="25"/>
      <c r="D12" s="213">
        <v>11</v>
      </c>
      <c r="E12" s="213">
        <v>1</v>
      </c>
      <c r="F12" s="213">
        <v>0</v>
      </c>
      <c r="G12" s="213">
        <v>4</v>
      </c>
      <c r="H12" s="213">
        <v>4</v>
      </c>
      <c r="I12" s="213">
        <v>1</v>
      </c>
      <c r="J12" s="213">
        <v>1</v>
      </c>
      <c r="K12" s="213">
        <v>0</v>
      </c>
      <c r="L12" s="213">
        <v>0</v>
      </c>
      <c r="M12" s="213">
        <v>0</v>
      </c>
      <c r="N12" s="213">
        <v>0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</row>
    <row r="13" spans="1:38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1</v>
      </c>
      <c r="F13" s="213">
        <v>0</v>
      </c>
      <c r="G13" s="213">
        <v>1</v>
      </c>
      <c r="H13" s="213">
        <v>1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</row>
    <row r="14" spans="1:38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1</v>
      </c>
      <c r="F14" s="213">
        <v>0</v>
      </c>
      <c r="G14" s="213">
        <v>4</v>
      </c>
      <c r="H14" s="213">
        <v>4</v>
      </c>
      <c r="I14" s="213">
        <v>0</v>
      </c>
      <c r="J14" s="213">
        <v>7</v>
      </c>
      <c r="K14" s="213">
        <v>0</v>
      </c>
      <c r="L14" s="213">
        <v>0</v>
      </c>
      <c r="M14" s="213">
        <v>0</v>
      </c>
      <c r="N14" s="213">
        <v>1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</row>
    <row r="15" spans="1:38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</row>
    <row r="16" spans="1:38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</row>
    <row r="17" spans="1:14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</row>
    <row r="18" spans="1:14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1</v>
      </c>
      <c r="K18" s="213">
        <v>0</v>
      </c>
      <c r="L18" s="213">
        <v>0</v>
      </c>
      <c r="M18" s="213">
        <v>0</v>
      </c>
      <c r="N18" s="213">
        <v>0</v>
      </c>
    </row>
    <row r="19" spans="1:14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</row>
    <row r="20" spans="1:14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</row>
    <row r="21" spans="1:14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1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</row>
    <row r="22" spans="1:14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</row>
    <row r="23" spans="1:14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</row>
    <row r="24" spans="1:14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</row>
    <row r="25" spans="1:14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1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</row>
    <row r="26" spans="1:14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</row>
    <row r="27" spans="1:14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1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</row>
    <row r="28" spans="1:14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1</v>
      </c>
      <c r="F28" s="213">
        <v>0</v>
      </c>
      <c r="G28" s="213">
        <v>0</v>
      </c>
      <c r="H28" s="213">
        <v>1</v>
      </c>
      <c r="I28" s="213">
        <v>0</v>
      </c>
      <c r="J28" s="213">
        <v>3</v>
      </c>
      <c r="K28" s="213">
        <v>0</v>
      </c>
      <c r="L28" s="213">
        <v>0</v>
      </c>
      <c r="M28" s="213">
        <v>0</v>
      </c>
      <c r="N28" s="213">
        <v>0</v>
      </c>
    </row>
    <row r="29" spans="1:14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2</v>
      </c>
      <c r="K29" s="213">
        <v>0</v>
      </c>
      <c r="L29" s="213">
        <v>0</v>
      </c>
      <c r="M29" s="213">
        <v>0</v>
      </c>
      <c r="N29" s="213">
        <v>0</v>
      </c>
    </row>
    <row r="30" spans="1:14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0</v>
      </c>
      <c r="G30" s="213">
        <v>1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  <c r="N30" s="213">
        <v>1</v>
      </c>
    </row>
    <row r="31" spans="1:14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</row>
    <row r="32" spans="1:14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</row>
    <row r="33" spans="1:38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</row>
    <row r="34" spans="1:38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1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</row>
    <row r="35" spans="1:38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1</v>
      </c>
      <c r="K35" s="213">
        <v>0</v>
      </c>
      <c r="L35" s="213">
        <v>0</v>
      </c>
      <c r="M35" s="213">
        <v>0</v>
      </c>
      <c r="N35" s="213">
        <v>0</v>
      </c>
    </row>
    <row r="36" spans="1:38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1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</row>
    <row r="37" spans="1:38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</row>
    <row r="38" spans="1:38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1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</row>
    <row r="39" spans="1:38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</row>
    <row r="40" spans="1:38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3</v>
      </c>
      <c r="H40" s="213">
        <v>0</v>
      </c>
      <c r="I40" s="213">
        <v>0</v>
      </c>
      <c r="J40" s="213">
        <v>2</v>
      </c>
      <c r="K40" s="213">
        <v>0</v>
      </c>
      <c r="L40" s="213">
        <v>0</v>
      </c>
      <c r="M40" s="213">
        <v>0</v>
      </c>
      <c r="N40" s="213">
        <v>0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</row>
    <row r="41" spans="1:38" s="31" customFormat="1" ht="10.5" x14ac:dyDescent="0.25">
      <c r="A41" s="50" t="s">
        <v>168</v>
      </c>
      <c r="B41" s="26" t="s">
        <v>154</v>
      </c>
      <c r="C41" s="26"/>
      <c r="D41" s="213">
        <v>32</v>
      </c>
      <c r="E41" s="213">
        <v>0</v>
      </c>
      <c r="F41" s="213">
        <v>1</v>
      </c>
      <c r="G41" s="213">
        <v>21</v>
      </c>
      <c r="H41" s="213">
        <v>2</v>
      </c>
      <c r="I41" s="213">
        <v>0</v>
      </c>
      <c r="J41" s="213">
        <v>6</v>
      </c>
      <c r="K41" s="213">
        <v>0</v>
      </c>
      <c r="L41" s="213">
        <v>0</v>
      </c>
      <c r="M41" s="213">
        <v>0</v>
      </c>
      <c r="N41" s="213">
        <v>2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</row>
    <row r="42" spans="1:38" s="31" customFormat="1" ht="20" x14ac:dyDescent="0.25">
      <c r="A42" s="50" t="s">
        <v>169</v>
      </c>
      <c r="B42" s="26" t="s">
        <v>155</v>
      </c>
      <c r="C42" s="26"/>
      <c r="D42" s="213">
        <v>12</v>
      </c>
      <c r="E42" s="213">
        <v>1</v>
      </c>
      <c r="F42" s="213">
        <v>0</v>
      </c>
      <c r="G42" s="213">
        <v>5</v>
      </c>
      <c r="H42" s="213">
        <v>2</v>
      </c>
      <c r="I42" s="213">
        <v>0</v>
      </c>
      <c r="J42" s="213">
        <v>3</v>
      </c>
      <c r="K42" s="213">
        <v>0</v>
      </c>
      <c r="L42" s="213">
        <v>0</v>
      </c>
      <c r="M42" s="213">
        <v>0</v>
      </c>
      <c r="N42" s="213">
        <v>1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</row>
    <row r="43" spans="1:38" s="31" customFormat="1" ht="10.5" x14ac:dyDescent="0.25">
      <c r="A43" s="50" t="s">
        <v>170</v>
      </c>
      <c r="B43" s="26" t="s">
        <v>156</v>
      </c>
      <c r="C43" s="26"/>
      <c r="D43" s="213">
        <v>10</v>
      </c>
      <c r="E43" s="213">
        <v>1</v>
      </c>
      <c r="F43" s="213">
        <v>0</v>
      </c>
      <c r="G43" s="213">
        <v>4</v>
      </c>
      <c r="H43" s="213">
        <v>4</v>
      </c>
      <c r="I43" s="213">
        <v>0</v>
      </c>
      <c r="J43" s="213">
        <v>1</v>
      </c>
      <c r="K43" s="213">
        <v>0</v>
      </c>
      <c r="L43" s="213">
        <v>0</v>
      </c>
      <c r="M43" s="213">
        <v>0</v>
      </c>
      <c r="N43" s="213">
        <v>0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</row>
    <row r="44" spans="1:38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0</v>
      </c>
      <c r="G44" s="213">
        <v>2</v>
      </c>
      <c r="H44" s="213">
        <v>1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</row>
    <row r="45" spans="1:38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</row>
    <row r="46" spans="1:38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1</v>
      </c>
      <c r="L46" s="213">
        <v>0</v>
      </c>
      <c r="M46" s="213">
        <v>0</v>
      </c>
      <c r="N46" s="213">
        <v>0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</row>
    <row r="48" spans="1:38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1</v>
      </c>
      <c r="H48" s="213">
        <v>1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</row>
    <row r="49" spans="1:38" s="31" customFormat="1" ht="12.75" customHeight="1" x14ac:dyDescent="0.25">
      <c r="A49" s="50" t="s">
        <v>176</v>
      </c>
      <c r="B49" s="26" t="s">
        <v>193</v>
      </c>
      <c r="C49" s="26"/>
      <c r="D49" s="213">
        <v>9</v>
      </c>
      <c r="E49" s="213">
        <v>1</v>
      </c>
      <c r="F49" s="213">
        <v>0</v>
      </c>
      <c r="G49" s="213">
        <v>4</v>
      </c>
      <c r="H49" s="213">
        <v>2</v>
      </c>
      <c r="I49" s="213">
        <v>0</v>
      </c>
      <c r="J49" s="213">
        <v>2</v>
      </c>
      <c r="K49" s="213">
        <v>0</v>
      </c>
      <c r="L49" s="213">
        <v>0</v>
      </c>
      <c r="M49" s="213">
        <v>0</v>
      </c>
      <c r="N49" s="213">
        <v>0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</row>
    <row r="50" spans="1:38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1</v>
      </c>
      <c r="F50" s="213">
        <v>0</v>
      </c>
      <c r="G50" s="213">
        <v>0</v>
      </c>
      <c r="H50" s="213">
        <v>3</v>
      </c>
      <c r="I50" s="213">
        <v>0</v>
      </c>
      <c r="J50" s="213">
        <v>4</v>
      </c>
      <c r="K50" s="213">
        <v>0</v>
      </c>
      <c r="L50" s="213">
        <v>0</v>
      </c>
      <c r="M50" s="213">
        <v>0</v>
      </c>
      <c r="N50" s="213">
        <v>0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</row>
    <row r="51" spans="1:38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</row>
    <row r="52" spans="1:38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1</v>
      </c>
      <c r="K52" s="213">
        <v>0</v>
      </c>
      <c r="L52" s="213">
        <v>0</v>
      </c>
      <c r="M52" s="213">
        <v>0</v>
      </c>
      <c r="N52" s="213">
        <v>1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</row>
    <row r="53" spans="1:38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0</v>
      </c>
      <c r="G53" s="213">
        <v>2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213">
        <v>0</v>
      </c>
      <c r="N53" s="213">
        <v>0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</row>
    <row r="54" spans="1:38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8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1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</row>
    <row r="56" spans="1:38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</row>
    <row r="57" spans="1:38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</row>
    <row r="58" spans="1:38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Folha113">
    <tabColor rgb="FF0070C0"/>
    <pageSetUpPr fitToPage="1"/>
  </sheetPr>
  <dimension ref="A1:AL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11.453125" style="5" customWidth="1"/>
    <col min="6" max="6" width="11" style="5" customWidth="1"/>
    <col min="7" max="7" width="14.6328125" style="5" customWidth="1"/>
    <col min="8" max="8" width="12.36328125" style="5" customWidth="1"/>
    <col min="9" max="9" width="11.6328125" style="5" customWidth="1"/>
    <col min="10" max="10" width="12.36328125" style="5" customWidth="1"/>
    <col min="11" max="11" width="13" style="5" customWidth="1"/>
    <col min="12" max="12" width="10.36328125" style="5" customWidth="1"/>
    <col min="13" max="13" width="9.6328125" style="5" customWidth="1"/>
    <col min="14" max="14" width="10" style="5" customWidth="1"/>
    <col min="15" max="16384" width="9.36328125" style="5"/>
  </cols>
  <sheetData>
    <row r="1" spans="1:38" s="23" customFormat="1" ht="11.15" customHeight="1" x14ac:dyDescent="0.25">
      <c r="B1" s="6"/>
      <c r="C1" s="6"/>
      <c r="N1" s="33" t="s">
        <v>409</v>
      </c>
    </row>
    <row r="2" spans="1:38" ht="11.15" customHeight="1" x14ac:dyDescent="0.2"/>
    <row r="3" spans="1:38" s="6" customFormat="1" ht="12" customHeight="1" x14ac:dyDescent="0.25">
      <c r="A3" s="45" t="s">
        <v>218</v>
      </c>
    </row>
    <row r="4" spans="1:38" s="6" customFormat="1" ht="11.15" customHeight="1" x14ac:dyDescent="0.3">
      <c r="A4" s="46"/>
    </row>
    <row r="5" spans="1:38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38" ht="11.15" customHeight="1" x14ac:dyDescent="0.25">
      <c r="A6" s="27" t="s">
        <v>321</v>
      </c>
      <c r="B6" s="44"/>
      <c r="C6" s="52"/>
      <c r="K6" s="9"/>
      <c r="L6" s="9"/>
    </row>
    <row r="7" spans="1:3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38" ht="57" customHeight="1" x14ac:dyDescent="0.2">
      <c r="A8" s="319" t="s">
        <v>151</v>
      </c>
      <c r="B8" s="319"/>
      <c r="C8" s="47"/>
      <c r="D8" s="55" t="s">
        <v>1</v>
      </c>
      <c r="E8" s="177" t="s">
        <v>259</v>
      </c>
      <c r="F8" s="177" t="s">
        <v>69</v>
      </c>
      <c r="G8" s="177" t="s">
        <v>260</v>
      </c>
      <c r="H8" s="177" t="s">
        <v>261</v>
      </c>
      <c r="I8" s="177" t="s">
        <v>132</v>
      </c>
      <c r="J8" s="177" t="s">
        <v>106</v>
      </c>
      <c r="K8" s="177" t="s">
        <v>133</v>
      </c>
      <c r="L8" s="177" t="s">
        <v>134</v>
      </c>
      <c r="M8" s="177" t="s">
        <v>140</v>
      </c>
      <c r="N8" s="55" t="s">
        <v>135</v>
      </c>
    </row>
    <row r="9" spans="1:38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3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8" ht="13.5" customHeight="1" x14ac:dyDescent="0.25">
      <c r="A11" s="49"/>
      <c r="B11" s="42" t="s">
        <v>9</v>
      </c>
      <c r="C11" s="42"/>
      <c r="D11" s="39">
        <v>155917</v>
      </c>
      <c r="E11" s="213">
        <v>5813</v>
      </c>
      <c r="F11" s="213">
        <v>592</v>
      </c>
      <c r="G11" s="213">
        <v>32214</v>
      </c>
      <c r="H11" s="213">
        <v>23000</v>
      </c>
      <c r="I11" s="213">
        <v>19542</v>
      </c>
      <c r="J11" s="213">
        <v>8162</v>
      </c>
      <c r="K11" s="213">
        <v>37170</v>
      </c>
      <c r="L11" s="213">
        <v>2208</v>
      </c>
      <c r="M11" s="213">
        <v>103</v>
      </c>
      <c r="N11" s="213">
        <v>27113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</row>
    <row r="12" spans="1:38" s="31" customFormat="1" ht="10.5" x14ac:dyDescent="0.25">
      <c r="A12" s="50" t="s">
        <v>163</v>
      </c>
      <c r="B12" s="25" t="s">
        <v>152</v>
      </c>
      <c r="C12" s="25"/>
      <c r="D12" s="213">
        <v>5836</v>
      </c>
      <c r="E12" s="213">
        <v>155</v>
      </c>
      <c r="F12" s="213">
        <v>10</v>
      </c>
      <c r="G12" s="213">
        <v>1441</v>
      </c>
      <c r="H12" s="213">
        <v>905</v>
      </c>
      <c r="I12" s="213">
        <v>717</v>
      </c>
      <c r="J12" s="213">
        <v>368</v>
      </c>
      <c r="K12" s="213">
        <v>953</v>
      </c>
      <c r="L12" s="213">
        <v>258</v>
      </c>
      <c r="M12" s="213">
        <v>2</v>
      </c>
      <c r="N12" s="213">
        <v>1027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</row>
    <row r="13" spans="1:38" s="31" customFormat="1" ht="10.5" x14ac:dyDescent="0.25">
      <c r="A13" s="50" t="s">
        <v>164</v>
      </c>
      <c r="B13" s="25" t="s">
        <v>188</v>
      </c>
      <c r="C13" s="25"/>
      <c r="D13" s="213">
        <v>700</v>
      </c>
      <c r="E13" s="213">
        <v>23</v>
      </c>
      <c r="F13" s="213">
        <v>0</v>
      </c>
      <c r="G13" s="213">
        <v>123</v>
      </c>
      <c r="H13" s="213">
        <v>175</v>
      </c>
      <c r="I13" s="213">
        <v>67</v>
      </c>
      <c r="J13" s="213">
        <v>75</v>
      </c>
      <c r="K13" s="213">
        <v>145</v>
      </c>
      <c r="L13" s="213">
        <v>3</v>
      </c>
      <c r="M13" s="213">
        <v>1</v>
      </c>
      <c r="N13" s="213">
        <v>88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</row>
    <row r="14" spans="1:38" s="31" customFormat="1" ht="10.5" x14ac:dyDescent="0.25">
      <c r="A14" s="50" t="s">
        <v>165</v>
      </c>
      <c r="B14" s="25" t="s">
        <v>153</v>
      </c>
      <c r="C14" s="25"/>
      <c r="D14" s="213">
        <v>39691</v>
      </c>
      <c r="E14" s="213">
        <v>1882</v>
      </c>
      <c r="F14" s="213">
        <v>126</v>
      </c>
      <c r="G14" s="213">
        <v>6045</v>
      </c>
      <c r="H14" s="213">
        <v>7219</v>
      </c>
      <c r="I14" s="213">
        <v>6199</v>
      </c>
      <c r="J14" s="213">
        <v>3067</v>
      </c>
      <c r="K14" s="213">
        <v>8349</v>
      </c>
      <c r="L14" s="213">
        <v>196</v>
      </c>
      <c r="M14" s="213">
        <v>22</v>
      </c>
      <c r="N14" s="213">
        <v>6586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</row>
    <row r="15" spans="1:38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320</v>
      </c>
      <c r="F15" s="213">
        <v>8</v>
      </c>
      <c r="G15" s="213">
        <v>1057</v>
      </c>
      <c r="H15" s="213">
        <v>591</v>
      </c>
      <c r="I15" s="213">
        <v>793</v>
      </c>
      <c r="J15" s="213">
        <v>350</v>
      </c>
      <c r="K15" s="213">
        <v>928</v>
      </c>
      <c r="L15" s="213">
        <v>36</v>
      </c>
      <c r="M15" s="213">
        <v>0</v>
      </c>
      <c r="N15" s="213">
        <v>971</v>
      </c>
    </row>
    <row r="16" spans="1:38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54</v>
      </c>
      <c r="F16" s="213">
        <v>1</v>
      </c>
      <c r="G16" s="213">
        <v>179</v>
      </c>
      <c r="H16" s="213">
        <v>88</v>
      </c>
      <c r="I16" s="213">
        <v>83</v>
      </c>
      <c r="J16" s="213">
        <v>66</v>
      </c>
      <c r="K16" s="213">
        <v>159</v>
      </c>
      <c r="L16" s="213">
        <v>13</v>
      </c>
      <c r="M16" s="213">
        <v>2</v>
      </c>
      <c r="N16" s="213">
        <v>165</v>
      </c>
    </row>
    <row r="17" spans="1:14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0</v>
      </c>
      <c r="H17" s="213">
        <v>1</v>
      </c>
      <c r="I17" s="213">
        <v>2</v>
      </c>
      <c r="J17" s="213">
        <v>3</v>
      </c>
      <c r="K17" s="213">
        <v>2</v>
      </c>
      <c r="L17" s="213">
        <v>0</v>
      </c>
      <c r="M17" s="213">
        <v>0</v>
      </c>
      <c r="N17" s="213">
        <v>4</v>
      </c>
    </row>
    <row r="18" spans="1:14" s="234" customFormat="1" ht="13.5" hidden="1" customHeight="1" outlineLevel="1" x14ac:dyDescent="0.25">
      <c r="A18" s="50"/>
      <c r="B18" s="65" t="s">
        <v>990</v>
      </c>
      <c r="C18" s="25"/>
      <c r="D18" s="213">
        <v>1820</v>
      </c>
      <c r="E18" s="213">
        <v>104</v>
      </c>
      <c r="F18" s="213">
        <v>6</v>
      </c>
      <c r="G18" s="213">
        <v>321</v>
      </c>
      <c r="H18" s="213">
        <v>210</v>
      </c>
      <c r="I18" s="213">
        <v>271</v>
      </c>
      <c r="J18" s="213">
        <v>211</v>
      </c>
      <c r="K18" s="213">
        <v>436</v>
      </c>
      <c r="L18" s="213">
        <v>13</v>
      </c>
      <c r="M18" s="213">
        <v>2</v>
      </c>
      <c r="N18" s="213">
        <v>246</v>
      </c>
    </row>
    <row r="19" spans="1:14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37</v>
      </c>
      <c r="F19" s="213">
        <v>4</v>
      </c>
      <c r="G19" s="213">
        <v>231</v>
      </c>
      <c r="H19" s="213">
        <v>98</v>
      </c>
      <c r="I19" s="213">
        <v>228</v>
      </c>
      <c r="J19" s="213">
        <v>99</v>
      </c>
      <c r="K19" s="213">
        <v>271</v>
      </c>
      <c r="L19" s="213">
        <v>17</v>
      </c>
      <c r="M19" s="213">
        <v>2</v>
      </c>
      <c r="N19" s="213">
        <v>207</v>
      </c>
    </row>
    <row r="20" spans="1:14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62</v>
      </c>
      <c r="F20" s="213">
        <v>2</v>
      </c>
      <c r="G20" s="213">
        <v>193</v>
      </c>
      <c r="H20" s="213">
        <v>127</v>
      </c>
      <c r="I20" s="213">
        <v>201</v>
      </c>
      <c r="J20" s="213">
        <v>148</v>
      </c>
      <c r="K20" s="213">
        <v>231</v>
      </c>
      <c r="L20" s="213">
        <v>4</v>
      </c>
      <c r="M20" s="213">
        <v>1</v>
      </c>
      <c r="N20" s="213">
        <v>188</v>
      </c>
    </row>
    <row r="21" spans="1:14" s="234" customFormat="1" ht="13.5" hidden="1" customHeight="1" outlineLevel="1" x14ac:dyDescent="0.25">
      <c r="A21" s="50"/>
      <c r="B21" s="32" t="s">
        <v>993</v>
      </c>
      <c r="C21" s="25"/>
      <c r="D21" s="213">
        <v>2303</v>
      </c>
      <c r="E21" s="213">
        <v>76</v>
      </c>
      <c r="F21" s="213">
        <v>6</v>
      </c>
      <c r="G21" s="213">
        <v>351</v>
      </c>
      <c r="H21" s="213">
        <v>424</v>
      </c>
      <c r="I21" s="213">
        <v>420</v>
      </c>
      <c r="J21" s="213">
        <v>179</v>
      </c>
      <c r="K21" s="213">
        <v>430</v>
      </c>
      <c r="L21" s="213">
        <v>7</v>
      </c>
      <c r="M21" s="213">
        <v>0</v>
      </c>
      <c r="N21" s="213">
        <v>410</v>
      </c>
    </row>
    <row r="22" spans="1:14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17</v>
      </c>
      <c r="F22" s="213">
        <v>2</v>
      </c>
      <c r="G22" s="213">
        <v>101</v>
      </c>
      <c r="H22" s="213">
        <v>82</v>
      </c>
      <c r="I22" s="213">
        <v>79</v>
      </c>
      <c r="J22" s="213">
        <v>93</v>
      </c>
      <c r="K22" s="213">
        <v>150</v>
      </c>
      <c r="L22" s="213">
        <v>5</v>
      </c>
      <c r="M22" s="213">
        <v>0</v>
      </c>
      <c r="N22" s="213">
        <v>163</v>
      </c>
    </row>
    <row r="23" spans="1:14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13</v>
      </c>
      <c r="F23" s="213">
        <v>1</v>
      </c>
      <c r="G23" s="213">
        <v>67</v>
      </c>
      <c r="H23" s="213">
        <v>45</v>
      </c>
      <c r="I23" s="213">
        <v>84</v>
      </c>
      <c r="J23" s="213">
        <v>35</v>
      </c>
      <c r="K23" s="213">
        <v>125</v>
      </c>
      <c r="L23" s="213">
        <v>0</v>
      </c>
      <c r="M23" s="213">
        <v>0</v>
      </c>
      <c r="N23" s="213">
        <v>74</v>
      </c>
    </row>
    <row r="24" spans="1:14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3</v>
      </c>
      <c r="F24" s="213">
        <v>0</v>
      </c>
      <c r="G24" s="213">
        <v>1</v>
      </c>
      <c r="H24" s="213">
        <v>2</v>
      </c>
      <c r="I24" s="213">
        <v>2</v>
      </c>
      <c r="J24" s="213">
        <v>0</v>
      </c>
      <c r="K24" s="213">
        <v>1</v>
      </c>
      <c r="L24" s="213">
        <v>0</v>
      </c>
      <c r="M24" s="213">
        <v>0</v>
      </c>
      <c r="N24" s="213">
        <v>3</v>
      </c>
    </row>
    <row r="25" spans="1:14" s="234" customFormat="1" ht="13.5" hidden="1" customHeight="1" outlineLevel="1" x14ac:dyDescent="0.25">
      <c r="A25" s="50"/>
      <c r="B25" s="32" t="s">
        <v>997</v>
      </c>
      <c r="C25" s="25"/>
      <c r="D25" s="213">
        <v>597</v>
      </c>
      <c r="E25" s="213">
        <v>49</v>
      </c>
      <c r="F25" s="213">
        <v>2</v>
      </c>
      <c r="G25" s="213">
        <v>120</v>
      </c>
      <c r="H25" s="213">
        <v>68</v>
      </c>
      <c r="I25" s="213">
        <v>50</v>
      </c>
      <c r="J25" s="213">
        <v>51</v>
      </c>
      <c r="K25" s="213">
        <v>148</v>
      </c>
      <c r="L25" s="213">
        <v>2</v>
      </c>
      <c r="M25" s="213">
        <v>0</v>
      </c>
      <c r="N25" s="213">
        <v>107</v>
      </c>
    </row>
    <row r="26" spans="1:14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27</v>
      </c>
      <c r="F26" s="213">
        <v>0</v>
      </c>
      <c r="G26" s="213">
        <v>66</v>
      </c>
      <c r="H26" s="213">
        <v>29</v>
      </c>
      <c r="I26" s="213">
        <v>27</v>
      </c>
      <c r="J26" s="213">
        <v>30</v>
      </c>
      <c r="K26" s="213">
        <v>64</v>
      </c>
      <c r="L26" s="213">
        <v>0</v>
      </c>
      <c r="M26" s="213">
        <v>0</v>
      </c>
      <c r="N26" s="213">
        <v>57</v>
      </c>
    </row>
    <row r="27" spans="1:14" s="234" customFormat="1" ht="13.5" hidden="1" customHeight="1" outlineLevel="1" x14ac:dyDescent="0.25">
      <c r="A27" s="50"/>
      <c r="B27" s="32" t="s">
        <v>999</v>
      </c>
      <c r="C27" s="25"/>
      <c r="D27" s="213">
        <v>1730</v>
      </c>
      <c r="E27" s="213">
        <v>87</v>
      </c>
      <c r="F27" s="213">
        <v>7</v>
      </c>
      <c r="G27" s="213">
        <v>227</v>
      </c>
      <c r="H27" s="213">
        <v>267</v>
      </c>
      <c r="I27" s="213">
        <v>273</v>
      </c>
      <c r="J27" s="213">
        <v>164</v>
      </c>
      <c r="K27" s="213">
        <v>476</v>
      </c>
      <c r="L27" s="213">
        <v>5</v>
      </c>
      <c r="M27" s="213">
        <v>0</v>
      </c>
      <c r="N27" s="213">
        <v>224</v>
      </c>
    </row>
    <row r="28" spans="1:14" s="234" customFormat="1" ht="13.5" hidden="1" customHeight="1" outlineLevel="1" x14ac:dyDescent="0.25">
      <c r="A28" s="50"/>
      <c r="B28" s="65" t="s">
        <v>1000</v>
      </c>
      <c r="C28" s="25"/>
      <c r="D28" s="213">
        <v>3234</v>
      </c>
      <c r="E28" s="213">
        <v>89</v>
      </c>
      <c r="F28" s="213">
        <v>10</v>
      </c>
      <c r="G28" s="213">
        <v>530</v>
      </c>
      <c r="H28" s="213">
        <v>588</v>
      </c>
      <c r="I28" s="213">
        <v>482</v>
      </c>
      <c r="J28" s="213">
        <v>300</v>
      </c>
      <c r="K28" s="213">
        <v>750</v>
      </c>
      <c r="L28" s="213">
        <v>9</v>
      </c>
      <c r="M28" s="213">
        <v>2</v>
      </c>
      <c r="N28" s="213">
        <v>474</v>
      </c>
    </row>
    <row r="29" spans="1:14" s="234" customFormat="1" ht="13.5" hidden="1" customHeight="1" outlineLevel="1" x14ac:dyDescent="0.25">
      <c r="A29" s="50"/>
      <c r="B29" s="32" t="s">
        <v>1001</v>
      </c>
      <c r="C29" s="25"/>
      <c r="D29" s="213">
        <v>839</v>
      </c>
      <c r="E29" s="213">
        <v>67</v>
      </c>
      <c r="F29" s="213">
        <v>2</v>
      </c>
      <c r="G29" s="213">
        <v>101</v>
      </c>
      <c r="H29" s="213">
        <v>201</v>
      </c>
      <c r="I29" s="213">
        <v>91</v>
      </c>
      <c r="J29" s="213">
        <v>77</v>
      </c>
      <c r="K29" s="213">
        <v>174</v>
      </c>
      <c r="L29" s="213">
        <v>3</v>
      </c>
      <c r="M29" s="213">
        <v>0</v>
      </c>
      <c r="N29" s="213">
        <v>123</v>
      </c>
    </row>
    <row r="30" spans="1:14" s="234" customFormat="1" ht="13.5" hidden="1" customHeight="1" outlineLevel="1" x14ac:dyDescent="0.25">
      <c r="A30" s="50"/>
      <c r="B30" s="32" t="s">
        <v>1002</v>
      </c>
      <c r="C30" s="25"/>
      <c r="D30" s="213">
        <v>8980</v>
      </c>
      <c r="E30" s="213">
        <v>418</v>
      </c>
      <c r="F30" s="213">
        <v>43</v>
      </c>
      <c r="G30" s="213">
        <v>1139</v>
      </c>
      <c r="H30" s="213">
        <v>2231</v>
      </c>
      <c r="I30" s="213">
        <v>1488</v>
      </c>
      <c r="J30" s="213">
        <v>568</v>
      </c>
      <c r="K30" s="213">
        <v>1605</v>
      </c>
      <c r="L30" s="213">
        <v>33</v>
      </c>
      <c r="M30" s="213">
        <v>5</v>
      </c>
      <c r="N30" s="213">
        <v>1450</v>
      </c>
    </row>
    <row r="31" spans="1:14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8</v>
      </c>
      <c r="F31" s="213">
        <v>0</v>
      </c>
      <c r="G31" s="213">
        <v>30</v>
      </c>
      <c r="H31" s="213">
        <v>32</v>
      </c>
      <c r="I31" s="213">
        <v>28</v>
      </c>
      <c r="J31" s="213">
        <v>9</v>
      </c>
      <c r="K31" s="213">
        <v>67</v>
      </c>
      <c r="L31" s="213">
        <v>0</v>
      </c>
      <c r="M31" s="213">
        <v>0</v>
      </c>
      <c r="N31" s="213">
        <v>37</v>
      </c>
    </row>
    <row r="32" spans="1:14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54</v>
      </c>
      <c r="F32" s="213">
        <v>3</v>
      </c>
      <c r="G32" s="213">
        <v>97</v>
      </c>
      <c r="H32" s="213">
        <v>171</v>
      </c>
      <c r="I32" s="213">
        <v>139</v>
      </c>
      <c r="J32" s="213">
        <v>82</v>
      </c>
      <c r="K32" s="213">
        <v>254</v>
      </c>
      <c r="L32" s="213">
        <v>2</v>
      </c>
      <c r="M32" s="213">
        <v>0</v>
      </c>
      <c r="N32" s="213">
        <v>151</v>
      </c>
    </row>
    <row r="33" spans="1:38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84</v>
      </c>
      <c r="F33" s="213">
        <v>6</v>
      </c>
      <c r="G33" s="213">
        <v>257</v>
      </c>
      <c r="H33" s="213">
        <v>552</v>
      </c>
      <c r="I33" s="213">
        <v>332</v>
      </c>
      <c r="J33" s="213">
        <v>153</v>
      </c>
      <c r="K33" s="213">
        <v>415</v>
      </c>
      <c r="L33" s="213">
        <v>8</v>
      </c>
      <c r="M33" s="213">
        <v>3</v>
      </c>
      <c r="N33" s="213">
        <v>339</v>
      </c>
    </row>
    <row r="34" spans="1:38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95</v>
      </c>
      <c r="F34" s="213">
        <v>3</v>
      </c>
      <c r="G34" s="213">
        <v>292</v>
      </c>
      <c r="H34" s="213">
        <v>409</v>
      </c>
      <c r="I34" s="213">
        <v>229</v>
      </c>
      <c r="J34" s="213">
        <v>129</v>
      </c>
      <c r="K34" s="213">
        <v>502</v>
      </c>
      <c r="L34" s="213">
        <v>10</v>
      </c>
      <c r="M34" s="213">
        <v>4</v>
      </c>
      <c r="N34" s="213">
        <v>286</v>
      </c>
    </row>
    <row r="35" spans="1:38" s="234" customFormat="1" ht="13.5" hidden="1" customHeight="1" outlineLevel="1" x14ac:dyDescent="0.25">
      <c r="A35" s="50"/>
      <c r="B35" s="65" t="s">
        <v>1007</v>
      </c>
      <c r="C35" s="25"/>
      <c r="D35" s="213">
        <v>452</v>
      </c>
      <c r="E35" s="213">
        <v>25</v>
      </c>
      <c r="F35" s="213">
        <v>1</v>
      </c>
      <c r="G35" s="213">
        <v>60</v>
      </c>
      <c r="H35" s="213">
        <v>98</v>
      </c>
      <c r="I35" s="213">
        <v>53</v>
      </c>
      <c r="J35" s="213">
        <v>30</v>
      </c>
      <c r="K35" s="213">
        <v>128</v>
      </c>
      <c r="L35" s="213">
        <v>2</v>
      </c>
      <c r="M35" s="213">
        <v>0</v>
      </c>
      <c r="N35" s="213">
        <v>55</v>
      </c>
    </row>
    <row r="36" spans="1:38" s="234" customFormat="1" ht="13.5" hidden="1" customHeight="1" outlineLevel="1" x14ac:dyDescent="0.25">
      <c r="A36" s="50"/>
      <c r="B36" s="65" t="s">
        <v>1008</v>
      </c>
      <c r="C36" s="25"/>
      <c r="D36" s="213">
        <v>2553</v>
      </c>
      <c r="E36" s="213">
        <v>74</v>
      </c>
      <c r="F36" s="213">
        <v>6</v>
      </c>
      <c r="G36" s="213">
        <v>300</v>
      </c>
      <c r="H36" s="213">
        <v>437</v>
      </c>
      <c r="I36" s="213">
        <v>572</v>
      </c>
      <c r="J36" s="213">
        <v>142</v>
      </c>
      <c r="K36" s="213">
        <v>569</v>
      </c>
      <c r="L36" s="213">
        <v>14</v>
      </c>
      <c r="M36" s="213">
        <v>0</v>
      </c>
      <c r="N36" s="213">
        <v>439</v>
      </c>
    </row>
    <row r="37" spans="1:38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22</v>
      </c>
      <c r="F37" s="213">
        <v>3</v>
      </c>
      <c r="G37" s="213">
        <v>69</v>
      </c>
      <c r="H37" s="213">
        <v>83</v>
      </c>
      <c r="I37" s="213">
        <v>73</v>
      </c>
      <c r="J37" s="213">
        <v>36</v>
      </c>
      <c r="K37" s="213">
        <v>98</v>
      </c>
      <c r="L37" s="213">
        <v>2</v>
      </c>
      <c r="M37" s="213">
        <v>0</v>
      </c>
      <c r="N37" s="213">
        <v>128</v>
      </c>
    </row>
    <row r="38" spans="1:38" s="234" customFormat="1" ht="13.5" hidden="1" customHeight="1" outlineLevel="1" x14ac:dyDescent="0.25">
      <c r="A38" s="50"/>
      <c r="B38" s="32" t="s">
        <v>1010</v>
      </c>
      <c r="C38" s="25"/>
      <c r="D38" s="213">
        <v>1722</v>
      </c>
      <c r="E38" s="213">
        <v>97</v>
      </c>
      <c r="F38" s="213">
        <v>10</v>
      </c>
      <c r="G38" s="213">
        <v>256</v>
      </c>
      <c r="H38" s="213">
        <v>385</v>
      </c>
      <c r="I38" s="213">
        <v>199</v>
      </c>
      <c r="J38" s="213">
        <v>112</v>
      </c>
      <c r="K38" s="213">
        <v>366</v>
      </c>
      <c r="L38" s="213">
        <v>11</v>
      </c>
      <c r="M38" s="213">
        <v>1</v>
      </c>
      <c r="N38" s="213">
        <v>285</v>
      </c>
    </row>
    <row r="39" spans="1:38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12</v>
      </c>
      <c r="F39" s="213">
        <v>0</v>
      </c>
      <c r="G39" s="213">
        <v>34</v>
      </c>
      <c r="H39" s="213">
        <v>24</v>
      </c>
      <c r="I39" s="213">
        <v>8</v>
      </c>
      <c r="J39" s="213">
        <v>2</v>
      </c>
      <c r="K39" s="213">
        <v>34</v>
      </c>
      <c r="L39" s="213">
        <v>1</v>
      </c>
      <c r="M39" s="213">
        <v>0</v>
      </c>
      <c r="N39" s="213">
        <v>24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</row>
    <row r="40" spans="1:38" s="31" customFormat="1" ht="20" x14ac:dyDescent="0.25">
      <c r="A40" s="50" t="s">
        <v>167</v>
      </c>
      <c r="B40" s="26" t="s">
        <v>159</v>
      </c>
      <c r="C40" s="26"/>
      <c r="D40" s="213">
        <v>2518</v>
      </c>
      <c r="E40" s="213">
        <v>89</v>
      </c>
      <c r="F40" s="213">
        <v>2</v>
      </c>
      <c r="G40" s="213">
        <v>421</v>
      </c>
      <c r="H40" s="213">
        <v>369</v>
      </c>
      <c r="I40" s="213">
        <v>254</v>
      </c>
      <c r="J40" s="213">
        <v>151</v>
      </c>
      <c r="K40" s="213">
        <v>680</v>
      </c>
      <c r="L40" s="213">
        <v>86</v>
      </c>
      <c r="M40" s="213">
        <v>0</v>
      </c>
      <c r="N40" s="213">
        <v>466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</row>
    <row r="41" spans="1:38" s="31" customFormat="1" ht="10.5" x14ac:dyDescent="0.25">
      <c r="A41" s="50" t="s">
        <v>168</v>
      </c>
      <c r="B41" s="26" t="s">
        <v>154</v>
      </c>
      <c r="C41" s="26"/>
      <c r="D41" s="213">
        <v>25568</v>
      </c>
      <c r="E41" s="213">
        <v>709</v>
      </c>
      <c r="F41" s="213">
        <v>94</v>
      </c>
      <c r="G41" s="213">
        <v>5852</v>
      </c>
      <c r="H41" s="213">
        <v>4858</v>
      </c>
      <c r="I41" s="213">
        <v>2964</v>
      </c>
      <c r="J41" s="213">
        <v>1018</v>
      </c>
      <c r="K41" s="213">
        <v>5788</v>
      </c>
      <c r="L41" s="213">
        <v>123</v>
      </c>
      <c r="M41" s="213">
        <v>12</v>
      </c>
      <c r="N41" s="213">
        <v>4150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</row>
    <row r="42" spans="1:38" s="31" customFormat="1" ht="20" x14ac:dyDescent="0.25">
      <c r="A42" s="50" t="s">
        <v>169</v>
      </c>
      <c r="B42" s="26" t="s">
        <v>155</v>
      </c>
      <c r="C42" s="26"/>
      <c r="D42" s="213">
        <v>22798</v>
      </c>
      <c r="E42" s="213">
        <v>671</v>
      </c>
      <c r="F42" s="213">
        <v>25</v>
      </c>
      <c r="G42" s="213">
        <v>4434</v>
      </c>
      <c r="H42" s="213">
        <v>3521</v>
      </c>
      <c r="I42" s="213">
        <v>2914</v>
      </c>
      <c r="J42" s="213">
        <v>1284</v>
      </c>
      <c r="K42" s="213">
        <v>6292</v>
      </c>
      <c r="L42" s="213">
        <v>221</v>
      </c>
      <c r="M42" s="213">
        <v>6</v>
      </c>
      <c r="N42" s="213">
        <v>3430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</row>
    <row r="43" spans="1:38" s="31" customFormat="1" ht="10.5" x14ac:dyDescent="0.25">
      <c r="A43" s="50" t="s">
        <v>170</v>
      </c>
      <c r="B43" s="26" t="s">
        <v>156</v>
      </c>
      <c r="C43" s="26"/>
      <c r="D43" s="213">
        <v>7957</v>
      </c>
      <c r="E43" s="213">
        <v>138</v>
      </c>
      <c r="F43" s="213">
        <v>15</v>
      </c>
      <c r="G43" s="213">
        <v>1844</v>
      </c>
      <c r="H43" s="213">
        <v>1132</v>
      </c>
      <c r="I43" s="213">
        <v>283</v>
      </c>
      <c r="J43" s="213">
        <v>425</v>
      </c>
      <c r="K43" s="213">
        <v>2484</v>
      </c>
      <c r="L43" s="213">
        <v>120</v>
      </c>
      <c r="M43" s="213">
        <v>4</v>
      </c>
      <c r="N43" s="213">
        <v>1512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</row>
    <row r="44" spans="1:38" s="31" customFormat="1" ht="10.5" x14ac:dyDescent="0.25">
      <c r="A44" s="50" t="s">
        <v>171</v>
      </c>
      <c r="B44" s="26" t="s">
        <v>157</v>
      </c>
      <c r="C44" s="26"/>
      <c r="D44" s="213">
        <v>8134</v>
      </c>
      <c r="E44" s="213">
        <v>615</v>
      </c>
      <c r="F44" s="213">
        <v>30</v>
      </c>
      <c r="G44" s="213">
        <v>2273</v>
      </c>
      <c r="H44" s="213">
        <v>835</v>
      </c>
      <c r="I44" s="213">
        <v>1262</v>
      </c>
      <c r="J44" s="213">
        <v>193</v>
      </c>
      <c r="K44" s="213">
        <v>1534</v>
      </c>
      <c r="L44" s="213">
        <v>61</v>
      </c>
      <c r="M44" s="213">
        <v>3</v>
      </c>
      <c r="N44" s="213">
        <v>1328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</row>
    <row r="45" spans="1:38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11</v>
      </c>
      <c r="F45" s="213">
        <v>0</v>
      </c>
      <c r="G45" s="213">
        <v>160</v>
      </c>
      <c r="H45" s="213">
        <v>57</v>
      </c>
      <c r="I45" s="213">
        <v>29</v>
      </c>
      <c r="J45" s="213">
        <v>21</v>
      </c>
      <c r="K45" s="213">
        <v>243</v>
      </c>
      <c r="L45" s="213">
        <v>9</v>
      </c>
      <c r="M45" s="213">
        <v>1</v>
      </c>
      <c r="N45" s="213">
        <v>76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</row>
    <row r="46" spans="1:38" s="31" customFormat="1" ht="10.5" x14ac:dyDescent="0.25">
      <c r="A46" s="50" t="s">
        <v>173</v>
      </c>
      <c r="B46" s="26" t="s">
        <v>191</v>
      </c>
      <c r="C46" s="26"/>
      <c r="D46" s="213">
        <v>504</v>
      </c>
      <c r="E46" s="213">
        <v>9</v>
      </c>
      <c r="F46" s="213">
        <v>0</v>
      </c>
      <c r="G46" s="213">
        <v>182</v>
      </c>
      <c r="H46" s="213">
        <v>21</v>
      </c>
      <c r="I46" s="213">
        <v>11</v>
      </c>
      <c r="J46" s="213">
        <v>27</v>
      </c>
      <c r="K46" s="213">
        <v>150</v>
      </c>
      <c r="L46" s="213">
        <v>2</v>
      </c>
      <c r="M46" s="213">
        <v>0</v>
      </c>
      <c r="N46" s="213">
        <v>102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18</v>
      </c>
      <c r="F47" s="213">
        <v>2</v>
      </c>
      <c r="G47" s="213">
        <v>185</v>
      </c>
      <c r="H47" s="213">
        <v>56</v>
      </c>
      <c r="I47" s="213">
        <v>40</v>
      </c>
      <c r="J47" s="213">
        <v>25</v>
      </c>
      <c r="K47" s="213">
        <v>149</v>
      </c>
      <c r="L47" s="213">
        <v>6</v>
      </c>
      <c r="M47" s="213">
        <v>0</v>
      </c>
      <c r="N47" s="213">
        <v>123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</row>
    <row r="48" spans="1:38" s="31" customFormat="1" ht="10.5" x14ac:dyDescent="0.25">
      <c r="A48" s="50" t="s">
        <v>175</v>
      </c>
      <c r="B48" s="26" t="s">
        <v>195</v>
      </c>
      <c r="C48" s="26"/>
      <c r="D48" s="213">
        <v>2305</v>
      </c>
      <c r="E48" s="213">
        <v>73</v>
      </c>
      <c r="F48" s="213">
        <v>7</v>
      </c>
      <c r="G48" s="213">
        <v>493</v>
      </c>
      <c r="H48" s="213">
        <v>283</v>
      </c>
      <c r="I48" s="213">
        <v>186</v>
      </c>
      <c r="J48" s="213">
        <v>111</v>
      </c>
      <c r="K48" s="213">
        <v>589</v>
      </c>
      <c r="L48" s="213">
        <v>101</v>
      </c>
      <c r="M48" s="213">
        <v>2</v>
      </c>
      <c r="N48" s="213">
        <v>460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</row>
    <row r="49" spans="1:38" s="31" customFormat="1" ht="12.75" customHeight="1" x14ac:dyDescent="0.25">
      <c r="A49" s="50" t="s">
        <v>176</v>
      </c>
      <c r="B49" s="26" t="s">
        <v>193</v>
      </c>
      <c r="C49" s="26"/>
      <c r="D49" s="213">
        <v>10468</v>
      </c>
      <c r="E49" s="213">
        <v>368</v>
      </c>
      <c r="F49" s="213">
        <v>26</v>
      </c>
      <c r="G49" s="213">
        <v>2351</v>
      </c>
      <c r="H49" s="213">
        <v>1489</v>
      </c>
      <c r="I49" s="213">
        <v>939</v>
      </c>
      <c r="J49" s="213">
        <v>604</v>
      </c>
      <c r="K49" s="213">
        <v>2179</v>
      </c>
      <c r="L49" s="213">
        <v>161</v>
      </c>
      <c r="M49" s="213">
        <v>7</v>
      </c>
      <c r="N49" s="213">
        <v>2344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</row>
    <row r="50" spans="1:38" s="31" customFormat="1" ht="12.75" customHeight="1" x14ac:dyDescent="0.25">
      <c r="A50" s="50" t="s">
        <v>177</v>
      </c>
      <c r="B50" s="26" t="s">
        <v>160</v>
      </c>
      <c r="C50" s="26"/>
      <c r="D50" s="213">
        <v>7672</v>
      </c>
      <c r="E50" s="213">
        <v>245</v>
      </c>
      <c r="F50" s="213">
        <v>15</v>
      </c>
      <c r="G50" s="213">
        <v>1957</v>
      </c>
      <c r="H50" s="213">
        <v>797</v>
      </c>
      <c r="I50" s="213">
        <v>644</v>
      </c>
      <c r="J50" s="213">
        <v>259</v>
      </c>
      <c r="K50" s="213">
        <v>1905</v>
      </c>
      <c r="L50" s="213">
        <v>373</v>
      </c>
      <c r="M50" s="213">
        <v>15</v>
      </c>
      <c r="N50" s="213">
        <v>1462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</row>
    <row r="51" spans="1:38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52</v>
      </c>
      <c r="F51" s="213">
        <v>1</v>
      </c>
      <c r="G51" s="213">
        <v>510</v>
      </c>
      <c r="H51" s="213">
        <v>111</v>
      </c>
      <c r="I51" s="213">
        <v>101</v>
      </c>
      <c r="J51" s="213">
        <v>53</v>
      </c>
      <c r="K51" s="213">
        <v>496</v>
      </c>
      <c r="L51" s="213">
        <v>46</v>
      </c>
      <c r="M51" s="213">
        <v>4</v>
      </c>
      <c r="N51" s="213">
        <v>269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</row>
    <row r="52" spans="1:38" s="31" customFormat="1" ht="10.5" x14ac:dyDescent="0.25">
      <c r="A52" s="50" t="s">
        <v>179</v>
      </c>
      <c r="B52" s="26" t="s">
        <v>194</v>
      </c>
      <c r="C52" s="26"/>
      <c r="D52" s="213">
        <v>13325</v>
      </c>
      <c r="E52" s="213">
        <v>624</v>
      </c>
      <c r="F52" s="213">
        <v>101</v>
      </c>
      <c r="G52" s="213">
        <v>2677</v>
      </c>
      <c r="H52" s="213">
        <v>687</v>
      </c>
      <c r="I52" s="213">
        <v>2503</v>
      </c>
      <c r="J52" s="213">
        <v>337</v>
      </c>
      <c r="K52" s="213">
        <v>3620</v>
      </c>
      <c r="L52" s="213">
        <v>352</v>
      </c>
      <c r="M52" s="213">
        <v>18</v>
      </c>
      <c r="N52" s="213">
        <v>2406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</row>
    <row r="53" spans="1:38" s="31" customFormat="1" ht="13.4" customHeight="1" x14ac:dyDescent="0.25">
      <c r="A53" s="50" t="s">
        <v>180</v>
      </c>
      <c r="B53" s="26" t="s">
        <v>198</v>
      </c>
      <c r="C53" s="26"/>
      <c r="D53" s="213">
        <v>1337</v>
      </c>
      <c r="E53" s="213">
        <v>13</v>
      </c>
      <c r="F53" s="213">
        <v>134</v>
      </c>
      <c r="G53" s="213">
        <v>163</v>
      </c>
      <c r="H53" s="213">
        <v>136</v>
      </c>
      <c r="I53" s="213">
        <v>50</v>
      </c>
      <c r="J53" s="213">
        <v>25</v>
      </c>
      <c r="K53" s="213">
        <v>625</v>
      </c>
      <c r="L53" s="213">
        <v>20</v>
      </c>
      <c r="M53" s="213">
        <v>1</v>
      </c>
      <c r="N53" s="213">
        <v>170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</row>
    <row r="54" spans="1:38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83</v>
      </c>
      <c r="F54" s="213">
        <v>4</v>
      </c>
      <c r="G54" s="213">
        <v>788</v>
      </c>
      <c r="H54" s="213">
        <v>292</v>
      </c>
      <c r="I54" s="213">
        <v>330</v>
      </c>
      <c r="J54" s="213">
        <v>106</v>
      </c>
      <c r="K54" s="213">
        <v>834</v>
      </c>
      <c r="L54" s="213">
        <v>64</v>
      </c>
      <c r="M54" s="213">
        <v>4</v>
      </c>
      <c r="N54" s="213">
        <v>911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8" s="31" customFormat="1" ht="20" x14ac:dyDescent="0.25">
      <c r="A55" s="50" t="s">
        <v>182</v>
      </c>
      <c r="B55" s="26" t="s">
        <v>197</v>
      </c>
      <c r="C55" s="26"/>
      <c r="D55" s="213">
        <v>617</v>
      </c>
      <c r="E55" s="213">
        <v>19</v>
      </c>
      <c r="F55" s="213">
        <v>0</v>
      </c>
      <c r="G55" s="213">
        <v>255</v>
      </c>
      <c r="H55" s="213">
        <v>25</v>
      </c>
      <c r="I55" s="213">
        <v>34</v>
      </c>
      <c r="J55" s="213">
        <v>9</v>
      </c>
      <c r="K55" s="213">
        <v>97</v>
      </c>
      <c r="L55" s="213">
        <v>4</v>
      </c>
      <c r="M55" s="213">
        <v>1</v>
      </c>
      <c r="N55" s="213">
        <v>173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</row>
    <row r="56" spans="1:38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3</v>
      </c>
      <c r="F56" s="213">
        <v>0</v>
      </c>
      <c r="G56" s="213">
        <v>9</v>
      </c>
      <c r="H56" s="213">
        <v>2</v>
      </c>
      <c r="I56" s="213">
        <v>5</v>
      </c>
      <c r="J56" s="213">
        <v>1</v>
      </c>
      <c r="K56" s="213">
        <v>14</v>
      </c>
      <c r="L56" s="213">
        <v>0</v>
      </c>
      <c r="M56" s="213">
        <v>0</v>
      </c>
      <c r="N56" s="213">
        <v>3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</row>
    <row r="57" spans="1:38" s="31" customFormat="1" ht="10.5" x14ac:dyDescent="0.25">
      <c r="A57" s="3" t="s">
        <v>187</v>
      </c>
      <c r="B57" s="41"/>
      <c r="C57" s="41"/>
      <c r="D57" s="213">
        <v>41</v>
      </c>
      <c r="E57" s="213">
        <v>1</v>
      </c>
      <c r="F57" s="213">
        <v>0</v>
      </c>
      <c r="G57" s="213">
        <v>17</v>
      </c>
      <c r="H57" s="213">
        <v>6</v>
      </c>
      <c r="I57" s="213">
        <v>2</v>
      </c>
      <c r="J57" s="213">
        <v>1</v>
      </c>
      <c r="K57" s="213">
        <v>10</v>
      </c>
      <c r="L57" s="213">
        <v>1</v>
      </c>
      <c r="M57" s="213">
        <v>0</v>
      </c>
      <c r="N57" s="213">
        <v>3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</row>
    <row r="58" spans="1:38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</row>
    <row r="59" spans="1:38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47">
    <tabColor theme="5" tint="-0.249977111117893"/>
    <pageSetUpPr autoPageBreaks="0"/>
  </sheetPr>
  <dimension ref="A1:S65"/>
  <sheetViews>
    <sheetView showGridLines="0" zoomScaleNormal="100" zoomScaleSheetLayoutView="100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0" width="9.6328125" style="5" customWidth="1"/>
    <col min="11" max="11" width="6.36328125" style="5" customWidth="1"/>
    <col min="12" max="16384" width="9.36328125" style="5"/>
  </cols>
  <sheetData>
    <row r="1" spans="1:19" s="6" customFormat="1" ht="11.15" customHeight="1" x14ac:dyDescent="0.25">
      <c r="J1" s="16" t="s">
        <v>489</v>
      </c>
    </row>
    <row r="2" spans="1:19" ht="11.15" customHeight="1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19" s="6" customFormat="1" ht="12" customHeight="1" x14ac:dyDescent="0.25">
      <c r="A3" s="318" t="s">
        <v>250</v>
      </c>
      <c r="B3" s="321"/>
      <c r="C3" s="321"/>
      <c r="D3" s="321"/>
      <c r="E3" s="321"/>
      <c r="F3" s="321"/>
      <c r="G3" s="321"/>
      <c r="H3" s="321"/>
      <c r="I3" s="321"/>
      <c r="J3" s="45"/>
    </row>
    <row r="4" spans="1:19" s="6" customFormat="1" ht="11.15" customHeight="1" x14ac:dyDescent="0.3">
      <c r="A4" s="46"/>
      <c r="B4" s="45"/>
      <c r="C4" s="45"/>
      <c r="D4" s="45"/>
      <c r="E4" s="45"/>
      <c r="F4" s="45"/>
      <c r="G4" s="45"/>
      <c r="H4" s="45"/>
      <c r="I4" s="45"/>
      <c r="J4" s="45"/>
    </row>
    <row r="5" spans="1:19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</row>
    <row r="6" spans="1:19" ht="11.15" customHeight="1" x14ac:dyDescent="0.25">
      <c r="A6" s="35" t="s">
        <v>186</v>
      </c>
      <c r="B6" s="44"/>
      <c r="C6" s="44"/>
      <c r="D6" s="31"/>
      <c r="E6" s="31"/>
      <c r="F6" s="31"/>
      <c r="G6" s="31"/>
      <c r="H6" s="31"/>
      <c r="I6" s="31"/>
    </row>
    <row r="7" spans="1:19" ht="1.5" customHeight="1" x14ac:dyDescent="0.25">
      <c r="A7" s="103"/>
      <c r="B7" s="104"/>
      <c r="C7" s="104"/>
      <c r="D7" s="106"/>
      <c r="E7" s="106"/>
      <c r="F7" s="106"/>
      <c r="G7" s="106"/>
      <c r="H7" s="106"/>
      <c r="I7" s="106"/>
      <c r="J7" s="105"/>
    </row>
    <row r="8" spans="1:19" s="48" customFormat="1" ht="33.75" customHeight="1" x14ac:dyDescent="0.2">
      <c r="A8" s="319" t="s">
        <v>151</v>
      </c>
      <c r="B8" s="319"/>
      <c r="C8" s="57"/>
      <c r="D8" s="176" t="s">
        <v>1</v>
      </c>
      <c r="E8" s="177" t="s">
        <v>144</v>
      </c>
      <c r="F8" s="177" t="s">
        <v>161</v>
      </c>
      <c r="G8" s="177" t="s">
        <v>162</v>
      </c>
      <c r="H8" s="178" t="s">
        <v>184</v>
      </c>
      <c r="I8" s="178" t="s">
        <v>185</v>
      </c>
      <c r="J8" s="179" t="s">
        <v>0</v>
      </c>
      <c r="K8" s="7"/>
      <c r="L8" s="7"/>
      <c r="M8" s="7"/>
      <c r="N8" s="7"/>
      <c r="O8" s="7"/>
      <c r="P8" s="7"/>
      <c r="Q8" s="7"/>
      <c r="R8" s="7"/>
      <c r="S8" s="7"/>
    </row>
    <row r="9" spans="1:19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L9" s="7"/>
      <c r="M9" s="7"/>
      <c r="N9" s="7"/>
      <c r="O9" s="7"/>
      <c r="P9" s="7"/>
      <c r="Q9" s="7"/>
      <c r="R9" s="7"/>
      <c r="S9" s="7"/>
    </row>
    <row r="10" spans="1:19" s="58" customFormat="1" ht="6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L10" s="53"/>
      <c r="M10" s="53"/>
      <c r="N10" s="53"/>
      <c r="O10" s="53"/>
      <c r="P10" s="53"/>
      <c r="Q10" s="53"/>
      <c r="R10" s="53"/>
      <c r="S10" s="53"/>
    </row>
    <row r="11" spans="1:19" s="12" customFormat="1" ht="13.5" customHeight="1" x14ac:dyDescent="0.3">
      <c r="A11" s="59"/>
      <c r="B11" s="42" t="s">
        <v>9</v>
      </c>
      <c r="C11" s="42"/>
      <c r="D11" s="169">
        <v>7</v>
      </c>
      <c r="E11" s="169">
        <v>1</v>
      </c>
      <c r="F11" s="169">
        <v>2</v>
      </c>
      <c r="G11" s="169">
        <v>2</v>
      </c>
      <c r="H11" s="169">
        <v>1</v>
      </c>
      <c r="I11" s="169">
        <v>1</v>
      </c>
      <c r="J11" s="169">
        <v>0</v>
      </c>
    </row>
    <row r="12" spans="1:19" s="13" customFormat="1" ht="13.5" customHeight="1" x14ac:dyDescent="0.25">
      <c r="A12" s="50" t="s">
        <v>163</v>
      </c>
      <c r="B12" s="25" t="s">
        <v>152</v>
      </c>
      <c r="C12" s="25"/>
      <c r="D12" s="169">
        <v>0</v>
      </c>
      <c r="E12" s="169">
        <v>0</v>
      </c>
      <c r="F12" s="169">
        <v>0</v>
      </c>
      <c r="G12" s="169">
        <v>0</v>
      </c>
      <c r="H12" s="169">
        <v>0</v>
      </c>
      <c r="I12" s="169">
        <v>0</v>
      </c>
      <c r="J12" s="169">
        <v>0</v>
      </c>
      <c r="K12" s="187"/>
    </row>
    <row r="13" spans="1:19" s="13" customFormat="1" ht="13.5" customHeight="1" x14ac:dyDescent="0.25">
      <c r="A13" s="50" t="s">
        <v>164</v>
      </c>
      <c r="B13" s="25" t="s">
        <v>188</v>
      </c>
      <c r="C13" s="25"/>
      <c r="D13" s="169">
        <v>0</v>
      </c>
      <c r="E13" s="169">
        <v>0</v>
      </c>
      <c r="F13" s="169">
        <v>0</v>
      </c>
      <c r="G13" s="169">
        <v>0</v>
      </c>
      <c r="H13" s="169">
        <v>0</v>
      </c>
      <c r="I13" s="169">
        <v>0</v>
      </c>
      <c r="J13" s="169">
        <v>0</v>
      </c>
      <c r="K13" s="187"/>
    </row>
    <row r="14" spans="1:19" s="13" customFormat="1" ht="13.5" customHeight="1" x14ac:dyDescent="0.25">
      <c r="A14" s="50" t="s">
        <v>165</v>
      </c>
      <c r="B14" s="25" t="s">
        <v>153</v>
      </c>
      <c r="C14" s="25"/>
      <c r="D14" s="169">
        <v>0</v>
      </c>
      <c r="E14" s="169">
        <v>0</v>
      </c>
      <c r="F14" s="169">
        <v>0</v>
      </c>
      <c r="G14" s="169">
        <v>0</v>
      </c>
      <c r="H14" s="169">
        <v>0</v>
      </c>
      <c r="I14" s="169">
        <v>0</v>
      </c>
      <c r="J14" s="169">
        <v>0</v>
      </c>
      <c r="K14" s="187"/>
    </row>
    <row r="15" spans="1:19" s="234" customFormat="1" ht="13.5" hidden="1" customHeight="1" outlineLevel="1" x14ac:dyDescent="0.25">
      <c r="A15" s="50"/>
      <c r="B15" s="65" t="s">
        <v>987</v>
      </c>
      <c r="C15" s="25"/>
      <c r="D15" s="169">
        <v>0</v>
      </c>
      <c r="E15" s="169">
        <v>0</v>
      </c>
      <c r="F15" s="169">
        <v>0</v>
      </c>
      <c r="G15" s="169">
        <v>0</v>
      </c>
      <c r="H15" s="169">
        <v>0</v>
      </c>
      <c r="I15" s="169">
        <v>0</v>
      </c>
      <c r="J15" s="169">
        <v>0</v>
      </c>
    </row>
    <row r="16" spans="1:19" s="234" customFormat="1" ht="13.5" hidden="1" customHeight="1" outlineLevel="1" x14ac:dyDescent="0.25">
      <c r="A16" s="50"/>
      <c r="B16" s="65" t="s">
        <v>988</v>
      </c>
      <c r="C16" s="25"/>
      <c r="D16" s="169">
        <v>0</v>
      </c>
      <c r="E16" s="169">
        <v>0</v>
      </c>
      <c r="F16" s="169">
        <v>0</v>
      </c>
      <c r="G16" s="169">
        <v>0</v>
      </c>
      <c r="H16" s="169">
        <v>0</v>
      </c>
      <c r="I16" s="169">
        <v>0</v>
      </c>
      <c r="J16" s="169">
        <v>0</v>
      </c>
    </row>
    <row r="17" spans="1:10" s="234" customFormat="1" ht="13.5" hidden="1" customHeight="1" outlineLevel="1" x14ac:dyDescent="0.25">
      <c r="A17" s="50"/>
      <c r="B17" s="65" t="s">
        <v>989</v>
      </c>
      <c r="C17" s="25"/>
      <c r="D17" s="169">
        <v>0</v>
      </c>
      <c r="E17" s="169">
        <v>0</v>
      </c>
      <c r="F17" s="169">
        <v>0</v>
      </c>
      <c r="G17" s="169">
        <v>0</v>
      </c>
      <c r="H17" s="169">
        <v>0</v>
      </c>
      <c r="I17" s="169">
        <v>0</v>
      </c>
      <c r="J17" s="169">
        <v>0</v>
      </c>
    </row>
    <row r="18" spans="1:10" s="234" customFormat="1" ht="13.5" hidden="1" customHeight="1" outlineLevel="1" x14ac:dyDescent="0.25">
      <c r="A18" s="50"/>
      <c r="B18" s="65" t="s">
        <v>990</v>
      </c>
      <c r="C18" s="25"/>
      <c r="D18" s="169">
        <v>0</v>
      </c>
      <c r="E18" s="169">
        <v>0</v>
      </c>
      <c r="F18" s="169">
        <v>0</v>
      </c>
      <c r="G18" s="169">
        <v>0</v>
      </c>
      <c r="H18" s="169">
        <v>0</v>
      </c>
      <c r="I18" s="169">
        <v>0</v>
      </c>
      <c r="J18" s="169">
        <v>0</v>
      </c>
    </row>
    <row r="19" spans="1:10" s="234" customFormat="1" ht="13.5" hidden="1" customHeight="1" outlineLevel="1" x14ac:dyDescent="0.25">
      <c r="A19" s="50"/>
      <c r="B19" s="65" t="s">
        <v>991</v>
      </c>
      <c r="C19" s="25"/>
      <c r="D19" s="169">
        <v>0</v>
      </c>
      <c r="E19" s="169">
        <v>0</v>
      </c>
      <c r="F19" s="169">
        <v>0</v>
      </c>
      <c r="G19" s="169">
        <v>0</v>
      </c>
      <c r="H19" s="169">
        <v>0</v>
      </c>
      <c r="I19" s="169">
        <v>0</v>
      </c>
      <c r="J19" s="169">
        <v>0</v>
      </c>
    </row>
    <row r="20" spans="1:10" s="234" customFormat="1" ht="13.5" hidden="1" customHeight="1" outlineLevel="1" x14ac:dyDescent="0.25">
      <c r="A20" s="50"/>
      <c r="B20" s="65" t="s">
        <v>992</v>
      </c>
      <c r="C20" s="25"/>
      <c r="D20" s="169">
        <v>0</v>
      </c>
      <c r="E20" s="169">
        <v>0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</row>
    <row r="21" spans="1:10" s="234" customFormat="1" ht="13.5" hidden="1" customHeight="1" outlineLevel="1" x14ac:dyDescent="0.25">
      <c r="A21" s="50"/>
      <c r="B21" s="32" t="s">
        <v>993</v>
      </c>
      <c r="C21" s="25"/>
      <c r="D21" s="169">
        <v>0</v>
      </c>
      <c r="E21" s="169">
        <v>0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</row>
    <row r="22" spans="1:10" s="234" customFormat="1" ht="13.5" hidden="1" customHeight="1" outlineLevel="1" x14ac:dyDescent="0.25">
      <c r="A22" s="50"/>
      <c r="B22" s="32" t="s">
        <v>994</v>
      </c>
      <c r="C22" s="25"/>
      <c r="D22" s="169">
        <v>0</v>
      </c>
      <c r="E22" s="169">
        <v>0</v>
      </c>
      <c r="F22" s="169">
        <v>0</v>
      </c>
      <c r="G22" s="169">
        <v>0</v>
      </c>
      <c r="H22" s="169">
        <v>0</v>
      </c>
      <c r="I22" s="169">
        <v>0</v>
      </c>
      <c r="J22" s="169">
        <v>0</v>
      </c>
    </row>
    <row r="23" spans="1:10" s="234" customFormat="1" ht="13.5" hidden="1" customHeight="1" outlineLevel="1" x14ac:dyDescent="0.25">
      <c r="A23" s="50"/>
      <c r="B23" s="32" t="s">
        <v>995</v>
      </c>
      <c r="C23" s="25"/>
      <c r="D23" s="169">
        <v>0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</row>
    <row r="24" spans="1:10" s="234" customFormat="1" ht="13.5" hidden="1" customHeight="1" outlineLevel="1" x14ac:dyDescent="0.25">
      <c r="A24" s="50"/>
      <c r="B24" s="32" t="s">
        <v>996</v>
      </c>
      <c r="C24" s="25"/>
      <c r="D24" s="169">
        <v>0</v>
      </c>
      <c r="E24" s="169">
        <v>0</v>
      </c>
      <c r="F24" s="169">
        <v>0</v>
      </c>
      <c r="G24" s="169">
        <v>0</v>
      </c>
      <c r="H24" s="169">
        <v>0</v>
      </c>
      <c r="I24" s="169">
        <v>0</v>
      </c>
      <c r="J24" s="169">
        <v>0</v>
      </c>
    </row>
    <row r="25" spans="1:10" s="234" customFormat="1" ht="13.5" hidden="1" customHeight="1" outlineLevel="1" x14ac:dyDescent="0.25">
      <c r="A25" s="50"/>
      <c r="B25" s="32" t="s">
        <v>997</v>
      </c>
      <c r="C25" s="25"/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69">
        <v>0</v>
      </c>
      <c r="J25" s="169">
        <v>0</v>
      </c>
    </row>
    <row r="26" spans="1:10" s="234" customFormat="1" ht="13.5" hidden="1" customHeight="1" outlineLevel="1" x14ac:dyDescent="0.25">
      <c r="A26" s="50"/>
      <c r="B26" s="32" t="s">
        <v>998</v>
      </c>
      <c r="C26" s="25"/>
      <c r="D26" s="169">
        <v>0</v>
      </c>
      <c r="E26" s="169">
        <v>0</v>
      </c>
      <c r="F26" s="169">
        <v>0</v>
      </c>
      <c r="G26" s="169">
        <v>0</v>
      </c>
      <c r="H26" s="169">
        <v>0</v>
      </c>
      <c r="I26" s="169">
        <v>0</v>
      </c>
      <c r="J26" s="169">
        <v>0</v>
      </c>
    </row>
    <row r="27" spans="1:10" s="234" customFormat="1" ht="13.5" hidden="1" customHeight="1" outlineLevel="1" x14ac:dyDescent="0.25">
      <c r="A27" s="50"/>
      <c r="B27" s="32" t="s">
        <v>999</v>
      </c>
      <c r="C27" s="25"/>
      <c r="D27" s="169">
        <v>0</v>
      </c>
      <c r="E27" s="169">
        <v>0</v>
      </c>
      <c r="F27" s="169">
        <v>0</v>
      </c>
      <c r="G27" s="169">
        <v>0</v>
      </c>
      <c r="H27" s="169">
        <v>0</v>
      </c>
      <c r="I27" s="169">
        <v>0</v>
      </c>
      <c r="J27" s="169">
        <v>0</v>
      </c>
    </row>
    <row r="28" spans="1:10" s="234" customFormat="1" ht="13.5" hidden="1" customHeight="1" outlineLevel="1" x14ac:dyDescent="0.25">
      <c r="A28" s="50"/>
      <c r="B28" s="65" t="s">
        <v>1000</v>
      </c>
      <c r="C28" s="25"/>
      <c r="D28" s="169">
        <v>0</v>
      </c>
      <c r="E28" s="169">
        <v>0</v>
      </c>
      <c r="F28" s="169">
        <v>0</v>
      </c>
      <c r="G28" s="169">
        <v>0</v>
      </c>
      <c r="H28" s="169">
        <v>0</v>
      </c>
      <c r="I28" s="169">
        <v>0</v>
      </c>
      <c r="J28" s="169">
        <v>0</v>
      </c>
    </row>
    <row r="29" spans="1:10" s="234" customFormat="1" ht="13.5" hidden="1" customHeight="1" outlineLevel="1" x14ac:dyDescent="0.25">
      <c r="A29" s="50"/>
      <c r="B29" s="32" t="s">
        <v>1001</v>
      </c>
      <c r="C29" s="25"/>
      <c r="D29" s="169">
        <v>0</v>
      </c>
      <c r="E29" s="169">
        <v>0</v>
      </c>
      <c r="F29" s="169">
        <v>0</v>
      </c>
      <c r="G29" s="169">
        <v>0</v>
      </c>
      <c r="H29" s="169">
        <v>0</v>
      </c>
      <c r="I29" s="169">
        <v>0</v>
      </c>
      <c r="J29" s="169">
        <v>0</v>
      </c>
    </row>
    <row r="30" spans="1:10" s="234" customFormat="1" ht="13.5" hidden="1" customHeight="1" outlineLevel="1" x14ac:dyDescent="0.25">
      <c r="A30" s="50"/>
      <c r="B30" s="32" t="s">
        <v>1002</v>
      </c>
      <c r="C30" s="25"/>
      <c r="D30" s="169">
        <v>0</v>
      </c>
      <c r="E30" s="169">
        <v>0</v>
      </c>
      <c r="F30" s="169">
        <v>0</v>
      </c>
      <c r="G30" s="169">
        <v>0</v>
      </c>
      <c r="H30" s="169">
        <v>0</v>
      </c>
      <c r="I30" s="169">
        <v>0</v>
      </c>
      <c r="J30" s="169">
        <v>0</v>
      </c>
    </row>
    <row r="31" spans="1:10" s="234" customFormat="1" ht="13.5" hidden="1" customHeight="1" outlineLevel="1" x14ac:dyDescent="0.25">
      <c r="A31" s="50"/>
      <c r="B31" s="32" t="s">
        <v>1003</v>
      </c>
      <c r="C31" s="25"/>
      <c r="D31" s="169">
        <v>0</v>
      </c>
      <c r="E31" s="169">
        <v>0</v>
      </c>
      <c r="F31" s="169">
        <v>0</v>
      </c>
      <c r="G31" s="169">
        <v>0</v>
      </c>
      <c r="H31" s="169">
        <v>0</v>
      </c>
      <c r="I31" s="169">
        <v>0</v>
      </c>
      <c r="J31" s="169">
        <v>0</v>
      </c>
    </row>
    <row r="32" spans="1:10" s="234" customFormat="1" ht="13.5" hidden="1" customHeight="1" outlineLevel="1" x14ac:dyDescent="0.25">
      <c r="A32" s="50"/>
      <c r="B32" s="65" t="s">
        <v>1004</v>
      </c>
      <c r="C32" s="25"/>
      <c r="D32" s="169">
        <v>0</v>
      </c>
      <c r="E32" s="169">
        <v>0</v>
      </c>
      <c r="F32" s="169">
        <v>0</v>
      </c>
      <c r="G32" s="169">
        <v>0</v>
      </c>
      <c r="H32" s="169">
        <v>0</v>
      </c>
      <c r="I32" s="169">
        <v>0</v>
      </c>
      <c r="J32" s="169">
        <v>0</v>
      </c>
    </row>
    <row r="33" spans="1:11" s="234" customFormat="1" ht="13.5" hidden="1" customHeight="1" outlineLevel="1" x14ac:dyDescent="0.25">
      <c r="A33" s="50"/>
      <c r="B33" s="65" t="s">
        <v>1005</v>
      </c>
      <c r="C33" s="25"/>
      <c r="D33" s="169">
        <v>0</v>
      </c>
      <c r="E33" s="169">
        <v>0</v>
      </c>
      <c r="F33" s="169">
        <v>0</v>
      </c>
      <c r="G33" s="169">
        <v>0</v>
      </c>
      <c r="H33" s="169">
        <v>0</v>
      </c>
      <c r="I33" s="169">
        <v>0</v>
      </c>
      <c r="J33" s="169">
        <v>0</v>
      </c>
    </row>
    <row r="34" spans="1:11" s="234" customFormat="1" ht="13.5" hidden="1" customHeight="1" outlineLevel="1" x14ac:dyDescent="0.25">
      <c r="A34" s="50"/>
      <c r="B34" s="32" t="s">
        <v>1006</v>
      </c>
      <c r="C34" s="25"/>
      <c r="D34" s="169">
        <v>0</v>
      </c>
      <c r="E34" s="169">
        <v>0</v>
      </c>
      <c r="F34" s="169">
        <v>0</v>
      </c>
      <c r="G34" s="169">
        <v>0</v>
      </c>
      <c r="H34" s="169">
        <v>0</v>
      </c>
      <c r="I34" s="169">
        <v>0</v>
      </c>
      <c r="J34" s="169">
        <v>0</v>
      </c>
    </row>
    <row r="35" spans="1:11" s="234" customFormat="1" ht="13.5" hidden="1" customHeight="1" outlineLevel="1" x14ac:dyDescent="0.25">
      <c r="A35" s="50"/>
      <c r="B35" s="65" t="s">
        <v>1007</v>
      </c>
      <c r="C35" s="25"/>
      <c r="D35" s="169">
        <v>0</v>
      </c>
      <c r="E35" s="169">
        <v>0</v>
      </c>
      <c r="F35" s="169">
        <v>0</v>
      </c>
      <c r="G35" s="169">
        <v>0</v>
      </c>
      <c r="H35" s="169">
        <v>0</v>
      </c>
      <c r="I35" s="169">
        <v>0</v>
      </c>
      <c r="J35" s="169">
        <v>0</v>
      </c>
    </row>
    <row r="36" spans="1:11" s="234" customFormat="1" ht="13.5" hidden="1" customHeight="1" outlineLevel="1" x14ac:dyDescent="0.25">
      <c r="A36" s="50"/>
      <c r="B36" s="65" t="s">
        <v>1008</v>
      </c>
      <c r="C36" s="25"/>
      <c r="D36" s="169">
        <v>0</v>
      </c>
      <c r="E36" s="169">
        <v>0</v>
      </c>
      <c r="F36" s="169">
        <v>0</v>
      </c>
      <c r="G36" s="169">
        <v>0</v>
      </c>
      <c r="H36" s="169">
        <v>0</v>
      </c>
      <c r="I36" s="169">
        <v>0</v>
      </c>
      <c r="J36" s="169">
        <v>0</v>
      </c>
    </row>
    <row r="37" spans="1:11" s="234" customFormat="1" ht="13.5" hidden="1" customHeight="1" outlineLevel="1" x14ac:dyDescent="0.25">
      <c r="A37" s="50"/>
      <c r="B37" s="65" t="s">
        <v>1009</v>
      </c>
      <c r="C37" s="25"/>
      <c r="D37" s="169">
        <v>0</v>
      </c>
      <c r="E37" s="169">
        <v>0</v>
      </c>
      <c r="F37" s="169">
        <v>0</v>
      </c>
      <c r="G37" s="169">
        <v>0</v>
      </c>
      <c r="H37" s="169">
        <v>0</v>
      </c>
      <c r="I37" s="169">
        <v>0</v>
      </c>
      <c r="J37" s="169">
        <v>0</v>
      </c>
    </row>
    <row r="38" spans="1:11" s="234" customFormat="1" ht="13.5" hidden="1" customHeight="1" outlineLevel="1" x14ac:dyDescent="0.25">
      <c r="A38" s="50"/>
      <c r="B38" s="32" t="s">
        <v>1010</v>
      </c>
      <c r="C38" s="25"/>
      <c r="D38" s="169">
        <v>0</v>
      </c>
      <c r="E38" s="169">
        <v>0</v>
      </c>
      <c r="F38" s="169">
        <v>0</v>
      </c>
      <c r="G38" s="169">
        <v>0</v>
      </c>
      <c r="H38" s="169">
        <v>0</v>
      </c>
      <c r="I38" s="169">
        <v>0</v>
      </c>
      <c r="J38" s="169">
        <v>0</v>
      </c>
    </row>
    <row r="39" spans="1:11" s="13" customFormat="1" ht="13.5" customHeight="1" collapsed="1" x14ac:dyDescent="0.25">
      <c r="A39" s="50" t="s">
        <v>166</v>
      </c>
      <c r="B39" s="26" t="s">
        <v>189</v>
      </c>
      <c r="C39" s="26"/>
      <c r="D39" s="169">
        <v>0</v>
      </c>
      <c r="E39" s="169">
        <v>0</v>
      </c>
      <c r="F39" s="169">
        <v>0</v>
      </c>
      <c r="G39" s="169">
        <v>0</v>
      </c>
      <c r="H39" s="169">
        <v>0</v>
      </c>
      <c r="I39" s="169">
        <v>0</v>
      </c>
      <c r="J39" s="169">
        <v>0</v>
      </c>
      <c r="K39" s="187"/>
    </row>
    <row r="40" spans="1:11" s="13" customFormat="1" ht="25.5" customHeight="1" x14ac:dyDescent="0.25">
      <c r="A40" s="50" t="s">
        <v>167</v>
      </c>
      <c r="B40" s="26" t="s">
        <v>159</v>
      </c>
      <c r="C40" s="26"/>
      <c r="D40" s="169">
        <v>0</v>
      </c>
      <c r="E40" s="169">
        <v>0</v>
      </c>
      <c r="F40" s="169">
        <v>0</v>
      </c>
      <c r="G40" s="169">
        <v>0</v>
      </c>
      <c r="H40" s="169">
        <v>0</v>
      </c>
      <c r="I40" s="169">
        <v>0</v>
      </c>
      <c r="J40" s="169">
        <v>0</v>
      </c>
      <c r="K40" s="187"/>
    </row>
    <row r="41" spans="1:11" s="13" customFormat="1" ht="13.5" customHeight="1" x14ac:dyDescent="0.25">
      <c r="A41" s="50" t="s">
        <v>168</v>
      </c>
      <c r="B41" s="26" t="s">
        <v>154</v>
      </c>
      <c r="C41" s="26"/>
      <c r="D41" s="169">
        <v>2</v>
      </c>
      <c r="E41" s="169">
        <v>0</v>
      </c>
      <c r="F41" s="169">
        <v>0</v>
      </c>
      <c r="G41" s="169">
        <v>2</v>
      </c>
      <c r="H41" s="169">
        <v>0</v>
      </c>
      <c r="I41" s="169">
        <v>0</v>
      </c>
      <c r="J41" s="169">
        <v>0</v>
      </c>
      <c r="K41" s="187"/>
    </row>
    <row r="42" spans="1:11" s="13" customFormat="1" ht="25.5" customHeight="1" x14ac:dyDescent="0.25">
      <c r="A42" s="50" t="s">
        <v>169</v>
      </c>
      <c r="B42" s="26" t="s">
        <v>155</v>
      </c>
      <c r="C42" s="26"/>
      <c r="D42" s="169">
        <v>0</v>
      </c>
      <c r="E42" s="169">
        <v>0</v>
      </c>
      <c r="F42" s="169">
        <v>0</v>
      </c>
      <c r="G42" s="169">
        <v>0</v>
      </c>
      <c r="H42" s="169">
        <v>0</v>
      </c>
      <c r="I42" s="169">
        <v>0</v>
      </c>
      <c r="J42" s="169">
        <v>0</v>
      </c>
      <c r="K42" s="187"/>
    </row>
    <row r="43" spans="1:11" s="13" customFormat="1" ht="13.5" customHeight="1" x14ac:dyDescent="0.25">
      <c r="A43" s="50" t="s">
        <v>170</v>
      </c>
      <c r="B43" s="26" t="s">
        <v>156</v>
      </c>
      <c r="C43" s="26"/>
      <c r="D43" s="169">
        <v>4</v>
      </c>
      <c r="E43" s="169">
        <v>1</v>
      </c>
      <c r="F43" s="169">
        <v>1</v>
      </c>
      <c r="G43" s="169">
        <v>0</v>
      </c>
      <c r="H43" s="169">
        <v>1</v>
      </c>
      <c r="I43" s="169">
        <v>1</v>
      </c>
      <c r="J43" s="169">
        <v>0</v>
      </c>
    </row>
    <row r="44" spans="1:11" s="13" customFormat="1" ht="13.5" customHeight="1" x14ac:dyDescent="0.25">
      <c r="A44" s="50" t="s">
        <v>171</v>
      </c>
      <c r="B44" s="26" t="s">
        <v>157</v>
      </c>
      <c r="C44" s="26"/>
      <c r="D44" s="169">
        <v>0</v>
      </c>
      <c r="E44" s="169">
        <v>0</v>
      </c>
      <c r="F44" s="169">
        <v>0</v>
      </c>
      <c r="G44" s="169">
        <v>0</v>
      </c>
      <c r="H44" s="169">
        <v>0</v>
      </c>
      <c r="I44" s="169">
        <v>0</v>
      </c>
      <c r="J44" s="169">
        <v>0</v>
      </c>
    </row>
    <row r="45" spans="1:11" s="13" customFormat="1" ht="13.5" customHeight="1" x14ac:dyDescent="0.25">
      <c r="A45" s="50" t="s">
        <v>172</v>
      </c>
      <c r="B45" s="26" t="s">
        <v>190</v>
      </c>
      <c r="C45" s="26"/>
      <c r="D45" s="169">
        <v>0</v>
      </c>
      <c r="E45" s="169">
        <v>0</v>
      </c>
      <c r="F45" s="169">
        <v>0</v>
      </c>
      <c r="G45" s="169">
        <v>0</v>
      </c>
      <c r="H45" s="169">
        <v>0</v>
      </c>
      <c r="I45" s="169">
        <v>0</v>
      </c>
      <c r="J45" s="169">
        <v>0</v>
      </c>
    </row>
    <row r="46" spans="1:11" s="12" customFormat="1" ht="13.5" customHeight="1" x14ac:dyDescent="0.3">
      <c r="A46" s="50" t="s">
        <v>173</v>
      </c>
      <c r="B46" s="26" t="s">
        <v>191</v>
      </c>
      <c r="C46" s="26"/>
      <c r="D46" s="169">
        <v>0</v>
      </c>
      <c r="E46" s="169">
        <v>0</v>
      </c>
      <c r="F46" s="169">
        <v>0</v>
      </c>
      <c r="G46" s="169">
        <v>0</v>
      </c>
      <c r="H46" s="169">
        <v>0</v>
      </c>
      <c r="I46" s="169">
        <v>0</v>
      </c>
      <c r="J46" s="169">
        <v>0</v>
      </c>
      <c r="K46" s="13"/>
    </row>
    <row r="47" spans="1:11" s="12" customFormat="1" ht="13.5" customHeight="1" x14ac:dyDescent="0.3">
      <c r="A47" s="50" t="s">
        <v>174</v>
      </c>
      <c r="B47" s="26" t="s">
        <v>192</v>
      </c>
      <c r="C47" s="26"/>
      <c r="D47" s="169">
        <v>0</v>
      </c>
      <c r="E47" s="169">
        <v>0</v>
      </c>
      <c r="F47" s="169">
        <v>0</v>
      </c>
      <c r="G47" s="169">
        <v>0</v>
      </c>
      <c r="H47" s="169">
        <v>0</v>
      </c>
      <c r="I47" s="169">
        <v>0</v>
      </c>
      <c r="J47" s="169">
        <v>0</v>
      </c>
      <c r="K47" s="13"/>
    </row>
    <row r="48" spans="1:11" s="12" customFormat="1" ht="13.5" customHeight="1" x14ac:dyDescent="0.3">
      <c r="A48" s="50" t="s">
        <v>175</v>
      </c>
      <c r="B48" s="26" t="s">
        <v>195</v>
      </c>
      <c r="C48" s="26"/>
      <c r="D48" s="169">
        <v>0</v>
      </c>
      <c r="E48" s="169">
        <v>0</v>
      </c>
      <c r="F48" s="169">
        <v>0</v>
      </c>
      <c r="G48" s="169">
        <v>0</v>
      </c>
      <c r="H48" s="169">
        <v>0</v>
      </c>
      <c r="I48" s="169">
        <v>0</v>
      </c>
      <c r="J48" s="169">
        <v>0</v>
      </c>
      <c r="K48" s="13"/>
    </row>
    <row r="49" spans="1:11" s="12" customFormat="1" ht="12.75" customHeight="1" x14ac:dyDescent="0.3">
      <c r="A49" s="50" t="s">
        <v>176</v>
      </c>
      <c r="B49" s="26" t="s">
        <v>193</v>
      </c>
      <c r="C49" s="26"/>
      <c r="D49" s="169">
        <v>1</v>
      </c>
      <c r="E49" s="169">
        <v>0</v>
      </c>
      <c r="F49" s="169">
        <v>1</v>
      </c>
      <c r="G49" s="169">
        <v>0</v>
      </c>
      <c r="H49" s="169">
        <v>0</v>
      </c>
      <c r="I49" s="169">
        <v>0</v>
      </c>
      <c r="J49" s="169">
        <v>0</v>
      </c>
      <c r="K49" s="13"/>
    </row>
    <row r="50" spans="1:11" s="12" customFormat="1" ht="12.75" customHeight="1" x14ac:dyDescent="0.3">
      <c r="A50" s="50" t="s">
        <v>177</v>
      </c>
      <c r="B50" s="26" t="s">
        <v>160</v>
      </c>
      <c r="C50" s="26"/>
      <c r="D50" s="169">
        <v>0</v>
      </c>
      <c r="E50" s="169">
        <v>0</v>
      </c>
      <c r="F50" s="169">
        <v>0</v>
      </c>
      <c r="G50" s="169">
        <v>0</v>
      </c>
      <c r="H50" s="169">
        <v>0</v>
      </c>
      <c r="I50" s="169">
        <v>0</v>
      </c>
      <c r="J50" s="169">
        <v>0</v>
      </c>
      <c r="K50" s="13"/>
    </row>
    <row r="51" spans="1:11" s="12" customFormat="1" ht="12.75" customHeight="1" x14ac:dyDescent="0.3">
      <c r="A51" s="50" t="s">
        <v>178</v>
      </c>
      <c r="B51" s="26" t="s">
        <v>158</v>
      </c>
      <c r="C51" s="26"/>
      <c r="D51" s="169">
        <v>0</v>
      </c>
      <c r="E51" s="169">
        <v>0</v>
      </c>
      <c r="F51" s="169">
        <v>0</v>
      </c>
      <c r="G51" s="169">
        <v>0</v>
      </c>
      <c r="H51" s="169">
        <v>0</v>
      </c>
      <c r="I51" s="169">
        <v>0</v>
      </c>
      <c r="J51" s="169">
        <v>0</v>
      </c>
      <c r="K51" s="13"/>
    </row>
    <row r="52" spans="1:11" s="12" customFormat="1" ht="13.5" customHeight="1" x14ac:dyDescent="0.3">
      <c r="A52" s="50" t="s">
        <v>179</v>
      </c>
      <c r="B52" s="26" t="s">
        <v>194</v>
      </c>
      <c r="C52" s="26"/>
      <c r="D52" s="169">
        <v>0</v>
      </c>
      <c r="E52" s="169">
        <v>0</v>
      </c>
      <c r="F52" s="169">
        <v>0</v>
      </c>
      <c r="G52" s="169">
        <v>0</v>
      </c>
      <c r="H52" s="169">
        <v>0</v>
      </c>
      <c r="I52" s="169">
        <v>0</v>
      </c>
      <c r="J52" s="169">
        <v>0</v>
      </c>
      <c r="K52" s="13"/>
    </row>
    <row r="53" spans="1:11" s="12" customFormat="1" ht="13.4" customHeight="1" x14ac:dyDescent="0.3">
      <c r="A53" s="50" t="s">
        <v>180</v>
      </c>
      <c r="B53" s="26" t="s">
        <v>198</v>
      </c>
      <c r="C53" s="26"/>
      <c r="D53" s="169">
        <v>0</v>
      </c>
      <c r="E53" s="169">
        <v>0</v>
      </c>
      <c r="F53" s="169">
        <v>0</v>
      </c>
      <c r="G53" s="169">
        <v>0</v>
      </c>
      <c r="H53" s="169">
        <v>0</v>
      </c>
      <c r="I53" s="169">
        <v>0</v>
      </c>
      <c r="J53" s="169">
        <v>0</v>
      </c>
      <c r="K53" s="13"/>
    </row>
    <row r="54" spans="1:11" s="12" customFormat="1" ht="13.5" customHeight="1" x14ac:dyDescent="0.3">
      <c r="A54" s="50" t="s">
        <v>181</v>
      </c>
      <c r="B54" s="26" t="s">
        <v>196</v>
      </c>
      <c r="C54" s="26"/>
      <c r="D54" s="169">
        <v>0</v>
      </c>
      <c r="E54" s="169">
        <v>0</v>
      </c>
      <c r="F54" s="169">
        <v>0</v>
      </c>
      <c r="G54" s="169">
        <v>0</v>
      </c>
      <c r="H54" s="169">
        <v>0</v>
      </c>
      <c r="I54" s="169">
        <v>0</v>
      </c>
      <c r="J54" s="169">
        <v>0</v>
      </c>
      <c r="K54" s="13"/>
    </row>
    <row r="55" spans="1:11" s="12" customFormat="1" ht="25.5" customHeight="1" x14ac:dyDescent="0.3">
      <c r="A55" s="50" t="s">
        <v>182</v>
      </c>
      <c r="B55" s="26" t="s">
        <v>197</v>
      </c>
      <c r="C55" s="26"/>
      <c r="D55" s="169">
        <v>0</v>
      </c>
      <c r="E55" s="169">
        <v>0</v>
      </c>
      <c r="F55" s="169">
        <v>0</v>
      </c>
      <c r="G55" s="169">
        <v>0</v>
      </c>
      <c r="H55" s="169">
        <v>0</v>
      </c>
      <c r="I55" s="169">
        <v>0</v>
      </c>
      <c r="J55" s="169">
        <v>0</v>
      </c>
      <c r="K55" s="13"/>
    </row>
    <row r="56" spans="1:11" s="12" customFormat="1" ht="13.5" customHeight="1" x14ac:dyDescent="0.3">
      <c r="A56" s="50" t="s">
        <v>183</v>
      </c>
      <c r="B56" s="26" t="s">
        <v>324</v>
      </c>
      <c r="C56" s="26"/>
      <c r="D56" s="169">
        <v>0</v>
      </c>
      <c r="E56" s="169">
        <v>0</v>
      </c>
      <c r="F56" s="169">
        <v>0</v>
      </c>
      <c r="G56" s="169">
        <v>0</v>
      </c>
      <c r="H56" s="169">
        <v>0</v>
      </c>
      <c r="I56" s="169">
        <v>0</v>
      </c>
      <c r="J56" s="169">
        <v>0</v>
      </c>
      <c r="K56" s="13"/>
    </row>
    <row r="57" spans="1:11" s="12" customFormat="1" ht="13.5" customHeight="1" x14ac:dyDescent="0.3">
      <c r="A57" s="51" t="s">
        <v>131</v>
      </c>
      <c r="B57" s="43"/>
      <c r="C57" s="43"/>
      <c r="D57" s="169">
        <v>0</v>
      </c>
      <c r="E57" s="169">
        <v>0</v>
      </c>
      <c r="F57" s="169">
        <v>0</v>
      </c>
      <c r="G57" s="169">
        <v>0</v>
      </c>
      <c r="H57" s="169">
        <v>0</v>
      </c>
      <c r="I57" s="169">
        <v>0</v>
      </c>
      <c r="J57" s="169">
        <v>0</v>
      </c>
      <c r="K57" s="13"/>
    </row>
    <row r="58" spans="1:11" ht="1.5" customHeight="1" x14ac:dyDescent="0.2">
      <c r="A58" s="98"/>
      <c r="B58" s="111"/>
      <c r="C58" s="111"/>
      <c r="D58" s="188"/>
      <c r="E58" s="188"/>
      <c r="F58" s="188"/>
      <c r="G58" s="188"/>
      <c r="H58" s="189"/>
      <c r="I58" s="188"/>
      <c r="J58" s="189"/>
    </row>
    <row r="59" spans="1:11" x14ac:dyDescent="0.2">
      <c r="A59" s="10"/>
    </row>
    <row r="60" spans="1:11" x14ac:dyDescent="0.2">
      <c r="A60" s="10"/>
    </row>
    <row r="61" spans="1:11" x14ac:dyDescent="0.2">
      <c r="A61" s="10"/>
    </row>
    <row r="62" spans="1:11" x14ac:dyDescent="0.2">
      <c r="A62" s="10"/>
    </row>
    <row r="63" spans="1:11" x14ac:dyDescent="0.2">
      <c r="A63" s="10"/>
    </row>
    <row r="64" spans="1:11" x14ac:dyDescent="0.2">
      <c r="A64" s="10"/>
    </row>
    <row r="65" spans="1:1" x14ac:dyDescent="0.2">
      <c r="A65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Folha114">
    <tabColor rgb="FF0070C0"/>
    <pageSetUpPr fitToPage="1"/>
  </sheetPr>
  <dimension ref="A1:AL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11.453125" style="5" customWidth="1"/>
    <col min="6" max="6" width="11" style="5" customWidth="1"/>
    <col min="7" max="7" width="14.6328125" style="5" customWidth="1"/>
    <col min="8" max="8" width="12.36328125" style="5" customWidth="1"/>
    <col min="9" max="9" width="11.6328125" style="5" customWidth="1"/>
    <col min="10" max="10" width="12.36328125" style="5" customWidth="1"/>
    <col min="11" max="11" width="13" style="5" customWidth="1"/>
    <col min="12" max="12" width="10.36328125" style="5" customWidth="1"/>
    <col min="13" max="13" width="9.6328125" style="5" customWidth="1"/>
    <col min="14" max="14" width="10" style="5" customWidth="1"/>
    <col min="15" max="16384" width="9.36328125" style="5"/>
  </cols>
  <sheetData>
    <row r="1" spans="1:38" s="23" customFormat="1" ht="11.15" customHeight="1" x14ac:dyDescent="0.25">
      <c r="B1" s="6"/>
      <c r="C1" s="6"/>
      <c r="N1" s="33" t="s">
        <v>408</v>
      </c>
    </row>
    <row r="2" spans="1:38" ht="11.15" customHeight="1" x14ac:dyDescent="0.2"/>
    <row r="3" spans="1:38" s="6" customFormat="1" ht="12" customHeight="1" x14ac:dyDescent="0.25">
      <c r="A3" s="45" t="s">
        <v>218</v>
      </c>
    </row>
    <row r="4" spans="1:38" s="6" customFormat="1" ht="11.15" customHeight="1" x14ac:dyDescent="0.3">
      <c r="A4" s="46"/>
    </row>
    <row r="5" spans="1:38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38" ht="11.15" customHeight="1" x14ac:dyDescent="0.25">
      <c r="A6" s="27" t="s">
        <v>59</v>
      </c>
      <c r="B6" s="44"/>
      <c r="C6" s="52"/>
      <c r="K6" s="9"/>
      <c r="L6" s="9"/>
    </row>
    <row r="7" spans="1:3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38" ht="57" customHeight="1" x14ac:dyDescent="0.2">
      <c r="A8" s="319" t="s">
        <v>151</v>
      </c>
      <c r="B8" s="319"/>
      <c r="C8" s="47"/>
      <c r="D8" s="55" t="s">
        <v>1</v>
      </c>
      <c r="E8" s="177" t="s">
        <v>259</v>
      </c>
      <c r="F8" s="177" t="s">
        <v>69</v>
      </c>
      <c r="G8" s="177" t="s">
        <v>260</v>
      </c>
      <c r="H8" s="177" t="s">
        <v>261</v>
      </c>
      <c r="I8" s="177" t="s">
        <v>132</v>
      </c>
      <c r="J8" s="177" t="s">
        <v>106</v>
      </c>
      <c r="K8" s="177" t="s">
        <v>133</v>
      </c>
      <c r="L8" s="177" t="s">
        <v>134</v>
      </c>
      <c r="M8" s="177" t="s">
        <v>140</v>
      </c>
      <c r="N8" s="55" t="s">
        <v>135</v>
      </c>
    </row>
    <row r="9" spans="1:38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3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8" ht="13.5" customHeight="1" x14ac:dyDescent="0.25">
      <c r="A11" s="49"/>
      <c r="B11" s="42" t="s">
        <v>9</v>
      </c>
      <c r="C11" s="42"/>
      <c r="D11" s="39">
        <v>147979</v>
      </c>
      <c r="E11" s="213">
        <v>5565</v>
      </c>
      <c r="F11" s="213">
        <v>574</v>
      </c>
      <c r="G11" s="213">
        <v>30425</v>
      </c>
      <c r="H11" s="213">
        <v>21720</v>
      </c>
      <c r="I11" s="213">
        <v>18677</v>
      </c>
      <c r="J11" s="213">
        <v>7833</v>
      </c>
      <c r="K11" s="213">
        <v>35118</v>
      </c>
      <c r="L11" s="213">
        <v>2125</v>
      </c>
      <c r="M11" s="213">
        <v>96</v>
      </c>
      <c r="N11" s="213">
        <v>25846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</row>
    <row r="12" spans="1:38" s="31" customFormat="1" ht="10.5" x14ac:dyDescent="0.25">
      <c r="A12" s="50" t="s">
        <v>163</v>
      </c>
      <c r="B12" s="25" t="s">
        <v>152</v>
      </c>
      <c r="C12" s="25"/>
      <c r="D12" s="213">
        <v>5565</v>
      </c>
      <c r="E12" s="213">
        <v>153</v>
      </c>
      <c r="F12" s="213">
        <v>10</v>
      </c>
      <c r="G12" s="213">
        <v>1370</v>
      </c>
      <c r="H12" s="213">
        <v>868</v>
      </c>
      <c r="I12" s="213">
        <v>673</v>
      </c>
      <c r="J12" s="213">
        <v>355</v>
      </c>
      <c r="K12" s="213">
        <v>912</v>
      </c>
      <c r="L12" s="213">
        <v>244</v>
      </c>
      <c r="M12" s="213">
        <v>2</v>
      </c>
      <c r="N12" s="213">
        <v>978</v>
      </c>
      <c r="O12" s="39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</row>
    <row r="13" spans="1:38" s="31" customFormat="1" ht="10.5" x14ac:dyDescent="0.25">
      <c r="A13" s="50" t="s">
        <v>164</v>
      </c>
      <c r="B13" s="25" t="s">
        <v>188</v>
      </c>
      <c r="C13" s="25"/>
      <c r="D13" s="213">
        <v>690</v>
      </c>
      <c r="E13" s="213">
        <v>22</v>
      </c>
      <c r="F13" s="213">
        <v>0</v>
      </c>
      <c r="G13" s="213">
        <v>123</v>
      </c>
      <c r="H13" s="213">
        <v>174</v>
      </c>
      <c r="I13" s="213">
        <v>65</v>
      </c>
      <c r="J13" s="213">
        <v>75</v>
      </c>
      <c r="K13" s="213">
        <v>144</v>
      </c>
      <c r="L13" s="213">
        <v>3</v>
      </c>
      <c r="M13" s="213">
        <v>1</v>
      </c>
      <c r="N13" s="213">
        <v>83</v>
      </c>
      <c r="O13" s="39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</row>
    <row r="14" spans="1:38" s="31" customFormat="1" ht="10.5" x14ac:dyDescent="0.25">
      <c r="A14" s="50" t="s">
        <v>165</v>
      </c>
      <c r="B14" s="25" t="s">
        <v>153</v>
      </c>
      <c r="C14" s="25"/>
      <c r="D14" s="213">
        <v>38789</v>
      </c>
      <c r="E14" s="213">
        <v>1846</v>
      </c>
      <c r="F14" s="213">
        <v>126</v>
      </c>
      <c r="G14" s="213">
        <v>5880</v>
      </c>
      <c r="H14" s="213">
        <v>7075</v>
      </c>
      <c r="I14" s="213">
        <v>6069</v>
      </c>
      <c r="J14" s="213">
        <v>3011</v>
      </c>
      <c r="K14" s="213">
        <v>8150</v>
      </c>
      <c r="L14" s="213">
        <v>188</v>
      </c>
      <c r="M14" s="213">
        <v>22</v>
      </c>
      <c r="N14" s="213">
        <v>6422</v>
      </c>
      <c r="O14" s="39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</row>
    <row r="15" spans="1:38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308</v>
      </c>
      <c r="F15" s="213">
        <v>8</v>
      </c>
      <c r="G15" s="213">
        <v>1021</v>
      </c>
      <c r="H15" s="213">
        <v>574</v>
      </c>
      <c r="I15" s="213">
        <v>754</v>
      </c>
      <c r="J15" s="213">
        <v>331</v>
      </c>
      <c r="K15" s="213">
        <v>874</v>
      </c>
      <c r="L15" s="213">
        <v>33</v>
      </c>
      <c r="M15" s="213">
        <v>0</v>
      </c>
      <c r="N15" s="213">
        <v>911</v>
      </c>
    </row>
    <row r="16" spans="1:38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52</v>
      </c>
      <c r="F16" s="213">
        <v>1</v>
      </c>
      <c r="G16" s="213">
        <v>176</v>
      </c>
      <c r="H16" s="213">
        <v>85</v>
      </c>
      <c r="I16" s="213">
        <v>81</v>
      </c>
      <c r="J16" s="213">
        <v>65</v>
      </c>
      <c r="K16" s="213">
        <v>153</v>
      </c>
      <c r="L16" s="213">
        <v>13</v>
      </c>
      <c r="M16" s="213">
        <v>2</v>
      </c>
      <c r="N16" s="213">
        <v>154</v>
      </c>
    </row>
    <row r="17" spans="1:14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0</v>
      </c>
      <c r="F17" s="213">
        <v>0</v>
      </c>
      <c r="G17" s="213">
        <v>0</v>
      </c>
      <c r="H17" s="213">
        <v>1</v>
      </c>
      <c r="I17" s="213">
        <v>1</v>
      </c>
      <c r="J17" s="213">
        <v>3</v>
      </c>
      <c r="K17" s="213">
        <v>1</v>
      </c>
      <c r="L17" s="213">
        <v>0</v>
      </c>
      <c r="M17" s="213">
        <v>0</v>
      </c>
      <c r="N17" s="213">
        <v>1</v>
      </c>
    </row>
    <row r="18" spans="1:14" s="234" customFormat="1" ht="13.5" hidden="1" customHeight="1" outlineLevel="1" x14ac:dyDescent="0.25">
      <c r="A18" s="50"/>
      <c r="B18" s="65" t="s">
        <v>990</v>
      </c>
      <c r="C18" s="25"/>
      <c r="D18" s="213">
        <v>1816</v>
      </c>
      <c r="E18" s="213">
        <v>104</v>
      </c>
      <c r="F18" s="213">
        <v>6</v>
      </c>
      <c r="G18" s="213">
        <v>321</v>
      </c>
      <c r="H18" s="213">
        <v>208</v>
      </c>
      <c r="I18" s="213">
        <v>271</v>
      </c>
      <c r="J18" s="213">
        <v>211</v>
      </c>
      <c r="K18" s="213">
        <v>434</v>
      </c>
      <c r="L18" s="213">
        <v>13</v>
      </c>
      <c r="M18" s="213">
        <v>2</v>
      </c>
      <c r="N18" s="213">
        <v>246</v>
      </c>
    </row>
    <row r="19" spans="1:14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37</v>
      </c>
      <c r="F19" s="213">
        <v>4</v>
      </c>
      <c r="G19" s="213">
        <v>231</v>
      </c>
      <c r="H19" s="213">
        <v>98</v>
      </c>
      <c r="I19" s="213">
        <v>228</v>
      </c>
      <c r="J19" s="213">
        <v>99</v>
      </c>
      <c r="K19" s="213">
        <v>268</v>
      </c>
      <c r="L19" s="213">
        <v>17</v>
      </c>
      <c r="M19" s="213">
        <v>2</v>
      </c>
      <c r="N19" s="213">
        <v>207</v>
      </c>
    </row>
    <row r="20" spans="1:14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62</v>
      </c>
      <c r="F20" s="213">
        <v>2</v>
      </c>
      <c r="G20" s="213">
        <v>193</v>
      </c>
      <c r="H20" s="213">
        <v>127</v>
      </c>
      <c r="I20" s="213">
        <v>201</v>
      </c>
      <c r="J20" s="213">
        <v>148</v>
      </c>
      <c r="K20" s="213">
        <v>231</v>
      </c>
      <c r="L20" s="213">
        <v>4</v>
      </c>
      <c r="M20" s="213">
        <v>1</v>
      </c>
      <c r="N20" s="213">
        <v>187</v>
      </c>
    </row>
    <row r="21" spans="1:14" s="234" customFormat="1" ht="13.5" hidden="1" customHeight="1" outlineLevel="1" x14ac:dyDescent="0.25">
      <c r="A21" s="50"/>
      <c r="B21" s="32" t="s">
        <v>993</v>
      </c>
      <c r="C21" s="25"/>
      <c r="D21" s="213">
        <v>2249</v>
      </c>
      <c r="E21" s="213">
        <v>76</v>
      </c>
      <c r="F21" s="213">
        <v>6</v>
      </c>
      <c r="G21" s="213">
        <v>337</v>
      </c>
      <c r="H21" s="213">
        <v>413</v>
      </c>
      <c r="I21" s="213">
        <v>412</v>
      </c>
      <c r="J21" s="213">
        <v>176</v>
      </c>
      <c r="K21" s="213">
        <v>420</v>
      </c>
      <c r="L21" s="213">
        <v>7</v>
      </c>
      <c r="M21" s="213">
        <v>0</v>
      </c>
      <c r="N21" s="213">
        <v>402</v>
      </c>
    </row>
    <row r="22" spans="1:14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17</v>
      </c>
      <c r="F22" s="213">
        <v>2</v>
      </c>
      <c r="G22" s="213">
        <v>101</v>
      </c>
      <c r="H22" s="213">
        <v>82</v>
      </c>
      <c r="I22" s="213">
        <v>79</v>
      </c>
      <c r="J22" s="213">
        <v>93</v>
      </c>
      <c r="K22" s="213">
        <v>149</v>
      </c>
      <c r="L22" s="213">
        <v>5</v>
      </c>
      <c r="M22" s="213">
        <v>0</v>
      </c>
      <c r="N22" s="213">
        <v>162</v>
      </c>
    </row>
    <row r="23" spans="1:14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13</v>
      </c>
      <c r="F23" s="213">
        <v>1</v>
      </c>
      <c r="G23" s="213">
        <v>66</v>
      </c>
      <c r="H23" s="213">
        <v>43</v>
      </c>
      <c r="I23" s="213">
        <v>84</v>
      </c>
      <c r="J23" s="213">
        <v>35</v>
      </c>
      <c r="K23" s="213">
        <v>125</v>
      </c>
      <c r="L23" s="213">
        <v>0</v>
      </c>
      <c r="M23" s="213">
        <v>0</v>
      </c>
      <c r="N23" s="213">
        <v>74</v>
      </c>
    </row>
    <row r="24" spans="1:14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3</v>
      </c>
      <c r="F24" s="213">
        <v>0</v>
      </c>
      <c r="G24" s="213">
        <v>1</v>
      </c>
      <c r="H24" s="213">
        <v>2</v>
      </c>
      <c r="I24" s="213">
        <v>2</v>
      </c>
      <c r="J24" s="213">
        <v>0</v>
      </c>
      <c r="K24" s="213">
        <v>1</v>
      </c>
      <c r="L24" s="213">
        <v>0</v>
      </c>
      <c r="M24" s="213">
        <v>0</v>
      </c>
      <c r="N24" s="213">
        <v>3</v>
      </c>
    </row>
    <row r="25" spans="1:14" s="234" customFormat="1" ht="13.5" hidden="1" customHeight="1" outlineLevel="1" x14ac:dyDescent="0.25">
      <c r="A25" s="50"/>
      <c r="B25" s="32" t="s">
        <v>997</v>
      </c>
      <c r="C25" s="25"/>
      <c r="D25" s="213">
        <v>583</v>
      </c>
      <c r="E25" s="213">
        <v>49</v>
      </c>
      <c r="F25" s="213">
        <v>2</v>
      </c>
      <c r="G25" s="213">
        <v>117</v>
      </c>
      <c r="H25" s="213">
        <v>65</v>
      </c>
      <c r="I25" s="213">
        <v>50</v>
      </c>
      <c r="J25" s="213">
        <v>51</v>
      </c>
      <c r="K25" s="213">
        <v>146</v>
      </c>
      <c r="L25" s="213">
        <v>1</v>
      </c>
      <c r="M25" s="213">
        <v>0</v>
      </c>
      <c r="N25" s="213">
        <v>102</v>
      </c>
    </row>
    <row r="26" spans="1:14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27</v>
      </c>
      <c r="F26" s="213">
        <v>0</v>
      </c>
      <c r="G26" s="213">
        <v>66</v>
      </c>
      <c r="H26" s="213">
        <v>29</v>
      </c>
      <c r="I26" s="213">
        <v>27</v>
      </c>
      <c r="J26" s="213">
        <v>30</v>
      </c>
      <c r="K26" s="213">
        <v>63</v>
      </c>
      <c r="L26" s="213">
        <v>0</v>
      </c>
      <c r="M26" s="213">
        <v>0</v>
      </c>
      <c r="N26" s="213">
        <v>57</v>
      </c>
    </row>
    <row r="27" spans="1:14" s="234" customFormat="1" ht="13.5" hidden="1" customHeight="1" outlineLevel="1" x14ac:dyDescent="0.25">
      <c r="A27" s="50"/>
      <c r="B27" s="32" t="s">
        <v>999</v>
      </c>
      <c r="C27" s="25"/>
      <c r="D27" s="213">
        <v>1724</v>
      </c>
      <c r="E27" s="213">
        <v>87</v>
      </c>
      <c r="F27" s="213">
        <v>7</v>
      </c>
      <c r="G27" s="213">
        <v>225</v>
      </c>
      <c r="H27" s="213">
        <v>266</v>
      </c>
      <c r="I27" s="213">
        <v>272</v>
      </c>
      <c r="J27" s="213">
        <v>164</v>
      </c>
      <c r="K27" s="213">
        <v>475</v>
      </c>
      <c r="L27" s="213">
        <v>5</v>
      </c>
      <c r="M27" s="213">
        <v>0</v>
      </c>
      <c r="N27" s="213">
        <v>223</v>
      </c>
    </row>
    <row r="28" spans="1:14" s="234" customFormat="1" ht="13.5" hidden="1" customHeight="1" outlineLevel="1" x14ac:dyDescent="0.25">
      <c r="A28" s="50"/>
      <c r="B28" s="65" t="s">
        <v>1000</v>
      </c>
      <c r="C28" s="25"/>
      <c r="D28" s="213">
        <v>3175</v>
      </c>
      <c r="E28" s="213">
        <v>87</v>
      </c>
      <c r="F28" s="213">
        <v>10</v>
      </c>
      <c r="G28" s="213">
        <v>509</v>
      </c>
      <c r="H28" s="213">
        <v>583</v>
      </c>
      <c r="I28" s="213">
        <v>472</v>
      </c>
      <c r="J28" s="213">
        <v>295</v>
      </c>
      <c r="K28" s="213">
        <v>741</v>
      </c>
      <c r="L28" s="213">
        <v>9</v>
      </c>
      <c r="M28" s="213">
        <v>2</v>
      </c>
      <c r="N28" s="213">
        <v>467</v>
      </c>
    </row>
    <row r="29" spans="1:14" s="234" customFormat="1" ht="13.5" hidden="1" customHeight="1" outlineLevel="1" x14ac:dyDescent="0.25">
      <c r="A29" s="50"/>
      <c r="B29" s="32" t="s">
        <v>1001</v>
      </c>
      <c r="C29" s="25"/>
      <c r="D29" s="213">
        <v>833</v>
      </c>
      <c r="E29" s="213">
        <v>67</v>
      </c>
      <c r="F29" s="213">
        <v>2</v>
      </c>
      <c r="G29" s="213">
        <v>100</v>
      </c>
      <c r="H29" s="213">
        <v>200</v>
      </c>
      <c r="I29" s="213">
        <v>91</v>
      </c>
      <c r="J29" s="213">
        <v>77</v>
      </c>
      <c r="K29" s="213">
        <v>171</v>
      </c>
      <c r="L29" s="213">
        <v>3</v>
      </c>
      <c r="M29" s="213">
        <v>0</v>
      </c>
      <c r="N29" s="213">
        <v>122</v>
      </c>
    </row>
    <row r="30" spans="1:14" s="234" customFormat="1" ht="13.5" hidden="1" customHeight="1" outlineLevel="1" x14ac:dyDescent="0.25">
      <c r="A30" s="50"/>
      <c r="B30" s="32" t="s">
        <v>1002</v>
      </c>
      <c r="C30" s="25"/>
      <c r="D30" s="213">
        <v>8665</v>
      </c>
      <c r="E30" s="213">
        <v>405</v>
      </c>
      <c r="F30" s="213">
        <v>43</v>
      </c>
      <c r="G30" s="213">
        <v>1085</v>
      </c>
      <c r="H30" s="213">
        <v>2152</v>
      </c>
      <c r="I30" s="213">
        <v>1436</v>
      </c>
      <c r="J30" s="213">
        <v>550</v>
      </c>
      <c r="K30" s="213">
        <v>1543</v>
      </c>
      <c r="L30" s="213">
        <v>32</v>
      </c>
      <c r="M30" s="213">
        <v>5</v>
      </c>
      <c r="N30" s="213">
        <v>1414</v>
      </c>
    </row>
    <row r="31" spans="1:14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7</v>
      </c>
      <c r="F31" s="213">
        <v>0</v>
      </c>
      <c r="G31" s="213">
        <v>30</v>
      </c>
      <c r="H31" s="213">
        <v>32</v>
      </c>
      <c r="I31" s="213">
        <v>28</v>
      </c>
      <c r="J31" s="213">
        <v>9</v>
      </c>
      <c r="K31" s="213">
        <v>67</v>
      </c>
      <c r="L31" s="213">
        <v>0</v>
      </c>
      <c r="M31" s="213">
        <v>0</v>
      </c>
      <c r="N31" s="213">
        <v>37</v>
      </c>
    </row>
    <row r="32" spans="1:14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53</v>
      </c>
      <c r="F32" s="213">
        <v>3</v>
      </c>
      <c r="G32" s="213">
        <v>96</v>
      </c>
      <c r="H32" s="213">
        <v>170</v>
      </c>
      <c r="I32" s="213">
        <v>139</v>
      </c>
      <c r="J32" s="213">
        <v>80</v>
      </c>
      <c r="K32" s="213">
        <v>254</v>
      </c>
      <c r="L32" s="213">
        <v>2</v>
      </c>
      <c r="M32" s="213">
        <v>0</v>
      </c>
      <c r="N32" s="213">
        <v>151</v>
      </c>
    </row>
    <row r="33" spans="1:38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84</v>
      </c>
      <c r="F33" s="213">
        <v>6</v>
      </c>
      <c r="G33" s="213">
        <v>254</v>
      </c>
      <c r="H33" s="213">
        <v>547</v>
      </c>
      <c r="I33" s="213">
        <v>331</v>
      </c>
      <c r="J33" s="213">
        <v>151</v>
      </c>
      <c r="K33" s="213">
        <v>410</v>
      </c>
      <c r="L33" s="213">
        <v>8</v>
      </c>
      <c r="M33" s="213">
        <v>3</v>
      </c>
      <c r="N33" s="213">
        <v>337</v>
      </c>
    </row>
    <row r="34" spans="1:38" s="234" customFormat="1" ht="13.5" hidden="1" customHeight="1" outlineLevel="1" x14ac:dyDescent="0.25">
      <c r="A34" s="50"/>
      <c r="B34" s="32" t="s">
        <v>1006</v>
      </c>
      <c r="C34" s="25"/>
      <c r="D34" s="213">
        <v>1958</v>
      </c>
      <c r="E34" s="213">
        <v>95</v>
      </c>
      <c r="F34" s="213">
        <v>3</v>
      </c>
      <c r="G34" s="213">
        <v>292</v>
      </c>
      <c r="H34" s="213">
        <v>409</v>
      </c>
      <c r="I34" s="213">
        <v>228</v>
      </c>
      <c r="J34" s="213">
        <v>129</v>
      </c>
      <c r="K34" s="213">
        <v>502</v>
      </c>
      <c r="L34" s="213">
        <v>10</v>
      </c>
      <c r="M34" s="213">
        <v>4</v>
      </c>
      <c r="N34" s="213">
        <v>286</v>
      </c>
    </row>
    <row r="35" spans="1:38" s="234" customFormat="1" ht="13.5" hidden="1" customHeight="1" outlineLevel="1" x14ac:dyDescent="0.25">
      <c r="A35" s="50"/>
      <c r="B35" s="65" t="s">
        <v>1007</v>
      </c>
      <c r="C35" s="25"/>
      <c r="D35" s="213">
        <v>444</v>
      </c>
      <c r="E35" s="213">
        <v>24</v>
      </c>
      <c r="F35" s="213">
        <v>1</v>
      </c>
      <c r="G35" s="213">
        <v>58</v>
      </c>
      <c r="H35" s="213">
        <v>95</v>
      </c>
      <c r="I35" s="213">
        <v>52</v>
      </c>
      <c r="J35" s="213">
        <v>30</v>
      </c>
      <c r="K35" s="213">
        <v>127</v>
      </c>
      <c r="L35" s="213">
        <v>2</v>
      </c>
      <c r="M35" s="213">
        <v>0</v>
      </c>
      <c r="N35" s="213">
        <v>55</v>
      </c>
    </row>
    <row r="36" spans="1:38" s="234" customFormat="1" ht="13.5" hidden="1" customHeight="1" outlineLevel="1" x14ac:dyDescent="0.25">
      <c r="A36" s="50"/>
      <c r="B36" s="65" t="s">
        <v>1008</v>
      </c>
      <c r="C36" s="25"/>
      <c r="D36" s="213">
        <v>2527</v>
      </c>
      <c r="E36" s="213">
        <v>74</v>
      </c>
      <c r="F36" s="213">
        <v>6</v>
      </c>
      <c r="G36" s="213">
        <v>294</v>
      </c>
      <c r="H36" s="213">
        <v>435</v>
      </c>
      <c r="I36" s="213">
        <v>566</v>
      </c>
      <c r="J36" s="213">
        <v>142</v>
      </c>
      <c r="K36" s="213">
        <v>561</v>
      </c>
      <c r="L36" s="213">
        <v>14</v>
      </c>
      <c r="M36" s="213">
        <v>0</v>
      </c>
      <c r="N36" s="213">
        <v>435</v>
      </c>
    </row>
    <row r="37" spans="1:38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22</v>
      </c>
      <c r="F37" s="213">
        <v>3</v>
      </c>
      <c r="G37" s="213">
        <v>67</v>
      </c>
      <c r="H37" s="213">
        <v>82</v>
      </c>
      <c r="I37" s="213">
        <v>72</v>
      </c>
      <c r="J37" s="213">
        <v>36</v>
      </c>
      <c r="K37" s="213">
        <v>97</v>
      </c>
      <c r="L37" s="213">
        <v>2</v>
      </c>
      <c r="M37" s="213">
        <v>0</v>
      </c>
      <c r="N37" s="213">
        <v>127</v>
      </c>
    </row>
    <row r="38" spans="1:38" s="234" customFormat="1" ht="13.5" hidden="1" customHeight="1" outlineLevel="1" x14ac:dyDescent="0.25">
      <c r="A38" s="50"/>
      <c r="B38" s="32" t="s">
        <v>1010</v>
      </c>
      <c r="C38" s="25"/>
      <c r="D38" s="213">
        <v>1626</v>
      </c>
      <c r="E38" s="213">
        <v>93</v>
      </c>
      <c r="F38" s="213">
        <v>10</v>
      </c>
      <c r="G38" s="213">
        <v>240</v>
      </c>
      <c r="H38" s="213">
        <v>377</v>
      </c>
      <c r="I38" s="213">
        <v>192</v>
      </c>
      <c r="J38" s="213">
        <v>106</v>
      </c>
      <c r="K38" s="213">
        <v>337</v>
      </c>
      <c r="L38" s="213">
        <v>8</v>
      </c>
      <c r="M38" s="213">
        <v>1</v>
      </c>
      <c r="N38" s="213">
        <v>262</v>
      </c>
    </row>
    <row r="39" spans="1:38" s="31" customFormat="1" ht="10.5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6</v>
      </c>
      <c r="F39" s="213">
        <v>0</v>
      </c>
      <c r="G39" s="213">
        <v>25</v>
      </c>
      <c r="H39" s="213">
        <v>19</v>
      </c>
      <c r="I39" s="213">
        <v>7</v>
      </c>
      <c r="J39" s="213">
        <v>0</v>
      </c>
      <c r="K39" s="213">
        <v>23</v>
      </c>
      <c r="L39" s="213">
        <v>1</v>
      </c>
      <c r="M39" s="213">
        <v>0</v>
      </c>
      <c r="N39" s="213">
        <v>24</v>
      </c>
      <c r="O39" s="39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</row>
    <row r="40" spans="1:38" s="31" customFormat="1" ht="20" x14ac:dyDescent="0.25">
      <c r="A40" s="50" t="s">
        <v>167</v>
      </c>
      <c r="B40" s="26" t="s">
        <v>159</v>
      </c>
      <c r="C40" s="26"/>
      <c r="D40" s="213">
        <v>2307</v>
      </c>
      <c r="E40" s="213">
        <v>82</v>
      </c>
      <c r="F40" s="213">
        <v>2</v>
      </c>
      <c r="G40" s="213">
        <v>385</v>
      </c>
      <c r="H40" s="213">
        <v>331</v>
      </c>
      <c r="I40" s="213">
        <v>214</v>
      </c>
      <c r="J40" s="213">
        <v>141</v>
      </c>
      <c r="K40" s="213">
        <v>621</v>
      </c>
      <c r="L40" s="213">
        <v>84</v>
      </c>
      <c r="M40" s="213">
        <v>0</v>
      </c>
      <c r="N40" s="213">
        <v>447</v>
      </c>
      <c r="O40" s="39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</row>
    <row r="41" spans="1:38" s="31" customFormat="1" ht="10.5" x14ac:dyDescent="0.25">
      <c r="A41" s="50" t="s">
        <v>168</v>
      </c>
      <c r="B41" s="26" t="s">
        <v>154</v>
      </c>
      <c r="C41" s="26"/>
      <c r="D41" s="213">
        <v>22910</v>
      </c>
      <c r="E41" s="213">
        <v>633</v>
      </c>
      <c r="F41" s="213">
        <v>86</v>
      </c>
      <c r="G41" s="213">
        <v>5221</v>
      </c>
      <c r="H41" s="213">
        <v>4277</v>
      </c>
      <c r="I41" s="213">
        <v>2679</v>
      </c>
      <c r="J41" s="213">
        <v>889</v>
      </c>
      <c r="K41" s="213">
        <v>5148</v>
      </c>
      <c r="L41" s="213">
        <v>113</v>
      </c>
      <c r="M41" s="213">
        <v>12</v>
      </c>
      <c r="N41" s="213">
        <v>3852</v>
      </c>
      <c r="O41" s="39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</row>
    <row r="42" spans="1:38" s="31" customFormat="1" ht="20" x14ac:dyDescent="0.25">
      <c r="A42" s="50" t="s">
        <v>169</v>
      </c>
      <c r="B42" s="26" t="s">
        <v>155</v>
      </c>
      <c r="C42" s="26"/>
      <c r="D42" s="213">
        <v>21955</v>
      </c>
      <c r="E42" s="213">
        <v>650</v>
      </c>
      <c r="F42" s="213">
        <v>23</v>
      </c>
      <c r="G42" s="213">
        <v>4282</v>
      </c>
      <c r="H42" s="213">
        <v>3390</v>
      </c>
      <c r="I42" s="213">
        <v>2814</v>
      </c>
      <c r="J42" s="213">
        <v>1256</v>
      </c>
      <c r="K42" s="213">
        <v>6045</v>
      </c>
      <c r="L42" s="213">
        <v>213</v>
      </c>
      <c r="M42" s="213">
        <v>6</v>
      </c>
      <c r="N42" s="213">
        <v>3276</v>
      </c>
      <c r="O42" s="39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</row>
    <row r="43" spans="1:38" s="31" customFormat="1" ht="10.5" x14ac:dyDescent="0.25">
      <c r="A43" s="50" t="s">
        <v>170</v>
      </c>
      <c r="B43" s="26" t="s">
        <v>156</v>
      </c>
      <c r="C43" s="26"/>
      <c r="D43" s="213">
        <v>7132</v>
      </c>
      <c r="E43" s="213">
        <v>124</v>
      </c>
      <c r="F43" s="213">
        <v>15</v>
      </c>
      <c r="G43" s="213">
        <v>1613</v>
      </c>
      <c r="H43" s="213">
        <v>1007</v>
      </c>
      <c r="I43" s="213">
        <v>258</v>
      </c>
      <c r="J43" s="213">
        <v>395</v>
      </c>
      <c r="K43" s="213">
        <v>2236</v>
      </c>
      <c r="L43" s="213">
        <v>111</v>
      </c>
      <c r="M43" s="213">
        <v>3</v>
      </c>
      <c r="N43" s="213">
        <v>1370</v>
      </c>
      <c r="O43" s="39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</row>
    <row r="44" spans="1:38" s="31" customFormat="1" ht="10.5" x14ac:dyDescent="0.25">
      <c r="A44" s="50" t="s">
        <v>171</v>
      </c>
      <c r="B44" s="26" t="s">
        <v>157</v>
      </c>
      <c r="C44" s="26"/>
      <c r="D44" s="213">
        <v>7636</v>
      </c>
      <c r="E44" s="213">
        <v>586</v>
      </c>
      <c r="F44" s="213">
        <v>29</v>
      </c>
      <c r="G44" s="213">
        <v>2153</v>
      </c>
      <c r="H44" s="213">
        <v>788</v>
      </c>
      <c r="I44" s="213">
        <v>1185</v>
      </c>
      <c r="J44" s="213">
        <v>187</v>
      </c>
      <c r="K44" s="213">
        <v>1410</v>
      </c>
      <c r="L44" s="213">
        <v>59</v>
      </c>
      <c r="M44" s="213">
        <v>2</v>
      </c>
      <c r="N44" s="213">
        <v>1237</v>
      </c>
      <c r="O44" s="39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</row>
    <row r="45" spans="1:38" s="31" customFormat="1" ht="10.5" x14ac:dyDescent="0.25">
      <c r="A45" s="50" t="s">
        <v>172</v>
      </c>
      <c r="B45" s="26" t="s">
        <v>190</v>
      </c>
      <c r="C45" s="26"/>
      <c r="D45" s="213">
        <v>574</v>
      </c>
      <c r="E45" s="213">
        <v>11</v>
      </c>
      <c r="F45" s="213">
        <v>0</v>
      </c>
      <c r="G45" s="213">
        <v>154</v>
      </c>
      <c r="H45" s="213">
        <v>55</v>
      </c>
      <c r="I45" s="213">
        <v>26</v>
      </c>
      <c r="J45" s="213">
        <v>19</v>
      </c>
      <c r="K45" s="213">
        <v>231</v>
      </c>
      <c r="L45" s="213">
        <v>8</v>
      </c>
      <c r="M45" s="213">
        <v>0</v>
      </c>
      <c r="N45" s="213">
        <v>70</v>
      </c>
      <c r="O45" s="39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</row>
    <row r="46" spans="1:38" s="31" customFormat="1" ht="10.5" x14ac:dyDescent="0.25">
      <c r="A46" s="50" t="s">
        <v>173</v>
      </c>
      <c r="B46" s="26" t="s">
        <v>191</v>
      </c>
      <c r="C46" s="26"/>
      <c r="D46" s="213">
        <v>492</v>
      </c>
      <c r="E46" s="213">
        <v>6</v>
      </c>
      <c r="F46" s="213">
        <v>0</v>
      </c>
      <c r="G46" s="213">
        <v>178</v>
      </c>
      <c r="H46" s="213">
        <v>21</v>
      </c>
      <c r="I46" s="213">
        <v>11</v>
      </c>
      <c r="J46" s="213">
        <v>26</v>
      </c>
      <c r="K46" s="213">
        <v>149</v>
      </c>
      <c r="L46" s="213">
        <v>2</v>
      </c>
      <c r="M46" s="213">
        <v>0</v>
      </c>
      <c r="N46" s="213">
        <v>99</v>
      </c>
      <c r="O46" s="39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s="31" customFormat="1" ht="10.5" x14ac:dyDescent="0.25">
      <c r="A47" s="50" t="s">
        <v>174</v>
      </c>
      <c r="B47" s="26" t="s">
        <v>192</v>
      </c>
      <c r="C47" s="26"/>
      <c r="D47" s="213">
        <v>575</v>
      </c>
      <c r="E47" s="213">
        <v>18</v>
      </c>
      <c r="F47" s="213">
        <v>2</v>
      </c>
      <c r="G47" s="213">
        <v>176</v>
      </c>
      <c r="H47" s="213">
        <v>55</v>
      </c>
      <c r="I47" s="213">
        <v>37</v>
      </c>
      <c r="J47" s="213">
        <v>24</v>
      </c>
      <c r="K47" s="213">
        <v>143</v>
      </c>
      <c r="L47" s="213">
        <v>6</v>
      </c>
      <c r="M47" s="213">
        <v>0</v>
      </c>
      <c r="N47" s="213">
        <v>114</v>
      </c>
      <c r="O47" s="39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</row>
    <row r="48" spans="1:38" s="31" customFormat="1" ht="10.5" x14ac:dyDescent="0.25">
      <c r="A48" s="50" t="s">
        <v>175</v>
      </c>
      <c r="B48" s="26" t="s">
        <v>195</v>
      </c>
      <c r="C48" s="26"/>
      <c r="D48" s="213">
        <v>2210</v>
      </c>
      <c r="E48" s="213">
        <v>73</v>
      </c>
      <c r="F48" s="213">
        <v>7</v>
      </c>
      <c r="G48" s="213">
        <v>472</v>
      </c>
      <c r="H48" s="213">
        <v>270</v>
      </c>
      <c r="I48" s="213">
        <v>177</v>
      </c>
      <c r="J48" s="213">
        <v>106</v>
      </c>
      <c r="K48" s="213">
        <v>566</v>
      </c>
      <c r="L48" s="213">
        <v>101</v>
      </c>
      <c r="M48" s="213">
        <v>2</v>
      </c>
      <c r="N48" s="213">
        <v>436</v>
      </c>
      <c r="O48" s="39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</row>
    <row r="49" spans="1:38" s="31" customFormat="1" ht="12.75" customHeight="1" x14ac:dyDescent="0.25">
      <c r="A49" s="50" t="s">
        <v>176</v>
      </c>
      <c r="B49" s="26" t="s">
        <v>193</v>
      </c>
      <c r="C49" s="26"/>
      <c r="D49" s="213">
        <v>10102</v>
      </c>
      <c r="E49" s="213">
        <v>353</v>
      </c>
      <c r="F49" s="213">
        <v>25</v>
      </c>
      <c r="G49" s="213">
        <v>2258</v>
      </c>
      <c r="H49" s="213">
        <v>1435</v>
      </c>
      <c r="I49" s="213">
        <v>912</v>
      </c>
      <c r="J49" s="213">
        <v>589</v>
      </c>
      <c r="K49" s="213">
        <v>2096</v>
      </c>
      <c r="L49" s="213">
        <v>159</v>
      </c>
      <c r="M49" s="213">
        <v>6</v>
      </c>
      <c r="N49" s="213">
        <v>2269</v>
      </c>
      <c r="O49" s="39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</row>
    <row r="50" spans="1:38" s="31" customFormat="1" ht="12.75" customHeight="1" x14ac:dyDescent="0.25">
      <c r="A50" s="50" t="s">
        <v>177</v>
      </c>
      <c r="B50" s="26" t="s">
        <v>160</v>
      </c>
      <c r="C50" s="26"/>
      <c r="D50" s="213">
        <v>7294</v>
      </c>
      <c r="E50" s="213">
        <v>232</v>
      </c>
      <c r="F50" s="213">
        <v>12</v>
      </c>
      <c r="G50" s="213">
        <v>1880</v>
      </c>
      <c r="H50" s="213">
        <v>754</v>
      </c>
      <c r="I50" s="213">
        <v>610</v>
      </c>
      <c r="J50" s="213">
        <v>245</v>
      </c>
      <c r="K50" s="213">
        <v>1800</v>
      </c>
      <c r="L50" s="213">
        <v>363</v>
      </c>
      <c r="M50" s="213">
        <v>15</v>
      </c>
      <c r="N50" s="213">
        <v>1383</v>
      </c>
      <c r="O50" s="39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</row>
    <row r="51" spans="1:38" s="31" customFormat="1" ht="12.75" customHeight="1" x14ac:dyDescent="0.25">
      <c r="A51" s="50" t="s">
        <v>178</v>
      </c>
      <c r="B51" s="26" t="s">
        <v>158</v>
      </c>
      <c r="C51" s="26"/>
      <c r="D51" s="213">
        <v>1564</v>
      </c>
      <c r="E51" s="213">
        <v>51</v>
      </c>
      <c r="F51" s="213">
        <v>1</v>
      </c>
      <c r="G51" s="213">
        <v>490</v>
      </c>
      <c r="H51" s="213">
        <v>106</v>
      </c>
      <c r="I51" s="213">
        <v>101</v>
      </c>
      <c r="J51" s="213">
        <v>51</v>
      </c>
      <c r="K51" s="213">
        <v>468</v>
      </c>
      <c r="L51" s="213">
        <v>41</v>
      </c>
      <c r="M51" s="213">
        <v>4</v>
      </c>
      <c r="N51" s="213">
        <v>251</v>
      </c>
      <c r="O51" s="39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</row>
    <row r="52" spans="1:38" s="31" customFormat="1" ht="10.5" x14ac:dyDescent="0.25">
      <c r="A52" s="50" t="s">
        <v>179</v>
      </c>
      <c r="B52" s="26" t="s">
        <v>194</v>
      </c>
      <c r="C52" s="26"/>
      <c r="D52" s="213">
        <v>12897</v>
      </c>
      <c r="E52" s="213">
        <v>606</v>
      </c>
      <c r="F52" s="213">
        <v>100</v>
      </c>
      <c r="G52" s="213">
        <v>2597</v>
      </c>
      <c r="H52" s="213">
        <v>657</v>
      </c>
      <c r="I52" s="213">
        <v>2437</v>
      </c>
      <c r="J52" s="213">
        <v>328</v>
      </c>
      <c r="K52" s="213">
        <v>3496</v>
      </c>
      <c r="L52" s="213">
        <v>345</v>
      </c>
      <c r="M52" s="213">
        <v>16</v>
      </c>
      <c r="N52" s="213">
        <v>2315</v>
      </c>
      <c r="O52" s="39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</row>
    <row r="53" spans="1:38" s="31" customFormat="1" ht="13.4" customHeight="1" x14ac:dyDescent="0.25">
      <c r="A53" s="50" t="s">
        <v>180</v>
      </c>
      <c r="B53" s="26" t="s">
        <v>198</v>
      </c>
      <c r="C53" s="26"/>
      <c r="D53" s="213">
        <v>1245</v>
      </c>
      <c r="E53" s="213">
        <v>12</v>
      </c>
      <c r="F53" s="213">
        <v>132</v>
      </c>
      <c r="G53" s="213">
        <v>153</v>
      </c>
      <c r="H53" s="213">
        <v>127</v>
      </c>
      <c r="I53" s="213">
        <v>49</v>
      </c>
      <c r="J53" s="213">
        <v>23</v>
      </c>
      <c r="K53" s="213">
        <v>569</v>
      </c>
      <c r="L53" s="213">
        <v>18</v>
      </c>
      <c r="M53" s="213">
        <v>1</v>
      </c>
      <c r="N53" s="213">
        <v>161</v>
      </c>
      <c r="O53" s="39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</row>
    <row r="54" spans="1:38" s="31" customFormat="1" ht="10.5" x14ac:dyDescent="0.25">
      <c r="A54" s="50" t="s">
        <v>181</v>
      </c>
      <c r="B54" s="26" t="s">
        <v>196</v>
      </c>
      <c r="C54" s="26"/>
      <c r="D54" s="213">
        <v>3308</v>
      </c>
      <c r="E54" s="213">
        <v>80</v>
      </c>
      <c r="F54" s="213">
        <v>4</v>
      </c>
      <c r="G54" s="213">
        <v>757</v>
      </c>
      <c r="H54" s="213">
        <v>285</v>
      </c>
      <c r="I54" s="213">
        <v>316</v>
      </c>
      <c r="J54" s="213">
        <v>104</v>
      </c>
      <c r="K54" s="213">
        <v>809</v>
      </c>
      <c r="L54" s="213">
        <v>62</v>
      </c>
      <c r="M54" s="213">
        <v>3</v>
      </c>
      <c r="N54" s="213">
        <v>888</v>
      </c>
      <c r="O54" s="39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8" s="31" customFormat="1" ht="20" x14ac:dyDescent="0.25">
      <c r="A55" s="50" t="s">
        <v>182</v>
      </c>
      <c r="B55" s="26" t="s">
        <v>197</v>
      </c>
      <c r="C55" s="26"/>
      <c r="D55" s="213">
        <v>608</v>
      </c>
      <c r="E55" s="213">
        <v>18</v>
      </c>
      <c r="F55" s="213">
        <v>0</v>
      </c>
      <c r="G55" s="213">
        <v>252</v>
      </c>
      <c r="H55" s="213">
        <v>25</v>
      </c>
      <c r="I55" s="213">
        <v>34</v>
      </c>
      <c r="J55" s="213">
        <v>9</v>
      </c>
      <c r="K55" s="213">
        <v>95</v>
      </c>
      <c r="L55" s="213">
        <v>4</v>
      </c>
      <c r="M55" s="213">
        <v>1</v>
      </c>
      <c r="N55" s="213">
        <v>170</v>
      </c>
      <c r="O55" s="39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</row>
    <row r="56" spans="1:38" s="31" customFormat="1" ht="12" customHeight="1" x14ac:dyDescent="0.25">
      <c r="A56" s="50" t="s">
        <v>183</v>
      </c>
      <c r="B56" s="26" t="s">
        <v>324</v>
      </c>
      <c r="C56" s="26"/>
      <c r="D56" s="213">
        <v>21</v>
      </c>
      <c r="E56" s="213">
        <v>3</v>
      </c>
      <c r="F56" s="213">
        <v>0</v>
      </c>
      <c r="G56" s="213">
        <v>6</v>
      </c>
      <c r="H56" s="213">
        <v>1</v>
      </c>
      <c r="I56" s="213">
        <v>3</v>
      </c>
      <c r="J56" s="213">
        <v>0</v>
      </c>
      <c r="K56" s="213">
        <v>7</v>
      </c>
      <c r="L56" s="213">
        <v>0</v>
      </c>
      <c r="M56" s="213">
        <v>0</v>
      </c>
      <c r="N56" s="213">
        <v>1</v>
      </c>
      <c r="O56" s="39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</row>
    <row r="57" spans="1:38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39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</row>
    <row r="58" spans="1:38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</row>
    <row r="59" spans="1:38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0" orientation="landscape" r:id="rId2"/>
  <headerFooter alignWithMargins="0"/>
  <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Folha75">
    <tabColor rgb="FF0070C0"/>
    <pageSetUpPr autoPageBreaks="0" fitToPage="1"/>
  </sheetPr>
  <dimension ref="A1:W62"/>
  <sheetViews>
    <sheetView showGridLines="0" zoomScaleNormal="100" zoomScaleSheetLayoutView="100" workbookViewId="0"/>
  </sheetViews>
  <sheetFormatPr defaultColWidth="9.36328125" defaultRowHeight="12.5" x14ac:dyDescent="0.25"/>
  <cols>
    <col min="1" max="1" width="3.453125" style="32" customWidth="1"/>
    <col min="2" max="2" width="48.36328125" style="35" customWidth="1"/>
    <col min="3" max="3" width="0.54296875" style="35" customWidth="1"/>
    <col min="4" max="5" width="9.453125" style="5" customWidth="1"/>
    <col min="6" max="6" width="14.36328125" style="5" customWidth="1"/>
    <col min="7" max="7" width="14.6328125" style="5" customWidth="1"/>
    <col min="8" max="8" width="16.36328125" style="5" customWidth="1"/>
    <col min="9" max="9" width="11.6328125" style="5" customWidth="1"/>
    <col min="10" max="11" width="13" style="5" customWidth="1"/>
    <col min="12" max="12" width="12.6328125" style="5" customWidth="1"/>
    <col min="13" max="14" width="10" style="5" customWidth="1"/>
    <col min="15" max="20" width="9.36328125" style="13"/>
    <col min="21" max="21" width="7.453125" style="13" customWidth="1"/>
    <col min="22" max="16384" width="9.36328125" style="13"/>
  </cols>
  <sheetData>
    <row r="1" spans="1:23" ht="11.15" customHeight="1" x14ac:dyDescent="0.25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407</v>
      </c>
    </row>
    <row r="2" spans="1:23" ht="11.15" customHeight="1" x14ac:dyDescent="0.25"/>
    <row r="3" spans="1:23" s="46" customFormat="1" ht="12" customHeight="1" x14ac:dyDescent="0.3">
      <c r="A3" s="95" t="s">
        <v>278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6" customFormat="1" ht="11.15" customHeight="1" x14ac:dyDescent="0.3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23" ht="11.15" customHeight="1" x14ac:dyDescent="0.25">
      <c r="A6" s="35" t="s">
        <v>321</v>
      </c>
      <c r="B6" s="32"/>
      <c r="K6" s="9"/>
      <c r="L6" s="9"/>
    </row>
    <row r="7" spans="1:23" ht="1.5" customHeight="1" x14ac:dyDescent="0.25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3" ht="53.25" customHeight="1" x14ac:dyDescent="0.25">
      <c r="A8" s="335" t="s">
        <v>500</v>
      </c>
      <c r="B8" s="335"/>
      <c r="D8" s="55" t="s">
        <v>1</v>
      </c>
      <c r="E8" s="177" t="s">
        <v>256</v>
      </c>
      <c r="F8" s="177" t="s">
        <v>136</v>
      </c>
      <c r="G8" s="177" t="s">
        <v>257</v>
      </c>
      <c r="H8" s="177" t="s">
        <v>258</v>
      </c>
      <c r="I8" s="177" t="s">
        <v>67</v>
      </c>
      <c r="J8" s="177" t="s">
        <v>137</v>
      </c>
      <c r="K8" s="177" t="s">
        <v>138</v>
      </c>
      <c r="L8" s="177" t="s">
        <v>68</v>
      </c>
      <c r="M8" s="177" t="s">
        <v>139</v>
      </c>
      <c r="N8" s="55" t="s">
        <v>135</v>
      </c>
    </row>
    <row r="9" spans="1:23" ht="1.5" customHeight="1" x14ac:dyDescent="0.25"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23" ht="1.5" customHeight="1" x14ac:dyDescent="0.25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5" customHeight="1" x14ac:dyDescent="0.25">
      <c r="A11" s="35"/>
      <c r="B11" s="42" t="s">
        <v>9</v>
      </c>
      <c r="C11" s="33"/>
      <c r="D11" s="199">
        <v>156048</v>
      </c>
      <c r="E11" s="199">
        <v>1537</v>
      </c>
      <c r="F11" s="199">
        <v>9759</v>
      </c>
      <c r="G11" s="199">
        <v>6922</v>
      </c>
      <c r="H11" s="199">
        <v>28796</v>
      </c>
      <c r="I11" s="199">
        <v>27135</v>
      </c>
      <c r="J11" s="199">
        <v>13802</v>
      </c>
      <c r="K11" s="199">
        <v>39421</v>
      </c>
      <c r="L11" s="199">
        <v>1907</v>
      </c>
      <c r="M11" s="199">
        <v>415</v>
      </c>
      <c r="N11" s="199">
        <v>26354</v>
      </c>
      <c r="O11" s="199"/>
      <c r="P11" s="199"/>
      <c r="Q11" s="199"/>
      <c r="R11" s="199"/>
      <c r="S11" s="199"/>
      <c r="T11" s="199"/>
      <c r="U11" s="199"/>
      <c r="V11" s="199"/>
      <c r="W11" s="200"/>
    </row>
    <row r="12" spans="1:23" s="12" customFormat="1" ht="14.15" customHeight="1" x14ac:dyDescent="0.3">
      <c r="A12" s="91" t="s">
        <v>503</v>
      </c>
      <c r="B12" s="91" t="s">
        <v>963</v>
      </c>
      <c r="C12" s="42"/>
      <c r="D12" s="201">
        <v>4283</v>
      </c>
      <c r="E12" s="201">
        <v>57</v>
      </c>
      <c r="F12" s="201">
        <v>161</v>
      </c>
      <c r="G12" s="201">
        <v>169</v>
      </c>
      <c r="H12" s="201">
        <v>596</v>
      </c>
      <c r="I12" s="201">
        <v>1120</v>
      </c>
      <c r="J12" s="201">
        <v>347</v>
      </c>
      <c r="K12" s="201">
        <v>1137</v>
      </c>
      <c r="L12" s="201">
        <v>38</v>
      </c>
      <c r="M12" s="201">
        <v>3</v>
      </c>
      <c r="N12" s="201">
        <v>655</v>
      </c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23" ht="14.15" customHeight="1" x14ac:dyDescent="0.25">
      <c r="A13" s="92" t="s">
        <v>504</v>
      </c>
      <c r="B13" s="92" t="s">
        <v>964</v>
      </c>
      <c r="C13" s="33"/>
      <c r="D13" s="199">
        <v>470</v>
      </c>
      <c r="E13" s="199">
        <v>7</v>
      </c>
      <c r="F13" s="199">
        <v>18</v>
      </c>
      <c r="G13" s="199">
        <v>25</v>
      </c>
      <c r="H13" s="199">
        <v>71</v>
      </c>
      <c r="I13" s="199">
        <v>125</v>
      </c>
      <c r="J13" s="199">
        <v>39</v>
      </c>
      <c r="K13" s="199">
        <v>109</v>
      </c>
      <c r="L13" s="199">
        <v>6</v>
      </c>
      <c r="M13" s="199">
        <v>1</v>
      </c>
      <c r="N13" s="199">
        <v>69</v>
      </c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23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3</v>
      </c>
      <c r="F14" s="199">
        <v>13</v>
      </c>
      <c r="G14" s="199">
        <v>21</v>
      </c>
      <c r="H14" s="199">
        <v>58</v>
      </c>
      <c r="I14" s="199">
        <v>125</v>
      </c>
      <c r="J14" s="199">
        <v>28</v>
      </c>
      <c r="K14" s="199">
        <v>131</v>
      </c>
      <c r="L14" s="199">
        <v>2</v>
      </c>
      <c r="M14" s="199">
        <v>0</v>
      </c>
      <c r="N14" s="199">
        <v>60</v>
      </c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23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4</v>
      </c>
      <c r="F15" s="199">
        <v>27</v>
      </c>
      <c r="G15" s="199">
        <v>32</v>
      </c>
      <c r="H15" s="199">
        <v>101</v>
      </c>
      <c r="I15" s="199">
        <v>177</v>
      </c>
      <c r="J15" s="199">
        <v>55</v>
      </c>
      <c r="K15" s="199">
        <v>184</v>
      </c>
      <c r="L15" s="199">
        <v>19</v>
      </c>
      <c r="M15" s="199">
        <v>1</v>
      </c>
      <c r="N15" s="199">
        <v>91</v>
      </c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23" ht="14.15" customHeight="1" x14ac:dyDescent="0.25">
      <c r="A16" s="92" t="s">
        <v>509</v>
      </c>
      <c r="B16" s="92" t="s">
        <v>575</v>
      </c>
      <c r="C16" s="33"/>
      <c r="D16" s="199">
        <v>2681</v>
      </c>
      <c r="E16" s="199">
        <v>43</v>
      </c>
      <c r="F16" s="199">
        <v>103</v>
      </c>
      <c r="G16" s="199">
        <v>91</v>
      </c>
      <c r="H16" s="199">
        <v>366</v>
      </c>
      <c r="I16" s="199">
        <v>693</v>
      </c>
      <c r="J16" s="199">
        <v>225</v>
      </c>
      <c r="K16" s="199">
        <v>713</v>
      </c>
      <c r="L16" s="199">
        <v>11</v>
      </c>
      <c r="M16" s="199">
        <v>1</v>
      </c>
      <c r="N16" s="199">
        <v>435</v>
      </c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ht="14.15" customHeight="1" x14ac:dyDescent="0.3">
      <c r="A17" s="91" t="s">
        <v>510</v>
      </c>
      <c r="B17" s="91" t="s">
        <v>511</v>
      </c>
      <c r="C17" s="42"/>
      <c r="D17" s="201">
        <v>6637</v>
      </c>
      <c r="E17" s="201">
        <v>34</v>
      </c>
      <c r="F17" s="201">
        <v>334</v>
      </c>
      <c r="G17" s="201">
        <v>143</v>
      </c>
      <c r="H17" s="201">
        <v>1568</v>
      </c>
      <c r="I17" s="201">
        <v>1246</v>
      </c>
      <c r="J17" s="201">
        <v>511</v>
      </c>
      <c r="K17" s="201">
        <v>1498</v>
      </c>
      <c r="L17" s="201">
        <v>198</v>
      </c>
      <c r="M17" s="201">
        <v>4</v>
      </c>
      <c r="N17" s="201">
        <v>1101</v>
      </c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ht="14.15" customHeight="1" x14ac:dyDescent="0.25">
      <c r="A18" s="92" t="s">
        <v>314</v>
      </c>
      <c r="B18" s="92" t="s">
        <v>576</v>
      </c>
      <c r="C18" s="33"/>
      <c r="D18" s="199">
        <v>1132</v>
      </c>
      <c r="E18" s="199">
        <v>11</v>
      </c>
      <c r="F18" s="199">
        <v>73</v>
      </c>
      <c r="G18" s="199">
        <v>44</v>
      </c>
      <c r="H18" s="199">
        <v>155</v>
      </c>
      <c r="I18" s="199">
        <v>264</v>
      </c>
      <c r="J18" s="199">
        <v>115</v>
      </c>
      <c r="K18" s="199">
        <v>276</v>
      </c>
      <c r="L18" s="199">
        <v>13</v>
      </c>
      <c r="M18" s="199">
        <v>1</v>
      </c>
      <c r="N18" s="199">
        <v>180</v>
      </c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14</v>
      </c>
      <c r="F19" s="199">
        <v>221</v>
      </c>
      <c r="G19" s="199">
        <v>55</v>
      </c>
      <c r="H19" s="199">
        <v>1232</v>
      </c>
      <c r="I19" s="199">
        <v>437</v>
      </c>
      <c r="J19" s="199">
        <v>221</v>
      </c>
      <c r="K19" s="199">
        <v>654</v>
      </c>
      <c r="L19" s="199">
        <v>151</v>
      </c>
      <c r="M19" s="199">
        <v>2</v>
      </c>
      <c r="N19" s="199">
        <v>687</v>
      </c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3</v>
      </c>
      <c r="F20" s="199">
        <v>9</v>
      </c>
      <c r="G20" s="199">
        <v>13</v>
      </c>
      <c r="H20" s="199">
        <v>27</v>
      </c>
      <c r="I20" s="199">
        <v>176</v>
      </c>
      <c r="J20" s="199">
        <v>60</v>
      </c>
      <c r="K20" s="199">
        <v>200</v>
      </c>
      <c r="L20" s="199">
        <v>9</v>
      </c>
      <c r="M20" s="199">
        <v>1</v>
      </c>
      <c r="N20" s="199">
        <v>68</v>
      </c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2</v>
      </c>
      <c r="F21" s="199">
        <v>4</v>
      </c>
      <c r="G21" s="199">
        <v>9</v>
      </c>
      <c r="H21" s="199">
        <v>30</v>
      </c>
      <c r="I21" s="199">
        <v>120</v>
      </c>
      <c r="J21" s="199">
        <v>24</v>
      </c>
      <c r="K21" s="199">
        <v>102</v>
      </c>
      <c r="L21" s="199">
        <v>6</v>
      </c>
      <c r="M21" s="199">
        <v>0</v>
      </c>
      <c r="N21" s="199">
        <v>48</v>
      </c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31" customFormat="1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1</v>
      </c>
      <c r="F22" s="199">
        <v>9</v>
      </c>
      <c r="G22" s="199">
        <v>8</v>
      </c>
      <c r="H22" s="199">
        <v>54</v>
      </c>
      <c r="I22" s="199">
        <v>79</v>
      </c>
      <c r="J22" s="199">
        <v>25</v>
      </c>
      <c r="K22" s="199">
        <v>96</v>
      </c>
      <c r="L22" s="199">
        <v>3</v>
      </c>
      <c r="M22" s="199">
        <v>0</v>
      </c>
      <c r="N22" s="199">
        <v>27</v>
      </c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618</v>
      </c>
      <c r="E23" s="199">
        <v>3</v>
      </c>
      <c r="F23" s="199">
        <v>18</v>
      </c>
      <c r="G23" s="199">
        <v>14</v>
      </c>
      <c r="H23" s="199">
        <v>70</v>
      </c>
      <c r="I23" s="199">
        <v>170</v>
      </c>
      <c r="J23" s="199">
        <v>66</v>
      </c>
      <c r="K23" s="199">
        <v>170</v>
      </c>
      <c r="L23" s="199">
        <v>16</v>
      </c>
      <c r="M23" s="199">
        <v>0</v>
      </c>
      <c r="N23" s="199">
        <v>91</v>
      </c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23" customFormat="1" ht="14.15" customHeight="1" x14ac:dyDescent="0.3">
      <c r="A24" s="91" t="s">
        <v>521</v>
      </c>
      <c r="B24" s="91" t="s">
        <v>501</v>
      </c>
      <c r="C24" s="42"/>
      <c r="D24" s="201">
        <v>8500</v>
      </c>
      <c r="E24" s="201">
        <v>120</v>
      </c>
      <c r="F24" s="201">
        <v>418</v>
      </c>
      <c r="G24" s="201">
        <v>352</v>
      </c>
      <c r="H24" s="201">
        <v>1246</v>
      </c>
      <c r="I24" s="201">
        <v>1475</v>
      </c>
      <c r="J24" s="201">
        <v>781</v>
      </c>
      <c r="K24" s="201">
        <v>2619</v>
      </c>
      <c r="L24" s="201">
        <v>101</v>
      </c>
      <c r="M24" s="201">
        <v>89</v>
      </c>
      <c r="N24" s="201">
        <v>1299</v>
      </c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4262</v>
      </c>
      <c r="E25" s="199">
        <v>78</v>
      </c>
      <c r="F25" s="199">
        <v>318</v>
      </c>
      <c r="G25" s="199">
        <v>218</v>
      </c>
      <c r="H25" s="199">
        <v>699</v>
      </c>
      <c r="I25" s="199">
        <v>659</v>
      </c>
      <c r="J25" s="199">
        <v>406</v>
      </c>
      <c r="K25" s="199">
        <v>1140</v>
      </c>
      <c r="L25" s="199">
        <v>33</v>
      </c>
      <c r="M25" s="199">
        <v>84</v>
      </c>
      <c r="N25" s="199">
        <v>627</v>
      </c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892</v>
      </c>
      <c r="E26" s="199">
        <v>4</v>
      </c>
      <c r="F26" s="199">
        <v>30</v>
      </c>
      <c r="G26" s="199">
        <v>15</v>
      </c>
      <c r="H26" s="199">
        <v>177</v>
      </c>
      <c r="I26" s="199">
        <v>142</v>
      </c>
      <c r="J26" s="199">
        <v>71</v>
      </c>
      <c r="K26" s="199">
        <v>256</v>
      </c>
      <c r="L26" s="199">
        <v>28</v>
      </c>
      <c r="M26" s="199">
        <v>1</v>
      </c>
      <c r="N26" s="199">
        <v>168</v>
      </c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1704</v>
      </c>
      <c r="E27" s="199">
        <v>25</v>
      </c>
      <c r="F27" s="199">
        <v>38</v>
      </c>
      <c r="G27" s="199">
        <v>78</v>
      </c>
      <c r="H27" s="199">
        <v>215</v>
      </c>
      <c r="I27" s="199">
        <v>442</v>
      </c>
      <c r="J27" s="199">
        <v>163</v>
      </c>
      <c r="K27" s="199">
        <v>509</v>
      </c>
      <c r="L27" s="199">
        <v>20</v>
      </c>
      <c r="M27" s="199">
        <v>2</v>
      </c>
      <c r="N27" s="199">
        <v>212</v>
      </c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1122</v>
      </c>
      <c r="E28" s="199">
        <v>10</v>
      </c>
      <c r="F28" s="199">
        <v>19</v>
      </c>
      <c r="G28" s="199">
        <v>15</v>
      </c>
      <c r="H28" s="199">
        <v>75</v>
      </c>
      <c r="I28" s="199">
        <v>141</v>
      </c>
      <c r="J28" s="199">
        <v>98</v>
      </c>
      <c r="K28" s="199">
        <v>521</v>
      </c>
      <c r="L28" s="199">
        <v>13</v>
      </c>
      <c r="M28" s="199">
        <v>0</v>
      </c>
      <c r="N28" s="199">
        <v>230</v>
      </c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520</v>
      </c>
      <c r="E29" s="199">
        <v>3</v>
      </c>
      <c r="F29" s="199">
        <v>13</v>
      </c>
      <c r="G29" s="199">
        <v>26</v>
      </c>
      <c r="H29" s="199">
        <v>80</v>
      </c>
      <c r="I29" s="199">
        <v>91</v>
      </c>
      <c r="J29" s="199">
        <v>43</v>
      </c>
      <c r="K29" s="199">
        <v>193</v>
      </c>
      <c r="L29" s="199">
        <v>7</v>
      </c>
      <c r="M29" s="199">
        <v>2</v>
      </c>
      <c r="N29" s="199">
        <v>62</v>
      </c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23" customFormat="1" ht="14.15" customHeight="1" x14ac:dyDescent="0.25">
      <c r="A30" s="91" t="s">
        <v>529</v>
      </c>
      <c r="B30" s="91" t="s">
        <v>502</v>
      </c>
      <c r="C30" s="31"/>
      <c r="D30" s="201">
        <v>8855</v>
      </c>
      <c r="E30" s="201">
        <v>77</v>
      </c>
      <c r="F30" s="201">
        <v>352</v>
      </c>
      <c r="G30" s="201">
        <v>406</v>
      </c>
      <c r="H30" s="201">
        <v>1626</v>
      </c>
      <c r="I30" s="201">
        <v>1546</v>
      </c>
      <c r="J30" s="201">
        <v>903</v>
      </c>
      <c r="K30" s="201">
        <v>2680</v>
      </c>
      <c r="L30" s="201">
        <v>74</v>
      </c>
      <c r="M30" s="201">
        <v>15</v>
      </c>
      <c r="N30" s="201">
        <v>1176</v>
      </c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950</v>
      </c>
      <c r="E31" s="199">
        <v>1</v>
      </c>
      <c r="F31" s="199">
        <v>21</v>
      </c>
      <c r="G31" s="199">
        <v>21</v>
      </c>
      <c r="H31" s="199">
        <v>85</v>
      </c>
      <c r="I31" s="199">
        <v>299</v>
      </c>
      <c r="J31" s="199">
        <v>100</v>
      </c>
      <c r="K31" s="199">
        <v>292</v>
      </c>
      <c r="L31" s="199">
        <v>9</v>
      </c>
      <c r="M31" s="199">
        <v>6</v>
      </c>
      <c r="N31" s="199">
        <v>116</v>
      </c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1094</v>
      </c>
      <c r="E32" s="199">
        <v>7</v>
      </c>
      <c r="F32" s="199">
        <v>60</v>
      </c>
      <c r="G32" s="199">
        <v>42</v>
      </c>
      <c r="H32" s="199">
        <v>183</v>
      </c>
      <c r="I32" s="199">
        <v>297</v>
      </c>
      <c r="J32" s="199">
        <v>107</v>
      </c>
      <c r="K32" s="199">
        <v>286</v>
      </c>
      <c r="L32" s="199">
        <v>15</v>
      </c>
      <c r="M32" s="199">
        <v>2</v>
      </c>
      <c r="N32" s="199">
        <v>95</v>
      </c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5591</v>
      </c>
      <c r="E33" s="199">
        <v>61</v>
      </c>
      <c r="F33" s="199">
        <v>255</v>
      </c>
      <c r="G33" s="199">
        <v>305</v>
      </c>
      <c r="H33" s="199">
        <v>1033</v>
      </c>
      <c r="I33" s="199">
        <v>691</v>
      </c>
      <c r="J33" s="199">
        <v>603</v>
      </c>
      <c r="K33" s="199">
        <v>1828</v>
      </c>
      <c r="L33" s="199">
        <v>16</v>
      </c>
      <c r="M33" s="199">
        <v>7</v>
      </c>
      <c r="N33" s="199">
        <v>792</v>
      </c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8</v>
      </c>
      <c r="F34" s="199">
        <v>16</v>
      </c>
      <c r="G34" s="199">
        <v>38</v>
      </c>
      <c r="H34" s="199">
        <v>325</v>
      </c>
      <c r="I34" s="199">
        <v>259</v>
      </c>
      <c r="J34" s="199">
        <v>93</v>
      </c>
      <c r="K34" s="199">
        <v>274</v>
      </c>
      <c r="L34" s="199">
        <v>34</v>
      </c>
      <c r="M34" s="199">
        <v>0</v>
      </c>
      <c r="N34" s="199">
        <v>173</v>
      </c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23" customFormat="1" ht="14.15" customHeight="1" x14ac:dyDescent="0.25">
      <c r="A35" s="91" t="s">
        <v>536</v>
      </c>
      <c r="B35" s="91" t="s">
        <v>581</v>
      </c>
      <c r="C35" s="31"/>
      <c r="D35" s="199">
        <v>19407</v>
      </c>
      <c r="E35" s="199">
        <v>142</v>
      </c>
      <c r="F35" s="199">
        <v>642</v>
      </c>
      <c r="G35" s="199">
        <v>671</v>
      </c>
      <c r="H35" s="199">
        <v>2785</v>
      </c>
      <c r="I35" s="199">
        <v>4279</v>
      </c>
      <c r="J35" s="199">
        <v>1808</v>
      </c>
      <c r="K35" s="199">
        <v>5662</v>
      </c>
      <c r="L35" s="199">
        <v>559</v>
      </c>
      <c r="M35" s="199">
        <v>247</v>
      </c>
      <c r="N35" s="199">
        <v>2612</v>
      </c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5584</v>
      </c>
      <c r="E36" s="199">
        <v>64</v>
      </c>
      <c r="F36" s="199">
        <v>330</v>
      </c>
      <c r="G36" s="199">
        <v>188</v>
      </c>
      <c r="H36" s="199">
        <v>957</v>
      </c>
      <c r="I36" s="199">
        <v>1233</v>
      </c>
      <c r="J36" s="199">
        <v>433</v>
      </c>
      <c r="K36" s="199">
        <v>1172</v>
      </c>
      <c r="L36" s="199">
        <v>84</v>
      </c>
      <c r="M36" s="199">
        <v>225</v>
      </c>
      <c r="N36" s="199">
        <v>898</v>
      </c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6328</v>
      </c>
      <c r="E37" s="199">
        <v>39</v>
      </c>
      <c r="F37" s="199">
        <v>168</v>
      </c>
      <c r="G37" s="199">
        <v>307</v>
      </c>
      <c r="H37" s="199">
        <v>1168</v>
      </c>
      <c r="I37" s="199">
        <v>1284</v>
      </c>
      <c r="J37" s="199">
        <v>692</v>
      </c>
      <c r="K37" s="199">
        <v>1959</v>
      </c>
      <c r="L37" s="199">
        <v>56</v>
      </c>
      <c r="M37" s="199">
        <v>1</v>
      </c>
      <c r="N37" s="199">
        <v>654</v>
      </c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5">
      <c r="A38" s="92" t="s">
        <v>541</v>
      </c>
      <c r="B38" s="92" t="s">
        <v>542</v>
      </c>
      <c r="C38" s="23"/>
      <c r="D38" s="199">
        <v>5715</v>
      </c>
      <c r="E38" s="199">
        <v>20</v>
      </c>
      <c r="F38" s="199">
        <v>116</v>
      </c>
      <c r="G38" s="199">
        <v>129</v>
      </c>
      <c r="H38" s="199">
        <v>490</v>
      </c>
      <c r="I38" s="199">
        <v>1449</v>
      </c>
      <c r="J38" s="199">
        <v>516</v>
      </c>
      <c r="K38" s="199">
        <v>2028</v>
      </c>
      <c r="L38" s="199">
        <v>155</v>
      </c>
      <c r="M38" s="199">
        <v>10</v>
      </c>
      <c r="N38" s="199">
        <v>802</v>
      </c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5">
      <c r="A39" s="92" t="s">
        <v>543</v>
      </c>
      <c r="B39" s="92" t="s">
        <v>544</v>
      </c>
      <c r="C39" s="23"/>
      <c r="D39" s="199">
        <v>1780</v>
      </c>
      <c r="E39" s="199">
        <v>19</v>
      </c>
      <c r="F39" s="199">
        <v>28</v>
      </c>
      <c r="G39" s="199">
        <v>47</v>
      </c>
      <c r="H39" s="199">
        <v>170</v>
      </c>
      <c r="I39" s="199">
        <v>313</v>
      </c>
      <c r="J39" s="199">
        <v>167</v>
      </c>
      <c r="K39" s="199">
        <v>503</v>
      </c>
      <c r="L39" s="199">
        <v>264</v>
      </c>
      <c r="M39" s="199">
        <v>11</v>
      </c>
      <c r="N39" s="199">
        <v>258</v>
      </c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12" customFormat="1" ht="14.15" customHeight="1" x14ac:dyDescent="0.3">
      <c r="A40" s="91" t="s">
        <v>545</v>
      </c>
      <c r="B40" s="91" t="s">
        <v>582</v>
      </c>
      <c r="C40" s="31"/>
      <c r="D40" s="201">
        <v>4502</v>
      </c>
      <c r="E40" s="201">
        <v>43</v>
      </c>
      <c r="F40" s="201">
        <v>229</v>
      </c>
      <c r="G40" s="201">
        <v>257</v>
      </c>
      <c r="H40" s="201">
        <v>779</v>
      </c>
      <c r="I40" s="201">
        <v>951</v>
      </c>
      <c r="J40" s="201">
        <v>513</v>
      </c>
      <c r="K40" s="201">
        <v>839</v>
      </c>
      <c r="L40" s="201">
        <v>119</v>
      </c>
      <c r="M40" s="201">
        <v>2</v>
      </c>
      <c r="N40" s="201">
        <v>770</v>
      </c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5">
      <c r="A41" s="92" t="s">
        <v>546</v>
      </c>
      <c r="B41" s="92" t="s">
        <v>588</v>
      </c>
      <c r="C41" s="23"/>
      <c r="D41" s="199">
        <v>2750</v>
      </c>
      <c r="E41" s="199">
        <v>30</v>
      </c>
      <c r="F41" s="199">
        <v>146</v>
      </c>
      <c r="G41" s="199">
        <v>148</v>
      </c>
      <c r="H41" s="199">
        <v>482</v>
      </c>
      <c r="I41" s="199">
        <v>623</v>
      </c>
      <c r="J41" s="199">
        <v>226</v>
      </c>
      <c r="K41" s="199">
        <v>516</v>
      </c>
      <c r="L41" s="199">
        <v>91</v>
      </c>
      <c r="M41" s="199">
        <v>2</v>
      </c>
      <c r="N41" s="199">
        <v>486</v>
      </c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5">
      <c r="A42" s="92" t="s">
        <v>547</v>
      </c>
      <c r="B42" s="92" t="s">
        <v>583</v>
      </c>
      <c r="C42" s="23"/>
      <c r="D42" s="199">
        <v>1752</v>
      </c>
      <c r="E42" s="199">
        <v>13</v>
      </c>
      <c r="F42" s="199">
        <v>83</v>
      </c>
      <c r="G42" s="199">
        <v>109</v>
      </c>
      <c r="H42" s="199">
        <v>297</v>
      </c>
      <c r="I42" s="199">
        <v>328</v>
      </c>
      <c r="J42" s="199">
        <v>287</v>
      </c>
      <c r="K42" s="199">
        <v>323</v>
      </c>
      <c r="L42" s="199">
        <v>28</v>
      </c>
      <c r="M42" s="199">
        <v>0</v>
      </c>
      <c r="N42" s="199">
        <v>284</v>
      </c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5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12" customFormat="1" ht="14.15" customHeight="1" x14ac:dyDescent="0.3">
      <c r="A44" s="91" t="s">
        <v>549</v>
      </c>
      <c r="B44" s="91" t="s">
        <v>584</v>
      </c>
      <c r="C44" s="31"/>
      <c r="D44" s="201">
        <v>57231</v>
      </c>
      <c r="E44" s="201">
        <v>614</v>
      </c>
      <c r="F44" s="201">
        <v>5138</v>
      </c>
      <c r="G44" s="201">
        <v>2851</v>
      </c>
      <c r="H44" s="201">
        <v>11745</v>
      </c>
      <c r="I44" s="201">
        <v>8256</v>
      </c>
      <c r="J44" s="201">
        <v>4447</v>
      </c>
      <c r="K44" s="201">
        <v>13687</v>
      </c>
      <c r="L44" s="201">
        <v>355</v>
      </c>
      <c r="M44" s="201">
        <v>28</v>
      </c>
      <c r="N44" s="201">
        <v>10110</v>
      </c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5">
      <c r="A45" s="92" t="s">
        <v>550</v>
      </c>
      <c r="B45" s="92" t="s">
        <v>967</v>
      </c>
      <c r="C45" s="23"/>
      <c r="D45" s="199">
        <v>33561</v>
      </c>
      <c r="E45" s="199">
        <v>224</v>
      </c>
      <c r="F45" s="199">
        <v>2319</v>
      </c>
      <c r="G45" s="199">
        <v>1563</v>
      </c>
      <c r="H45" s="199">
        <v>6194</v>
      </c>
      <c r="I45" s="199">
        <v>5683</v>
      </c>
      <c r="J45" s="199">
        <v>2420</v>
      </c>
      <c r="K45" s="199">
        <v>8488</v>
      </c>
      <c r="L45" s="199">
        <v>244</v>
      </c>
      <c r="M45" s="199">
        <v>11</v>
      </c>
      <c r="N45" s="199">
        <v>6415</v>
      </c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5">
      <c r="A46" s="92" t="s">
        <v>551</v>
      </c>
      <c r="B46" s="92" t="s">
        <v>552</v>
      </c>
      <c r="C46" s="23"/>
      <c r="D46" s="199">
        <v>12845</v>
      </c>
      <c r="E46" s="199">
        <v>239</v>
      </c>
      <c r="F46" s="199">
        <v>2141</v>
      </c>
      <c r="G46" s="199">
        <v>729</v>
      </c>
      <c r="H46" s="199">
        <v>2909</v>
      </c>
      <c r="I46" s="199">
        <v>1026</v>
      </c>
      <c r="J46" s="199">
        <v>1030</v>
      </c>
      <c r="K46" s="199">
        <v>2528</v>
      </c>
      <c r="L46" s="199">
        <v>45</v>
      </c>
      <c r="M46" s="199">
        <v>5</v>
      </c>
      <c r="N46" s="199">
        <v>2193</v>
      </c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5">
      <c r="A47" s="92" t="s">
        <v>553</v>
      </c>
      <c r="B47" s="92" t="s">
        <v>968</v>
      </c>
      <c r="C47" s="23"/>
      <c r="D47" s="199">
        <v>876</v>
      </c>
      <c r="E47" s="199">
        <v>9</v>
      </c>
      <c r="F47" s="199">
        <v>45</v>
      </c>
      <c r="G47" s="199">
        <v>67</v>
      </c>
      <c r="H47" s="199">
        <v>220</v>
      </c>
      <c r="I47" s="199">
        <v>80</v>
      </c>
      <c r="J47" s="199">
        <v>88</v>
      </c>
      <c r="K47" s="199">
        <v>221</v>
      </c>
      <c r="L47" s="199">
        <v>0</v>
      </c>
      <c r="M47" s="199">
        <v>4</v>
      </c>
      <c r="N47" s="199">
        <v>142</v>
      </c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5">
      <c r="A48" s="92" t="s">
        <v>554</v>
      </c>
      <c r="B48" s="92" t="s">
        <v>555</v>
      </c>
      <c r="C48" s="23"/>
      <c r="D48" s="199">
        <v>2840</v>
      </c>
      <c r="E48" s="199">
        <v>48</v>
      </c>
      <c r="F48" s="199">
        <v>284</v>
      </c>
      <c r="G48" s="199">
        <v>209</v>
      </c>
      <c r="H48" s="199">
        <v>508</v>
      </c>
      <c r="I48" s="199">
        <v>437</v>
      </c>
      <c r="J48" s="199">
        <v>255</v>
      </c>
      <c r="K48" s="199">
        <v>753</v>
      </c>
      <c r="L48" s="199">
        <v>21</v>
      </c>
      <c r="M48" s="199">
        <v>2</v>
      </c>
      <c r="N48" s="199">
        <v>323</v>
      </c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5">
      <c r="A49" s="92" t="s">
        <v>556</v>
      </c>
      <c r="B49" s="92" t="s">
        <v>969</v>
      </c>
      <c r="C49" s="23"/>
      <c r="D49" s="199">
        <v>7109</v>
      </c>
      <c r="E49" s="199">
        <v>94</v>
      </c>
      <c r="F49" s="199">
        <v>349</v>
      </c>
      <c r="G49" s="199">
        <v>283</v>
      </c>
      <c r="H49" s="199">
        <v>1914</v>
      </c>
      <c r="I49" s="199">
        <v>1030</v>
      </c>
      <c r="J49" s="199">
        <v>654</v>
      </c>
      <c r="K49" s="199">
        <v>1697</v>
      </c>
      <c r="L49" s="199">
        <v>45</v>
      </c>
      <c r="M49" s="199">
        <v>6</v>
      </c>
      <c r="N49" s="199">
        <v>1037</v>
      </c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s="12" customFormat="1" ht="14.15" customHeight="1" x14ac:dyDescent="0.3">
      <c r="A50" s="91" t="s">
        <v>557</v>
      </c>
      <c r="B50" s="91" t="s">
        <v>585</v>
      </c>
      <c r="C50" s="31"/>
      <c r="D50" s="201">
        <v>16411</v>
      </c>
      <c r="E50" s="201">
        <v>168</v>
      </c>
      <c r="F50" s="201">
        <v>840</v>
      </c>
      <c r="G50" s="201">
        <v>805</v>
      </c>
      <c r="H50" s="201">
        <v>3152</v>
      </c>
      <c r="I50" s="201">
        <v>2579</v>
      </c>
      <c r="J50" s="201">
        <v>1867</v>
      </c>
      <c r="K50" s="201">
        <v>4453</v>
      </c>
      <c r="L50" s="201">
        <v>152</v>
      </c>
      <c r="M50" s="201">
        <v>8</v>
      </c>
      <c r="N50" s="201">
        <v>2387</v>
      </c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5">
      <c r="A51" s="92" t="s">
        <v>558</v>
      </c>
      <c r="B51" s="92" t="s">
        <v>559</v>
      </c>
      <c r="C51" s="23"/>
      <c r="D51" s="199">
        <v>8156</v>
      </c>
      <c r="E51" s="199">
        <v>90</v>
      </c>
      <c r="F51" s="199">
        <v>553</v>
      </c>
      <c r="G51" s="199">
        <v>330</v>
      </c>
      <c r="H51" s="199">
        <v>1832</v>
      </c>
      <c r="I51" s="199">
        <v>973</v>
      </c>
      <c r="J51" s="199">
        <v>1046</v>
      </c>
      <c r="K51" s="199">
        <v>2105</v>
      </c>
      <c r="L51" s="199">
        <v>44</v>
      </c>
      <c r="M51" s="199">
        <v>3</v>
      </c>
      <c r="N51" s="199">
        <v>1180</v>
      </c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5">
      <c r="A52" s="92" t="s">
        <v>560</v>
      </c>
      <c r="B52" s="92" t="s">
        <v>561</v>
      </c>
      <c r="C52" s="23"/>
      <c r="D52" s="199">
        <v>1289</v>
      </c>
      <c r="E52" s="199">
        <v>17</v>
      </c>
      <c r="F52" s="199">
        <v>94</v>
      </c>
      <c r="G52" s="199">
        <v>73</v>
      </c>
      <c r="H52" s="199">
        <v>245</v>
      </c>
      <c r="I52" s="199">
        <v>156</v>
      </c>
      <c r="J52" s="199">
        <v>114</v>
      </c>
      <c r="K52" s="199">
        <v>351</v>
      </c>
      <c r="L52" s="199">
        <v>2</v>
      </c>
      <c r="M52" s="199">
        <v>1</v>
      </c>
      <c r="N52" s="199">
        <v>236</v>
      </c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5">
      <c r="A53" s="92" t="s">
        <v>562</v>
      </c>
      <c r="B53" s="92" t="s">
        <v>563</v>
      </c>
      <c r="C53" s="23"/>
      <c r="D53" s="199">
        <v>6966</v>
      </c>
      <c r="E53" s="199">
        <v>61</v>
      </c>
      <c r="F53" s="199">
        <v>193</v>
      </c>
      <c r="G53" s="199">
        <v>402</v>
      </c>
      <c r="H53" s="199">
        <v>1075</v>
      </c>
      <c r="I53" s="199">
        <v>1450</v>
      </c>
      <c r="J53" s="199">
        <v>707</v>
      </c>
      <c r="K53" s="199">
        <v>1997</v>
      </c>
      <c r="L53" s="199">
        <v>106</v>
      </c>
      <c r="M53" s="199">
        <v>4</v>
      </c>
      <c r="N53" s="199">
        <v>971</v>
      </c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s="12" customFormat="1" ht="13.5" customHeight="1" x14ac:dyDescent="0.3">
      <c r="A54" s="91" t="s">
        <v>564</v>
      </c>
      <c r="B54" s="91" t="s">
        <v>565</v>
      </c>
      <c r="C54" s="31"/>
      <c r="D54" s="201">
        <v>28496</v>
      </c>
      <c r="E54" s="201">
        <v>281</v>
      </c>
      <c r="F54" s="201">
        <v>1605</v>
      </c>
      <c r="G54" s="201">
        <v>1241</v>
      </c>
      <c r="H54" s="201">
        <v>5154</v>
      </c>
      <c r="I54" s="201">
        <v>5456</v>
      </c>
      <c r="J54" s="201">
        <v>2583</v>
      </c>
      <c r="K54" s="201">
        <v>6660</v>
      </c>
      <c r="L54" s="201">
        <v>300</v>
      </c>
      <c r="M54" s="201">
        <v>19</v>
      </c>
      <c r="N54" s="201">
        <v>5197</v>
      </c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5">
      <c r="A55" s="92" t="s">
        <v>566</v>
      </c>
      <c r="B55" s="92" t="s">
        <v>567</v>
      </c>
      <c r="C55" s="23"/>
      <c r="D55" s="199">
        <v>4105</v>
      </c>
      <c r="E55" s="199">
        <v>19</v>
      </c>
      <c r="F55" s="199">
        <v>151</v>
      </c>
      <c r="G55" s="199">
        <v>121</v>
      </c>
      <c r="H55" s="199">
        <v>382</v>
      </c>
      <c r="I55" s="199">
        <v>1313</v>
      </c>
      <c r="J55" s="199">
        <v>406</v>
      </c>
      <c r="K55" s="199">
        <v>1021</v>
      </c>
      <c r="L55" s="199">
        <v>27</v>
      </c>
      <c r="M55" s="199">
        <v>2</v>
      </c>
      <c r="N55" s="199">
        <v>663</v>
      </c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5">
      <c r="A56" s="92" t="s">
        <v>568</v>
      </c>
      <c r="B56" s="92" t="s">
        <v>586</v>
      </c>
      <c r="C56" s="23"/>
      <c r="D56" s="199">
        <v>1097</v>
      </c>
      <c r="E56" s="199">
        <v>7</v>
      </c>
      <c r="F56" s="199">
        <v>50</v>
      </c>
      <c r="G56" s="199">
        <v>54</v>
      </c>
      <c r="H56" s="199">
        <v>203</v>
      </c>
      <c r="I56" s="199">
        <v>238</v>
      </c>
      <c r="J56" s="199">
        <v>90</v>
      </c>
      <c r="K56" s="199">
        <v>191</v>
      </c>
      <c r="L56" s="199">
        <v>42</v>
      </c>
      <c r="M56" s="199">
        <v>0</v>
      </c>
      <c r="N56" s="199">
        <v>222</v>
      </c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5">
      <c r="A57" s="92" t="s">
        <v>569</v>
      </c>
      <c r="B57" s="92" t="s">
        <v>958</v>
      </c>
      <c r="C57" s="23"/>
      <c r="D57" s="199">
        <v>7042</v>
      </c>
      <c r="E57" s="199">
        <v>80</v>
      </c>
      <c r="F57" s="199">
        <v>504</v>
      </c>
      <c r="G57" s="199">
        <v>397</v>
      </c>
      <c r="H57" s="199">
        <v>1390</v>
      </c>
      <c r="I57" s="199">
        <v>1060</v>
      </c>
      <c r="J57" s="199">
        <v>680</v>
      </c>
      <c r="K57" s="199">
        <v>1701</v>
      </c>
      <c r="L57" s="199">
        <v>29</v>
      </c>
      <c r="M57" s="199">
        <v>3</v>
      </c>
      <c r="N57" s="199">
        <v>1198</v>
      </c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5">
      <c r="A58" s="92" t="s">
        <v>570</v>
      </c>
      <c r="B58" s="92" t="s">
        <v>571</v>
      </c>
      <c r="C58" s="23"/>
      <c r="D58" s="199">
        <v>1561</v>
      </c>
      <c r="E58" s="199">
        <v>16</v>
      </c>
      <c r="F58" s="199">
        <v>151</v>
      </c>
      <c r="G58" s="199">
        <v>55</v>
      </c>
      <c r="H58" s="199">
        <v>314</v>
      </c>
      <c r="I58" s="199">
        <v>385</v>
      </c>
      <c r="J58" s="199">
        <v>115</v>
      </c>
      <c r="K58" s="199">
        <v>260</v>
      </c>
      <c r="L58" s="199">
        <v>10</v>
      </c>
      <c r="M58" s="199">
        <v>1</v>
      </c>
      <c r="N58" s="199">
        <v>254</v>
      </c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5">
      <c r="A59" s="92" t="s">
        <v>572</v>
      </c>
      <c r="B59" s="92" t="s">
        <v>587</v>
      </c>
      <c r="C59" s="23"/>
      <c r="D59" s="199">
        <v>79</v>
      </c>
      <c r="E59" s="199">
        <v>1</v>
      </c>
      <c r="F59" s="199">
        <v>4</v>
      </c>
      <c r="G59" s="199">
        <v>3</v>
      </c>
      <c r="H59" s="199">
        <v>12</v>
      </c>
      <c r="I59" s="199">
        <v>14</v>
      </c>
      <c r="J59" s="199">
        <v>6</v>
      </c>
      <c r="K59" s="199">
        <v>25</v>
      </c>
      <c r="L59" s="199">
        <v>1</v>
      </c>
      <c r="M59" s="199">
        <v>1</v>
      </c>
      <c r="N59" s="199">
        <v>12</v>
      </c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5">
      <c r="A60" s="92" t="s">
        <v>573</v>
      </c>
      <c r="B60" s="92" t="s">
        <v>574</v>
      </c>
      <c r="C60" s="23"/>
      <c r="D60" s="199">
        <v>14612</v>
      </c>
      <c r="E60" s="199">
        <v>158</v>
      </c>
      <c r="F60" s="199">
        <v>745</v>
      </c>
      <c r="G60" s="199">
        <v>611</v>
      </c>
      <c r="H60" s="199">
        <v>2853</v>
      </c>
      <c r="I60" s="199">
        <v>2446</v>
      </c>
      <c r="J60" s="199">
        <v>1286</v>
      </c>
      <c r="K60" s="199">
        <v>3462</v>
      </c>
      <c r="L60" s="199">
        <v>191</v>
      </c>
      <c r="M60" s="199">
        <v>12</v>
      </c>
      <c r="N60" s="199">
        <v>2848</v>
      </c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s="12" customFormat="1" ht="14.15" customHeight="1" x14ac:dyDescent="0.3">
      <c r="A61" s="231" t="s">
        <v>591</v>
      </c>
      <c r="B61" s="232"/>
      <c r="C61" s="34"/>
      <c r="D61" s="201">
        <v>1726</v>
      </c>
      <c r="E61" s="201">
        <v>1</v>
      </c>
      <c r="F61" s="201">
        <v>40</v>
      </c>
      <c r="G61" s="201">
        <v>27</v>
      </c>
      <c r="H61" s="201">
        <v>145</v>
      </c>
      <c r="I61" s="201">
        <v>227</v>
      </c>
      <c r="J61" s="201">
        <v>42</v>
      </c>
      <c r="K61" s="201">
        <v>186</v>
      </c>
      <c r="L61" s="201">
        <v>11</v>
      </c>
      <c r="M61" s="201">
        <v>0</v>
      </c>
      <c r="N61" s="201">
        <v>1047</v>
      </c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x14ac:dyDescent="0.25">
      <c r="A62" s="227"/>
      <c r="B62" s="228"/>
      <c r="C62" s="228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8:B8"/>
    <mergeCell ref="A5:N5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Folha76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32" customWidth="1"/>
    <col min="2" max="2" width="48.36328125" style="35" customWidth="1"/>
    <col min="3" max="3" width="0.54296875" style="35" customWidth="1"/>
    <col min="4" max="5" width="9.453125" style="5" customWidth="1"/>
    <col min="6" max="6" width="14.36328125" style="5" customWidth="1"/>
    <col min="7" max="7" width="14.6328125" style="5" customWidth="1"/>
    <col min="8" max="8" width="16.36328125" style="5" customWidth="1"/>
    <col min="9" max="9" width="11.6328125" style="5" customWidth="1"/>
    <col min="10" max="11" width="13" style="5" customWidth="1"/>
    <col min="12" max="12" width="12.6328125" style="5" customWidth="1"/>
    <col min="13" max="14" width="10" style="5" customWidth="1"/>
    <col min="15" max="20" width="9.36328125" style="13"/>
    <col min="21" max="21" width="7.453125" style="13" customWidth="1"/>
    <col min="22" max="16384" width="9.36328125" style="13"/>
  </cols>
  <sheetData>
    <row r="1" spans="1:23" ht="11.15" customHeight="1" x14ac:dyDescent="0.25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406</v>
      </c>
    </row>
    <row r="2" spans="1:23" ht="11.15" customHeight="1" x14ac:dyDescent="0.25"/>
    <row r="3" spans="1:23" s="46" customFormat="1" ht="12" customHeight="1" x14ac:dyDescent="0.3">
      <c r="A3" s="95" t="s">
        <v>278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6" customFormat="1" ht="11.15" customHeight="1" x14ac:dyDescent="0.3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23" ht="11.15" customHeight="1" x14ac:dyDescent="0.25">
      <c r="A6" s="35" t="s">
        <v>59</v>
      </c>
      <c r="B6" s="32"/>
      <c r="K6" s="9"/>
      <c r="L6" s="9"/>
    </row>
    <row r="7" spans="1:23" ht="1.5" customHeight="1" x14ac:dyDescent="0.25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3" ht="53.25" customHeight="1" x14ac:dyDescent="0.25">
      <c r="A8" s="335" t="s">
        <v>500</v>
      </c>
      <c r="B8" s="335"/>
      <c r="D8" s="55" t="s">
        <v>1</v>
      </c>
      <c r="E8" s="177" t="s">
        <v>256</v>
      </c>
      <c r="F8" s="177" t="s">
        <v>136</v>
      </c>
      <c r="G8" s="177" t="s">
        <v>257</v>
      </c>
      <c r="H8" s="177" t="s">
        <v>258</v>
      </c>
      <c r="I8" s="177" t="s">
        <v>67</v>
      </c>
      <c r="J8" s="177" t="s">
        <v>137</v>
      </c>
      <c r="K8" s="177" t="s">
        <v>138</v>
      </c>
      <c r="L8" s="177" t="s">
        <v>68</v>
      </c>
      <c r="M8" s="177" t="s">
        <v>139</v>
      </c>
      <c r="N8" s="55" t="s">
        <v>135</v>
      </c>
    </row>
    <row r="9" spans="1:23" ht="1.5" customHeight="1" x14ac:dyDescent="0.25"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23" ht="1.5" customHeight="1" x14ac:dyDescent="0.25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5" customHeight="1" x14ac:dyDescent="0.25">
      <c r="A11" s="35"/>
      <c r="B11" s="42" t="s">
        <v>9</v>
      </c>
      <c r="C11" s="33"/>
      <c r="D11" s="199">
        <v>148097</v>
      </c>
      <c r="E11" s="199">
        <v>1431</v>
      </c>
      <c r="F11" s="199">
        <v>9324</v>
      </c>
      <c r="G11" s="199">
        <v>6502</v>
      </c>
      <c r="H11" s="199">
        <v>27380</v>
      </c>
      <c r="I11" s="199">
        <v>25635</v>
      </c>
      <c r="J11" s="199">
        <v>13110</v>
      </c>
      <c r="K11" s="199">
        <v>37225</v>
      </c>
      <c r="L11" s="199">
        <v>1839</v>
      </c>
      <c r="M11" s="199">
        <v>407</v>
      </c>
      <c r="N11" s="199">
        <v>25244</v>
      </c>
      <c r="O11" s="199"/>
      <c r="P11" s="199"/>
      <c r="Q11" s="199"/>
      <c r="R11" s="199"/>
      <c r="S11" s="199"/>
      <c r="T11" s="199"/>
      <c r="U11" s="199"/>
      <c r="V11" s="199"/>
      <c r="W11" s="200"/>
    </row>
    <row r="12" spans="1:23" ht="14.15" customHeight="1" x14ac:dyDescent="0.3">
      <c r="A12" s="91" t="s">
        <v>503</v>
      </c>
      <c r="B12" s="91" t="s">
        <v>963</v>
      </c>
      <c r="C12" s="42"/>
      <c r="D12" s="201">
        <v>4171</v>
      </c>
      <c r="E12" s="201">
        <v>56</v>
      </c>
      <c r="F12" s="201">
        <v>159</v>
      </c>
      <c r="G12" s="201">
        <v>166</v>
      </c>
      <c r="H12" s="201">
        <v>581</v>
      </c>
      <c r="I12" s="201">
        <v>1092</v>
      </c>
      <c r="J12" s="201">
        <v>335</v>
      </c>
      <c r="K12" s="201">
        <v>1109</v>
      </c>
      <c r="L12" s="201">
        <v>36</v>
      </c>
      <c r="M12" s="201">
        <v>3</v>
      </c>
      <c r="N12" s="201">
        <v>634</v>
      </c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23" ht="14.15" customHeight="1" x14ac:dyDescent="0.25">
      <c r="A13" s="92" t="s">
        <v>504</v>
      </c>
      <c r="B13" s="92" t="s">
        <v>964</v>
      </c>
      <c r="C13" s="33"/>
      <c r="D13" s="199">
        <v>453</v>
      </c>
      <c r="E13" s="199">
        <v>7</v>
      </c>
      <c r="F13" s="199">
        <v>18</v>
      </c>
      <c r="G13" s="199">
        <v>24</v>
      </c>
      <c r="H13" s="199">
        <v>68</v>
      </c>
      <c r="I13" s="199">
        <v>122</v>
      </c>
      <c r="J13" s="199">
        <v>37</v>
      </c>
      <c r="K13" s="199">
        <v>103</v>
      </c>
      <c r="L13" s="199">
        <v>6</v>
      </c>
      <c r="M13" s="199">
        <v>1</v>
      </c>
      <c r="N13" s="199">
        <v>67</v>
      </c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23" ht="14.15" customHeight="1" x14ac:dyDescent="0.25">
      <c r="A14" s="92" t="s">
        <v>505</v>
      </c>
      <c r="B14" s="92" t="s">
        <v>506</v>
      </c>
      <c r="C14" s="33"/>
      <c r="D14" s="199">
        <v>430</v>
      </c>
      <c r="E14" s="199">
        <v>3</v>
      </c>
      <c r="F14" s="199">
        <v>13</v>
      </c>
      <c r="G14" s="199">
        <v>20</v>
      </c>
      <c r="H14" s="199">
        <v>58</v>
      </c>
      <c r="I14" s="199">
        <v>122</v>
      </c>
      <c r="J14" s="199">
        <v>28</v>
      </c>
      <c r="K14" s="199">
        <v>127</v>
      </c>
      <c r="L14" s="199">
        <v>2</v>
      </c>
      <c r="M14" s="199">
        <v>0</v>
      </c>
      <c r="N14" s="199">
        <v>57</v>
      </c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23" ht="14.15" customHeight="1" x14ac:dyDescent="0.25">
      <c r="A15" s="92" t="s">
        <v>507</v>
      </c>
      <c r="B15" s="92" t="s">
        <v>508</v>
      </c>
      <c r="C15" s="33"/>
      <c r="D15" s="199">
        <v>667</v>
      </c>
      <c r="E15" s="199">
        <v>3</v>
      </c>
      <c r="F15" s="199">
        <v>27</v>
      </c>
      <c r="G15" s="199">
        <v>31</v>
      </c>
      <c r="H15" s="199">
        <v>98</v>
      </c>
      <c r="I15" s="199">
        <v>172</v>
      </c>
      <c r="J15" s="199">
        <v>51</v>
      </c>
      <c r="K15" s="199">
        <v>179</v>
      </c>
      <c r="L15" s="199">
        <v>17</v>
      </c>
      <c r="M15" s="199">
        <v>1</v>
      </c>
      <c r="N15" s="199">
        <v>88</v>
      </c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23" ht="14.15" customHeight="1" x14ac:dyDescent="0.25">
      <c r="A16" s="92" t="s">
        <v>509</v>
      </c>
      <c r="B16" s="92" t="s">
        <v>575</v>
      </c>
      <c r="C16" s="33"/>
      <c r="D16" s="199">
        <v>2621</v>
      </c>
      <c r="E16" s="199">
        <v>43</v>
      </c>
      <c r="F16" s="199">
        <v>101</v>
      </c>
      <c r="G16" s="199">
        <v>91</v>
      </c>
      <c r="H16" s="199">
        <v>357</v>
      </c>
      <c r="I16" s="199">
        <v>676</v>
      </c>
      <c r="J16" s="199">
        <v>219</v>
      </c>
      <c r="K16" s="199">
        <v>700</v>
      </c>
      <c r="L16" s="199">
        <v>11</v>
      </c>
      <c r="M16" s="199">
        <v>1</v>
      </c>
      <c r="N16" s="199">
        <v>422</v>
      </c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ht="14.15" customHeight="1" x14ac:dyDescent="0.3">
      <c r="A17" s="91" t="s">
        <v>510</v>
      </c>
      <c r="B17" s="91" t="s">
        <v>511</v>
      </c>
      <c r="C17" s="42"/>
      <c r="D17" s="201">
        <v>6453</v>
      </c>
      <c r="E17" s="201">
        <v>32</v>
      </c>
      <c r="F17" s="201">
        <v>330</v>
      </c>
      <c r="G17" s="201">
        <v>139</v>
      </c>
      <c r="H17" s="201">
        <v>1524</v>
      </c>
      <c r="I17" s="201">
        <v>1209</v>
      </c>
      <c r="J17" s="201">
        <v>496</v>
      </c>
      <c r="K17" s="201">
        <v>1449</v>
      </c>
      <c r="L17" s="201">
        <v>194</v>
      </c>
      <c r="M17" s="201">
        <v>4</v>
      </c>
      <c r="N17" s="201">
        <v>1076</v>
      </c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ht="14.15" customHeight="1" x14ac:dyDescent="0.25">
      <c r="A18" s="92" t="s">
        <v>314</v>
      </c>
      <c r="B18" s="92" t="s">
        <v>576</v>
      </c>
      <c r="C18" s="33"/>
      <c r="D18" s="199">
        <v>1092</v>
      </c>
      <c r="E18" s="199">
        <v>10</v>
      </c>
      <c r="F18" s="199">
        <v>72</v>
      </c>
      <c r="G18" s="199">
        <v>42</v>
      </c>
      <c r="H18" s="199">
        <v>151</v>
      </c>
      <c r="I18" s="199">
        <v>252</v>
      </c>
      <c r="J18" s="199">
        <v>110</v>
      </c>
      <c r="K18" s="199">
        <v>268</v>
      </c>
      <c r="L18" s="199">
        <v>13</v>
      </c>
      <c r="M18" s="199">
        <v>1</v>
      </c>
      <c r="N18" s="199">
        <v>173</v>
      </c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ht="14.15" customHeight="1" x14ac:dyDescent="0.25">
      <c r="A19" s="92" t="s">
        <v>512</v>
      </c>
      <c r="B19" s="92" t="s">
        <v>513</v>
      </c>
      <c r="C19" s="33"/>
      <c r="D19" s="199">
        <v>3581</v>
      </c>
      <c r="E19" s="199">
        <v>13</v>
      </c>
      <c r="F19" s="199">
        <v>218</v>
      </c>
      <c r="G19" s="199">
        <v>54</v>
      </c>
      <c r="H19" s="199">
        <v>1199</v>
      </c>
      <c r="I19" s="199">
        <v>423</v>
      </c>
      <c r="J19" s="199">
        <v>215</v>
      </c>
      <c r="K19" s="199">
        <v>631</v>
      </c>
      <c r="L19" s="199">
        <v>149</v>
      </c>
      <c r="M19" s="199">
        <v>2</v>
      </c>
      <c r="N19" s="199">
        <v>677</v>
      </c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ht="14.15" customHeight="1" x14ac:dyDescent="0.25">
      <c r="A20" s="92" t="s">
        <v>514</v>
      </c>
      <c r="B20" s="92" t="s">
        <v>515</v>
      </c>
      <c r="C20" s="33"/>
      <c r="D20" s="199">
        <v>544</v>
      </c>
      <c r="E20" s="199">
        <v>3</v>
      </c>
      <c r="F20" s="199">
        <v>9</v>
      </c>
      <c r="G20" s="199">
        <v>13</v>
      </c>
      <c r="H20" s="199">
        <v>25</v>
      </c>
      <c r="I20" s="199">
        <v>172</v>
      </c>
      <c r="J20" s="199">
        <v>59</v>
      </c>
      <c r="K20" s="199">
        <v>191</v>
      </c>
      <c r="L20" s="199">
        <v>8</v>
      </c>
      <c r="M20" s="199">
        <v>1</v>
      </c>
      <c r="N20" s="199">
        <v>63</v>
      </c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ht="14.15" customHeight="1" x14ac:dyDescent="0.25">
      <c r="A21" s="92" t="s">
        <v>516</v>
      </c>
      <c r="B21" s="92" t="s">
        <v>577</v>
      </c>
      <c r="C21" s="33"/>
      <c r="D21" s="199">
        <v>337</v>
      </c>
      <c r="E21" s="199">
        <v>2</v>
      </c>
      <c r="F21" s="199">
        <v>4</v>
      </c>
      <c r="G21" s="199">
        <v>9</v>
      </c>
      <c r="H21" s="199">
        <v>27</v>
      </c>
      <c r="I21" s="199">
        <v>118</v>
      </c>
      <c r="J21" s="199">
        <v>24</v>
      </c>
      <c r="K21" s="199">
        <v>101</v>
      </c>
      <c r="L21" s="199">
        <v>5</v>
      </c>
      <c r="M21" s="199">
        <v>0</v>
      </c>
      <c r="N21" s="199">
        <v>47</v>
      </c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31" customFormat="1" ht="14.15" customHeight="1" x14ac:dyDescent="0.25">
      <c r="A22" s="92" t="s">
        <v>517</v>
      </c>
      <c r="B22" s="92" t="s">
        <v>518</v>
      </c>
      <c r="C22" s="33"/>
      <c r="D22" s="199">
        <v>296</v>
      </c>
      <c r="E22" s="199">
        <v>1</v>
      </c>
      <c r="F22" s="199">
        <v>9</v>
      </c>
      <c r="G22" s="199">
        <v>7</v>
      </c>
      <c r="H22" s="199">
        <v>53</v>
      </c>
      <c r="I22" s="199">
        <v>78</v>
      </c>
      <c r="J22" s="199">
        <v>24</v>
      </c>
      <c r="K22" s="199">
        <v>95</v>
      </c>
      <c r="L22" s="199">
        <v>3</v>
      </c>
      <c r="M22" s="199">
        <v>0</v>
      </c>
      <c r="N22" s="199">
        <v>26</v>
      </c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603</v>
      </c>
      <c r="E23" s="199">
        <v>3</v>
      </c>
      <c r="F23" s="199">
        <v>18</v>
      </c>
      <c r="G23" s="199">
        <v>14</v>
      </c>
      <c r="H23" s="199">
        <v>69</v>
      </c>
      <c r="I23" s="199">
        <v>166</v>
      </c>
      <c r="J23" s="199">
        <v>64</v>
      </c>
      <c r="K23" s="199">
        <v>163</v>
      </c>
      <c r="L23" s="199">
        <v>16</v>
      </c>
      <c r="M23" s="199">
        <v>0</v>
      </c>
      <c r="N23" s="199">
        <v>90</v>
      </c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23" customFormat="1" ht="14.15" customHeight="1" x14ac:dyDescent="0.3">
      <c r="A24" s="91" t="s">
        <v>521</v>
      </c>
      <c r="B24" s="91" t="s">
        <v>501</v>
      </c>
      <c r="C24" s="42"/>
      <c r="D24" s="201">
        <v>8010</v>
      </c>
      <c r="E24" s="201">
        <v>108</v>
      </c>
      <c r="F24" s="201">
        <v>400</v>
      </c>
      <c r="G24" s="201">
        <v>337</v>
      </c>
      <c r="H24" s="201">
        <v>1178</v>
      </c>
      <c r="I24" s="201">
        <v>1382</v>
      </c>
      <c r="J24" s="201">
        <v>738</v>
      </c>
      <c r="K24" s="201">
        <v>2465</v>
      </c>
      <c r="L24" s="201">
        <v>98</v>
      </c>
      <c r="M24" s="201">
        <v>88</v>
      </c>
      <c r="N24" s="201">
        <v>1216</v>
      </c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4001</v>
      </c>
      <c r="E25" s="199">
        <v>73</v>
      </c>
      <c r="F25" s="199">
        <v>303</v>
      </c>
      <c r="G25" s="199">
        <v>208</v>
      </c>
      <c r="H25" s="199">
        <v>653</v>
      </c>
      <c r="I25" s="199">
        <v>610</v>
      </c>
      <c r="J25" s="199">
        <v>375</v>
      </c>
      <c r="K25" s="199">
        <v>1073</v>
      </c>
      <c r="L25" s="199">
        <v>32</v>
      </c>
      <c r="M25" s="199">
        <v>83</v>
      </c>
      <c r="N25" s="199">
        <v>591</v>
      </c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845</v>
      </c>
      <c r="E26" s="199">
        <v>3</v>
      </c>
      <c r="F26" s="199">
        <v>27</v>
      </c>
      <c r="G26" s="199">
        <v>14</v>
      </c>
      <c r="H26" s="199">
        <v>173</v>
      </c>
      <c r="I26" s="199">
        <v>135</v>
      </c>
      <c r="J26" s="199">
        <v>70</v>
      </c>
      <c r="K26" s="199">
        <v>249</v>
      </c>
      <c r="L26" s="199">
        <v>27</v>
      </c>
      <c r="M26" s="199">
        <v>1</v>
      </c>
      <c r="N26" s="199">
        <v>146</v>
      </c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1640</v>
      </c>
      <c r="E27" s="199">
        <v>20</v>
      </c>
      <c r="F27" s="199">
        <v>38</v>
      </c>
      <c r="G27" s="199">
        <v>76</v>
      </c>
      <c r="H27" s="199">
        <v>209</v>
      </c>
      <c r="I27" s="199">
        <v>429</v>
      </c>
      <c r="J27" s="199">
        <v>159</v>
      </c>
      <c r="K27" s="199">
        <v>489</v>
      </c>
      <c r="L27" s="199">
        <v>19</v>
      </c>
      <c r="M27" s="199">
        <v>2</v>
      </c>
      <c r="N27" s="199">
        <v>199</v>
      </c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1036</v>
      </c>
      <c r="E28" s="199">
        <v>10</v>
      </c>
      <c r="F28" s="199">
        <v>19</v>
      </c>
      <c r="G28" s="199">
        <v>14</v>
      </c>
      <c r="H28" s="199">
        <v>67</v>
      </c>
      <c r="I28" s="199">
        <v>123</v>
      </c>
      <c r="J28" s="199">
        <v>93</v>
      </c>
      <c r="K28" s="199">
        <v>473</v>
      </c>
      <c r="L28" s="199">
        <v>13</v>
      </c>
      <c r="M28" s="199">
        <v>0</v>
      </c>
      <c r="N28" s="199">
        <v>224</v>
      </c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488</v>
      </c>
      <c r="E29" s="199">
        <v>2</v>
      </c>
      <c r="F29" s="199">
        <v>13</v>
      </c>
      <c r="G29" s="199">
        <v>25</v>
      </c>
      <c r="H29" s="199">
        <v>76</v>
      </c>
      <c r="I29" s="199">
        <v>85</v>
      </c>
      <c r="J29" s="199">
        <v>41</v>
      </c>
      <c r="K29" s="199">
        <v>181</v>
      </c>
      <c r="L29" s="199">
        <v>7</v>
      </c>
      <c r="M29" s="199">
        <v>2</v>
      </c>
      <c r="N29" s="199">
        <v>56</v>
      </c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23" customFormat="1" ht="14.15" customHeight="1" x14ac:dyDescent="0.25">
      <c r="A30" s="91" t="s">
        <v>529</v>
      </c>
      <c r="B30" s="91" t="s">
        <v>502</v>
      </c>
      <c r="C30" s="31"/>
      <c r="D30" s="201">
        <v>8593</v>
      </c>
      <c r="E30" s="201">
        <v>75</v>
      </c>
      <c r="F30" s="201">
        <v>341</v>
      </c>
      <c r="G30" s="201">
        <v>401</v>
      </c>
      <c r="H30" s="201">
        <v>1590</v>
      </c>
      <c r="I30" s="201">
        <v>1491</v>
      </c>
      <c r="J30" s="201">
        <v>882</v>
      </c>
      <c r="K30" s="201">
        <v>2580</v>
      </c>
      <c r="L30" s="201">
        <v>70</v>
      </c>
      <c r="M30" s="201">
        <v>14</v>
      </c>
      <c r="N30" s="201">
        <v>1149</v>
      </c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913</v>
      </c>
      <c r="E31" s="199">
        <v>1</v>
      </c>
      <c r="F31" s="199">
        <v>21</v>
      </c>
      <c r="G31" s="199">
        <v>21</v>
      </c>
      <c r="H31" s="199">
        <v>82</v>
      </c>
      <c r="I31" s="199">
        <v>289</v>
      </c>
      <c r="J31" s="199">
        <v>95</v>
      </c>
      <c r="K31" s="199">
        <v>276</v>
      </c>
      <c r="L31" s="199">
        <v>9</v>
      </c>
      <c r="M31" s="199">
        <v>6</v>
      </c>
      <c r="N31" s="199">
        <v>113</v>
      </c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1047</v>
      </c>
      <c r="E32" s="199">
        <v>7</v>
      </c>
      <c r="F32" s="199">
        <v>54</v>
      </c>
      <c r="G32" s="199">
        <v>41</v>
      </c>
      <c r="H32" s="199">
        <v>176</v>
      </c>
      <c r="I32" s="199">
        <v>285</v>
      </c>
      <c r="J32" s="199">
        <v>105</v>
      </c>
      <c r="K32" s="199">
        <v>273</v>
      </c>
      <c r="L32" s="199">
        <v>14</v>
      </c>
      <c r="M32" s="199">
        <v>2</v>
      </c>
      <c r="N32" s="199">
        <v>90</v>
      </c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5444</v>
      </c>
      <c r="E33" s="199">
        <v>59</v>
      </c>
      <c r="F33" s="199">
        <v>252</v>
      </c>
      <c r="G33" s="199">
        <v>301</v>
      </c>
      <c r="H33" s="199">
        <v>1015</v>
      </c>
      <c r="I33" s="199">
        <v>664</v>
      </c>
      <c r="J33" s="199">
        <v>595</v>
      </c>
      <c r="K33" s="199">
        <v>1761</v>
      </c>
      <c r="L33" s="199">
        <v>16</v>
      </c>
      <c r="M33" s="199">
        <v>6</v>
      </c>
      <c r="N33" s="199">
        <v>775</v>
      </c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1189</v>
      </c>
      <c r="E34" s="199">
        <v>8</v>
      </c>
      <c r="F34" s="199">
        <v>14</v>
      </c>
      <c r="G34" s="199">
        <v>38</v>
      </c>
      <c r="H34" s="199">
        <v>317</v>
      </c>
      <c r="I34" s="199">
        <v>253</v>
      </c>
      <c r="J34" s="199">
        <v>87</v>
      </c>
      <c r="K34" s="199">
        <v>270</v>
      </c>
      <c r="L34" s="199">
        <v>31</v>
      </c>
      <c r="M34" s="199">
        <v>0</v>
      </c>
      <c r="N34" s="199">
        <v>171</v>
      </c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23" customFormat="1" ht="14.15" customHeight="1" x14ac:dyDescent="0.25">
      <c r="A35" s="91" t="s">
        <v>536</v>
      </c>
      <c r="B35" s="91" t="s">
        <v>581</v>
      </c>
      <c r="C35" s="31"/>
      <c r="D35" s="201">
        <v>18713</v>
      </c>
      <c r="E35" s="201">
        <v>133</v>
      </c>
      <c r="F35" s="201">
        <v>610</v>
      </c>
      <c r="G35" s="201">
        <v>649</v>
      </c>
      <c r="H35" s="201">
        <v>2702</v>
      </c>
      <c r="I35" s="201">
        <v>4136</v>
      </c>
      <c r="J35" s="201">
        <v>1752</v>
      </c>
      <c r="K35" s="201">
        <v>5431</v>
      </c>
      <c r="L35" s="201">
        <v>548</v>
      </c>
      <c r="M35" s="201">
        <v>245</v>
      </c>
      <c r="N35" s="201">
        <v>2507</v>
      </c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5326</v>
      </c>
      <c r="E36" s="199">
        <v>59</v>
      </c>
      <c r="F36" s="199">
        <v>312</v>
      </c>
      <c r="G36" s="199">
        <v>179</v>
      </c>
      <c r="H36" s="199">
        <v>915</v>
      </c>
      <c r="I36" s="199">
        <v>1178</v>
      </c>
      <c r="J36" s="199">
        <v>418</v>
      </c>
      <c r="K36" s="199">
        <v>1100</v>
      </c>
      <c r="L36" s="199">
        <v>83</v>
      </c>
      <c r="M36" s="199">
        <v>224</v>
      </c>
      <c r="N36" s="199">
        <v>858</v>
      </c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6162</v>
      </c>
      <c r="E37" s="199">
        <v>39</v>
      </c>
      <c r="F37" s="199">
        <v>163</v>
      </c>
      <c r="G37" s="199">
        <v>297</v>
      </c>
      <c r="H37" s="199">
        <v>1145</v>
      </c>
      <c r="I37" s="199">
        <v>1255</v>
      </c>
      <c r="J37" s="199">
        <v>673</v>
      </c>
      <c r="K37" s="199">
        <v>1896</v>
      </c>
      <c r="L37" s="199">
        <v>55</v>
      </c>
      <c r="M37" s="199">
        <v>1</v>
      </c>
      <c r="N37" s="199">
        <v>638</v>
      </c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5">
      <c r="A38" s="92" t="s">
        <v>541</v>
      </c>
      <c r="B38" s="92" t="s">
        <v>542</v>
      </c>
      <c r="C38" s="23"/>
      <c r="D38" s="199">
        <v>5521</v>
      </c>
      <c r="E38" s="199">
        <v>18</v>
      </c>
      <c r="F38" s="199">
        <v>111</v>
      </c>
      <c r="G38" s="199">
        <v>127</v>
      </c>
      <c r="H38" s="199">
        <v>476</v>
      </c>
      <c r="I38" s="199">
        <v>1408</v>
      </c>
      <c r="J38" s="199">
        <v>500</v>
      </c>
      <c r="K38" s="199">
        <v>1958</v>
      </c>
      <c r="L38" s="199">
        <v>149</v>
      </c>
      <c r="M38" s="199">
        <v>10</v>
      </c>
      <c r="N38" s="199">
        <v>764</v>
      </c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5">
      <c r="A39" s="92" t="s">
        <v>543</v>
      </c>
      <c r="B39" s="92" t="s">
        <v>544</v>
      </c>
      <c r="C39" s="23"/>
      <c r="D39" s="199">
        <v>1704</v>
      </c>
      <c r="E39" s="199">
        <v>17</v>
      </c>
      <c r="F39" s="199">
        <v>24</v>
      </c>
      <c r="G39" s="199">
        <v>46</v>
      </c>
      <c r="H39" s="199">
        <v>166</v>
      </c>
      <c r="I39" s="199">
        <v>295</v>
      </c>
      <c r="J39" s="199">
        <v>161</v>
      </c>
      <c r="K39" s="199">
        <v>477</v>
      </c>
      <c r="L39" s="199">
        <v>261</v>
      </c>
      <c r="M39" s="199">
        <v>10</v>
      </c>
      <c r="N39" s="199">
        <v>247</v>
      </c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12" customFormat="1" ht="14.15" customHeight="1" x14ac:dyDescent="0.3">
      <c r="A40" s="91" t="s">
        <v>545</v>
      </c>
      <c r="B40" s="91" t="s">
        <v>582</v>
      </c>
      <c r="C40" s="31"/>
      <c r="D40" s="201">
        <v>4254</v>
      </c>
      <c r="E40" s="201">
        <v>39</v>
      </c>
      <c r="F40" s="201">
        <v>220</v>
      </c>
      <c r="G40" s="201">
        <v>248</v>
      </c>
      <c r="H40" s="201">
        <v>730</v>
      </c>
      <c r="I40" s="201">
        <v>908</v>
      </c>
      <c r="J40" s="201">
        <v>474</v>
      </c>
      <c r="K40" s="201">
        <v>790</v>
      </c>
      <c r="L40" s="201">
        <v>109</v>
      </c>
      <c r="M40" s="201">
        <v>2</v>
      </c>
      <c r="N40" s="201">
        <v>734</v>
      </c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5">
      <c r="A41" s="92" t="s">
        <v>546</v>
      </c>
      <c r="B41" s="92" t="s">
        <v>588</v>
      </c>
      <c r="C41" s="23"/>
      <c r="D41" s="199">
        <v>2646</v>
      </c>
      <c r="E41" s="199">
        <v>26</v>
      </c>
      <c r="F41" s="199">
        <v>140</v>
      </c>
      <c r="G41" s="199">
        <v>144</v>
      </c>
      <c r="H41" s="199">
        <v>459</v>
      </c>
      <c r="I41" s="199">
        <v>610</v>
      </c>
      <c r="J41" s="199">
        <v>222</v>
      </c>
      <c r="K41" s="199">
        <v>494</v>
      </c>
      <c r="L41" s="199">
        <v>81</v>
      </c>
      <c r="M41" s="199">
        <v>2</v>
      </c>
      <c r="N41" s="199">
        <v>468</v>
      </c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5">
      <c r="A42" s="92" t="s">
        <v>547</v>
      </c>
      <c r="B42" s="92" t="s">
        <v>583</v>
      </c>
      <c r="C42" s="23"/>
      <c r="D42" s="199">
        <v>1608</v>
      </c>
      <c r="E42" s="199">
        <v>13</v>
      </c>
      <c r="F42" s="199">
        <v>80</v>
      </c>
      <c r="G42" s="199">
        <v>104</v>
      </c>
      <c r="H42" s="199">
        <v>271</v>
      </c>
      <c r="I42" s="199">
        <v>298</v>
      </c>
      <c r="J42" s="199">
        <v>252</v>
      </c>
      <c r="K42" s="199">
        <v>296</v>
      </c>
      <c r="L42" s="199">
        <v>28</v>
      </c>
      <c r="M42" s="199">
        <v>0</v>
      </c>
      <c r="N42" s="199">
        <v>266</v>
      </c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5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12" customFormat="1" ht="14.15" customHeight="1" x14ac:dyDescent="0.3">
      <c r="A44" s="91" t="s">
        <v>549</v>
      </c>
      <c r="B44" s="91" t="s">
        <v>584</v>
      </c>
      <c r="C44" s="31"/>
      <c r="D44" s="201">
        <v>53361</v>
      </c>
      <c r="E44" s="201">
        <v>552</v>
      </c>
      <c r="F44" s="201">
        <v>4857</v>
      </c>
      <c r="G44" s="201">
        <v>2614</v>
      </c>
      <c r="H44" s="201">
        <v>10974</v>
      </c>
      <c r="I44" s="201">
        <v>7603</v>
      </c>
      <c r="J44" s="201">
        <v>4113</v>
      </c>
      <c r="K44" s="201">
        <v>12681</v>
      </c>
      <c r="L44" s="201">
        <v>333</v>
      </c>
      <c r="M44" s="201">
        <v>27</v>
      </c>
      <c r="N44" s="201">
        <v>9607</v>
      </c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5">
      <c r="A45" s="92" t="s">
        <v>550</v>
      </c>
      <c r="B45" s="92" t="s">
        <v>967</v>
      </c>
      <c r="C45" s="23"/>
      <c r="D45" s="199">
        <v>30696</v>
      </c>
      <c r="E45" s="199">
        <v>203</v>
      </c>
      <c r="F45" s="199">
        <v>2153</v>
      </c>
      <c r="G45" s="199">
        <v>1402</v>
      </c>
      <c r="H45" s="199">
        <v>5638</v>
      </c>
      <c r="I45" s="199">
        <v>5138</v>
      </c>
      <c r="J45" s="199">
        <v>2173</v>
      </c>
      <c r="K45" s="199">
        <v>7702</v>
      </c>
      <c r="L45" s="199">
        <v>227</v>
      </c>
      <c r="M45" s="199">
        <v>11</v>
      </c>
      <c r="N45" s="199">
        <v>6049</v>
      </c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5">
      <c r="A46" s="92" t="s">
        <v>551</v>
      </c>
      <c r="B46" s="92" t="s">
        <v>552</v>
      </c>
      <c r="C46" s="23"/>
      <c r="D46" s="199">
        <v>12239</v>
      </c>
      <c r="E46" s="199">
        <v>212</v>
      </c>
      <c r="F46" s="199">
        <v>2048</v>
      </c>
      <c r="G46" s="199">
        <v>681</v>
      </c>
      <c r="H46" s="199">
        <v>2769</v>
      </c>
      <c r="I46" s="199">
        <v>972</v>
      </c>
      <c r="J46" s="199">
        <v>982</v>
      </c>
      <c r="K46" s="199">
        <v>2408</v>
      </c>
      <c r="L46" s="199">
        <v>43</v>
      </c>
      <c r="M46" s="199">
        <v>5</v>
      </c>
      <c r="N46" s="199">
        <v>2119</v>
      </c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5">
      <c r="A47" s="92" t="s">
        <v>553</v>
      </c>
      <c r="B47" s="92" t="s">
        <v>968</v>
      </c>
      <c r="C47" s="23"/>
      <c r="D47" s="199">
        <v>861</v>
      </c>
      <c r="E47" s="199">
        <v>8</v>
      </c>
      <c r="F47" s="199">
        <v>45</v>
      </c>
      <c r="G47" s="199">
        <v>66</v>
      </c>
      <c r="H47" s="199">
        <v>215</v>
      </c>
      <c r="I47" s="199">
        <v>78</v>
      </c>
      <c r="J47" s="199">
        <v>87</v>
      </c>
      <c r="K47" s="199">
        <v>220</v>
      </c>
      <c r="L47" s="199">
        <v>0</v>
      </c>
      <c r="M47" s="199">
        <v>4</v>
      </c>
      <c r="N47" s="199">
        <v>138</v>
      </c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5">
      <c r="A48" s="92" t="s">
        <v>554</v>
      </c>
      <c r="B48" s="92" t="s">
        <v>555</v>
      </c>
      <c r="C48" s="23"/>
      <c r="D48" s="199">
        <v>2672</v>
      </c>
      <c r="E48" s="199">
        <v>39</v>
      </c>
      <c r="F48" s="199">
        <v>276</v>
      </c>
      <c r="G48" s="199">
        <v>190</v>
      </c>
      <c r="H48" s="199">
        <v>480</v>
      </c>
      <c r="I48" s="199">
        <v>416</v>
      </c>
      <c r="J48" s="199">
        <v>240</v>
      </c>
      <c r="K48" s="199">
        <v>706</v>
      </c>
      <c r="L48" s="199">
        <v>19</v>
      </c>
      <c r="M48" s="199">
        <v>2</v>
      </c>
      <c r="N48" s="199">
        <v>304</v>
      </c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5">
      <c r="A49" s="92" t="s">
        <v>556</v>
      </c>
      <c r="B49" s="92" t="s">
        <v>969</v>
      </c>
      <c r="C49" s="23"/>
      <c r="D49" s="199">
        <v>6893</v>
      </c>
      <c r="E49" s="199">
        <v>90</v>
      </c>
      <c r="F49" s="199">
        <v>335</v>
      </c>
      <c r="G49" s="199">
        <v>275</v>
      </c>
      <c r="H49" s="199">
        <v>1872</v>
      </c>
      <c r="I49" s="199">
        <v>999</v>
      </c>
      <c r="J49" s="199">
        <v>631</v>
      </c>
      <c r="K49" s="199">
        <v>1645</v>
      </c>
      <c r="L49" s="199">
        <v>44</v>
      </c>
      <c r="M49" s="199">
        <v>5</v>
      </c>
      <c r="N49" s="199">
        <v>997</v>
      </c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s="12" customFormat="1" ht="14.15" customHeight="1" x14ac:dyDescent="0.3">
      <c r="A50" s="91" t="s">
        <v>557</v>
      </c>
      <c r="B50" s="91" t="s">
        <v>585</v>
      </c>
      <c r="C50" s="31"/>
      <c r="D50" s="201">
        <v>15592</v>
      </c>
      <c r="E50" s="201">
        <v>161</v>
      </c>
      <c r="F50" s="201">
        <v>824</v>
      </c>
      <c r="G50" s="201">
        <v>745</v>
      </c>
      <c r="H50" s="201">
        <v>3006</v>
      </c>
      <c r="I50" s="201">
        <v>2393</v>
      </c>
      <c r="J50" s="201">
        <v>1813</v>
      </c>
      <c r="K50" s="201">
        <v>4218</v>
      </c>
      <c r="L50" s="201">
        <v>148</v>
      </c>
      <c r="M50" s="201">
        <v>7</v>
      </c>
      <c r="N50" s="201">
        <v>2277</v>
      </c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5">
      <c r="A51" s="92" t="s">
        <v>558</v>
      </c>
      <c r="B51" s="92" t="s">
        <v>559</v>
      </c>
      <c r="C51" s="23"/>
      <c r="D51" s="199">
        <v>8060</v>
      </c>
      <c r="E51" s="199">
        <v>90</v>
      </c>
      <c r="F51" s="199">
        <v>549</v>
      </c>
      <c r="G51" s="199">
        <v>326</v>
      </c>
      <c r="H51" s="199">
        <v>1812</v>
      </c>
      <c r="I51" s="199">
        <v>962</v>
      </c>
      <c r="J51" s="199">
        <v>1035</v>
      </c>
      <c r="K51" s="199">
        <v>2075</v>
      </c>
      <c r="L51" s="199">
        <v>44</v>
      </c>
      <c r="M51" s="199">
        <v>3</v>
      </c>
      <c r="N51" s="199">
        <v>1164</v>
      </c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5">
      <c r="A52" s="92" t="s">
        <v>560</v>
      </c>
      <c r="B52" s="92" t="s">
        <v>561</v>
      </c>
      <c r="C52" s="23"/>
      <c r="D52" s="199">
        <v>1259</v>
      </c>
      <c r="E52" s="199">
        <v>16</v>
      </c>
      <c r="F52" s="199">
        <v>92</v>
      </c>
      <c r="G52" s="199">
        <v>69</v>
      </c>
      <c r="H52" s="199">
        <v>241</v>
      </c>
      <c r="I52" s="199">
        <v>149</v>
      </c>
      <c r="J52" s="199">
        <v>112</v>
      </c>
      <c r="K52" s="199">
        <v>344</v>
      </c>
      <c r="L52" s="199">
        <v>2</v>
      </c>
      <c r="M52" s="199">
        <v>1</v>
      </c>
      <c r="N52" s="199">
        <v>233</v>
      </c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5">
      <c r="A53" s="92" t="s">
        <v>562</v>
      </c>
      <c r="B53" s="92" t="s">
        <v>563</v>
      </c>
      <c r="C53" s="23"/>
      <c r="D53" s="199">
        <v>6273</v>
      </c>
      <c r="E53" s="199">
        <v>55</v>
      </c>
      <c r="F53" s="199">
        <v>183</v>
      </c>
      <c r="G53" s="199">
        <v>350</v>
      </c>
      <c r="H53" s="199">
        <v>953</v>
      </c>
      <c r="I53" s="199">
        <v>1282</v>
      </c>
      <c r="J53" s="199">
        <v>666</v>
      </c>
      <c r="K53" s="199">
        <v>1799</v>
      </c>
      <c r="L53" s="199">
        <v>102</v>
      </c>
      <c r="M53" s="199">
        <v>3</v>
      </c>
      <c r="N53" s="199">
        <v>880</v>
      </c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s="12" customFormat="1" ht="14.15" customHeight="1" x14ac:dyDescent="0.3">
      <c r="A54" s="91" t="s">
        <v>564</v>
      </c>
      <c r="B54" s="91" t="s">
        <v>565</v>
      </c>
      <c r="C54" s="31"/>
      <c r="D54" s="201">
        <v>27245</v>
      </c>
      <c r="E54" s="201">
        <v>274</v>
      </c>
      <c r="F54" s="201">
        <v>1543</v>
      </c>
      <c r="G54" s="201">
        <v>1176</v>
      </c>
      <c r="H54" s="201">
        <v>4952</v>
      </c>
      <c r="I54" s="201">
        <v>5195</v>
      </c>
      <c r="J54" s="201">
        <v>2466</v>
      </c>
      <c r="K54" s="201">
        <v>6318</v>
      </c>
      <c r="L54" s="201">
        <v>293</v>
      </c>
      <c r="M54" s="201">
        <v>17</v>
      </c>
      <c r="N54" s="201">
        <v>5011</v>
      </c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5">
      <c r="A55" s="92" t="s">
        <v>566</v>
      </c>
      <c r="B55" s="92" t="s">
        <v>567</v>
      </c>
      <c r="C55" s="23"/>
      <c r="D55" s="199">
        <v>3899</v>
      </c>
      <c r="E55" s="199">
        <v>18</v>
      </c>
      <c r="F55" s="199">
        <v>145</v>
      </c>
      <c r="G55" s="199">
        <v>115</v>
      </c>
      <c r="H55" s="199">
        <v>360</v>
      </c>
      <c r="I55" s="199">
        <v>1252</v>
      </c>
      <c r="J55" s="199">
        <v>384</v>
      </c>
      <c r="K55" s="199">
        <v>958</v>
      </c>
      <c r="L55" s="199">
        <v>26</v>
      </c>
      <c r="M55" s="199">
        <v>2</v>
      </c>
      <c r="N55" s="199">
        <v>639</v>
      </c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5">
      <c r="A56" s="92" t="s">
        <v>568</v>
      </c>
      <c r="B56" s="92" t="s">
        <v>586</v>
      </c>
      <c r="C56" s="23"/>
      <c r="D56" s="199">
        <v>1078</v>
      </c>
      <c r="E56" s="199">
        <v>7</v>
      </c>
      <c r="F56" s="199">
        <v>49</v>
      </c>
      <c r="G56" s="199">
        <v>53</v>
      </c>
      <c r="H56" s="199">
        <v>201</v>
      </c>
      <c r="I56" s="199">
        <v>234</v>
      </c>
      <c r="J56" s="199">
        <v>90</v>
      </c>
      <c r="K56" s="199">
        <v>188</v>
      </c>
      <c r="L56" s="199">
        <v>41</v>
      </c>
      <c r="M56" s="199">
        <v>0</v>
      </c>
      <c r="N56" s="199">
        <v>215</v>
      </c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5">
      <c r="A57" s="92" t="s">
        <v>569</v>
      </c>
      <c r="B57" s="92" t="s">
        <v>958</v>
      </c>
      <c r="C57" s="23"/>
      <c r="D57" s="199">
        <v>6679</v>
      </c>
      <c r="E57" s="199">
        <v>78</v>
      </c>
      <c r="F57" s="199">
        <v>482</v>
      </c>
      <c r="G57" s="199">
        <v>373</v>
      </c>
      <c r="H57" s="199">
        <v>1321</v>
      </c>
      <c r="I57" s="199">
        <v>989</v>
      </c>
      <c r="J57" s="199">
        <v>641</v>
      </c>
      <c r="K57" s="199">
        <v>1611</v>
      </c>
      <c r="L57" s="199">
        <v>29</v>
      </c>
      <c r="M57" s="199">
        <v>3</v>
      </c>
      <c r="N57" s="199">
        <v>1152</v>
      </c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5">
      <c r="A58" s="92" t="s">
        <v>570</v>
      </c>
      <c r="B58" s="92" t="s">
        <v>571</v>
      </c>
      <c r="C58" s="23"/>
      <c r="D58" s="199">
        <v>1497</v>
      </c>
      <c r="E58" s="199">
        <v>15</v>
      </c>
      <c r="F58" s="199">
        <v>148</v>
      </c>
      <c r="G58" s="199">
        <v>51</v>
      </c>
      <c r="H58" s="199">
        <v>301</v>
      </c>
      <c r="I58" s="199">
        <v>369</v>
      </c>
      <c r="J58" s="199">
        <v>112</v>
      </c>
      <c r="K58" s="199">
        <v>251</v>
      </c>
      <c r="L58" s="199">
        <v>10</v>
      </c>
      <c r="M58" s="199">
        <v>1</v>
      </c>
      <c r="N58" s="199">
        <v>239</v>
      </c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5">
      <c r="A59" s="92" t="s">
        <v>572</v>
      </c>
      <c r="B59" s="92" t="s">
        <v>587</v>
      </c>
      <c r="C59" s="23"/>
      <c r="D59" s="199">
        <v>78</v>
      </c>
      <c r="E59" s="199">
        <v>1</v>
      </c>
      <c r="F59" s="199">
        <v>4</v>
      </c>
      <c r="G59" s="199">
        <v>3</v>
      </c>
      <c r="H59" s="199">
        <v>12</v>
      </c>
      <c r="I59" s="199">
        <v>14</v>
      </c>
      <c r="J59" s="199">
        <v>5</v>
      </c>
      <c r="K59" s="199">
        <v>25</v>
      </c>
      <c r="L59" s="199">
        <v>1</v>
      </c>
      <c r="M59" s="199">
        <v>1</v>
      </c>
      <c r="N59" s="199">
        <v>12</v>
      </c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5">
      <c r="A60" s="92" t="s">
        <v>573</v>
      </c>
      <c r="B60" s="92" t="s">
        <v>574</v>
      </c>
      <c r="C60" s="23"/>
      <c r="D60" s="199">
        <v>14014</v>
      </c>
      <c r="E60" s="199">
        <v>155</v>
      </c>
      <c r="F60" s="199">
        <v>715</v>
      </c>
      <c r="G60" s="199">
        <v>581</v>
      </c>
      <c r="H60" s="199">
        <v>2757</v>
      </c>
      <c r="I60" s="199">
        <v>2337</v>
      </c>
      <c r="J60" s="199">
        <v>1234</v>
      </c>
      <c r="K60" s="199">
        <v>3285</v>
      </c>
      <c r="L60" s="199">
        <v>186</v>
      </c>
      <c r="M60" s="199">
        <v>10</v>
      </c>
      <c r="N60" s="199">
        <v>2754</v>
      </c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s="12" customFormat="1" ht="14.15" customHeight="1" x14ac:dyDescent="0.3">
      <c r="A61" s="231" t="s">
        <v>591</v>
      </c>
      <c r="B61" s="232"/>
      <c r="C61" s="34"/>
      <c r="D61" s="201">
        <v>1705</v>
      </c>
      <c r="E61" s="201">
        <v>1</v>
      </c>
      <c r="F61" s="201">
        <v>40</v>
      </c>
      <c r="G61" s="201">
        <v>27</v>
      </c>
      <c r="H61" s="201">
        <v>143</v>
      </c>
      <c r="I61" s="201">
        <v>226</v>
      </c>
      <c r="J61" s="201">
        <v>41</v>
      </c>
      <c r="K61" s="201">
        <v>184</v>
      </c>
      <c r="L61" s="201">
        <v>10</v>
      </c>
      <c r="M61" s="201">
        <v>0</v>
      </c>
      <c r="N61" s="201">
        <v>1033</v>
      </c>
      <c r="O61" s="201"/>
      <c r="P61" s="201"/>
      <c r="Q61" s="201"/>
      <c r="R61" s="201"/>
      <c r="S61" s="199"/>
      <c r="T61" s="201"/>
      <c r="U61" s="201"/>
      <c r="V61" s="201"/>
      <c r="W61" s="201"/>
    </row>
    <row r="62" spans="1:23" ht="3.75" customHeight="1" x14ac:dyDescent="0.25">
      <c r="A62" s="144"/>
      <c r="B62" s="103"/>
      <c r="C62" s="103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7"/>
      <c r="S62" s="199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  <drawing r:id="rId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Folha77">
    <tabColor rgb="FF0070C0"/>
    <pageSetUpPr autoPageBreaks="0" fitToPage="1"/>
  </sheetPr>
  <dimension ref="A1:BF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32" customWidth="1"/>
    <col min="2" max="2" width="48.36328125" style="35" customWidth="1"/>
    <col min="3" max="3" width="0.54296875" style="35" customWidth="1"/>
    <col min="4" max="5" width="9.453125" style="5" customWidth="1"/>
    <col min="6" max="6" width="14.36328125" style="5" customWidth="1"/>
    <col min="7" max="7" width="14.6328125" style="5" customWidth="1"/>
    <col min="8" max="8" width="16.36328125" style="5" customWidth="1"/>
    <col min="9" max="9" width="11.6328125" style="5" customWidth="1"/>
    <col min="10" max="11" width="13" style="5" customWidth="1"/>
    <col min="12" max="12" width="12.6328125" style="5" customWidth="1"/>
    <col min="13" max="14" width="10" style="5" customWidth="1"/>
    <col min="15" max="20" width="9.36328125" style="13"/>
    <col min="21" max="21" width="7.453125" style="13" customWidth="1"/>
    <col min="22" max="16384" width="9.36328125" style="13"/>
  </cols>
  <sheetData>
    <row r="1" spans="1:21" ht="11.15" customHeight="1" x14ac:dyDescent="0.25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405</v>
      </c>
    </row>
    <row r="2" spans="1:21" ht="11.15" customHeight="1" x14ac:dyDescent="0.25"/>
    <row r="3" spans="1:21" s="46" customFormat="1" ht="12" customHeight="1" x14ac:dyDescent="0.3">
      <c r="A3" s="95" t="s">
        <v>279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6" customFormat="1" ht="11.15" customHeight="1" x14ac:dyDescent="0.3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21" ht="11.15" customHeight="1" x14ac:dyDescent="0.25">
      <c r="A6" s="35" t="s">
        <v>321</v>
      </c>
      <c r="B6" s="32"/>
      <c r="K6" s="9"/>
      <c r="L6" s="9"/>
    </row>
    <row r="7" spans="1:21" ht="1.5" customHeight="1" x14ac:dyDescent="0.25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1" ht="53.25" customHeight="1" x14ac:dyDescent="0.25">
      <c r="A8" s="335" t="s">
        <v>500</v>
      </c>
      <c r="B8" s="335"/>
      <c r="D8" s="55" t="s">
        <v>1</v>
      </c>
      <c r="E8" s="177" t="s">
        <v>256</v>
      </c>
      <c r="F8" s="177" t="s">
        <v>136</v>
      </c>
      <c r="G8" s="177" t="s">
        <v>257</v>
      </c>
      <c r="H8" s="177" t="s">
        <v>258</v>
      </c>
      <c r="I8" s="177" t="s">
        <v>67</v>
      </c>
      <c r="J8" s="177" t="s">
        <v>137</v>
      </c>
      <c r="K8" s="177" t="s">
        <v>138</v>
      </c>
      <c r="L8" s="177" t="s">
        <v>68</v>
      </c>
      <c r="M8" s="177" t="s">
        <v>139</v>
      </c>
      <c r="N8" s="55" t="s">
        <v>135</v>
      </c>
    </row>
    <row r="9" spans="1:21" ht="1.5" customHeight="1" x14ac:dyDescent="0.25"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21" ht="1.5" customHeight="1" x14ac:dyDescent="0.25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5" customHeight="1" x14ac:dyDescent="0.25">
      <c r="A11" s="35"/>
      <c r="B11" s="42" t="s">
        <v>9</v>
      </c>
      <c r="C11" s="33"/>
      <c r="D11" s="39">
        <v>131</v>
      </c>
      <c r="E11" s="213">
        <v>4</v>
      </c>
      <c r="F11" s="213">
        <v>0</v>
      </c>
      <c r="G11" s="213">
        <v>22</v>
      </c>
      <c r="H11" s="213">
        <v>44</v>
      </c>
      <c r="I11" s="213">
        <v>26</v>
      </c>
      <c r="J11" s="213">
        <v>25</v>
      </c>
      <c r="K11" s="213">
        <v>0</v>
      </c>
      <c r="L11" s="213">
        <v>3</v>
      </c>
      <c r="M11" s="213">
        <v>1</v>
      </c>
      <c r="N11" s="213">
        <v>6</v>
      </c>
      <c r="O11" s="39"/>
    </row>
    <row r="12" spans="1:21" ht="14.15" customHeight="1" x14ac:dyDescent="0.25">
      <c r="A12" s="91" t="s">
        <v>503</v>
      </c>
      <c r="B12" s="91" t="s">
        <v>963</v>
      </c>
      <c r="C12" s="42"/>
      <c r="D12" s="163">
        <v>6</v>
      </c>
      <c r="E12" s="163">
        <v>1</v>
      </c>
      <c r="F12" s="163">
        <v>0</v>
      </c>
      <c r="G12" s="163">
        <v>0</v>
      </c>
      <c r="H12" s="163">
        <v>2</v>
      </c>
      <c r="I12" s="163">
        <v>3</v>
      </c>
      <c r="J12" s="163">
        <v>0</v>
      </c>
      <c r="K12" s="163">
        <v>0</v>
      </c>
      <c r="L12" s="163">
        <v>0</v>
      </c>
      <c r="M12" s="163">
        <v>0</v>
      </c>
      <c r="N12" s="163">
        <v>0</v>
      </c>
      <c r="O12" s="163"/>
      <c r="P12" s="163"/>
      <c r="Q12" s="163"/>
      <c r="R12" s="163"/>
      <c r="S12" s="163"/>
      <c r="T12" s="163"/>
      <c r="U12" s="163"/>
    </row>
    <row r="13" spans="1:21" ht="14.15" customHeight="1" x14ac:dyDescent="0.25">
      <c r="A13" s="92" t="s">
        <v>504</v>
      </c>
      <c r="B13" s="92" t="s">
        <v>964</v>
      </c>
      <c r="C13" s="33"/>
      <c r="D13" s="213">
        <v>1</v>
      </c>
      <c r="E13" s="213">
        <v>0</v>
      </c>
      <c r="F13" s="213">
        <v>0</v>
      </c>
      <c r="G13" s="213">
        <v>0</v>
      </c>
      <c r="H13" s="213">
        <v>1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39"/>
      <c r="P13" s="39"/>
      <c r="Q13" s="39"/>
      <c r="R13" s="39"/>
      <c r="S13" s="39"/>
      <c r="T13" s="39"/>
      <c r="U13" s="39"/>
    </row>
    <row r="14" spans="1:21" ht="14.15" customHeight="1" x14ac:dyDescent="0.25">
      <c r="A14" s="92" t="s">
        <v>505</v>
      </c>
      <c r="B14" s="92" t="s">
        <v>506</v>
      </c>
      <c r="C14" s="33"/>
      <c r="D14" s="213">
        <v>0</v>
      </c>
      <c r="E14" s="213">
        <v>0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0</v>
      </c>
      <c r="N14" s="213">
        <v>0</v>
      </c>
      <c r="O14" s="39"/>
      <c r="P14" s="39"/>
      <c r="Q14" s="39"/>
      <c r="R14" s="39"/>
      <c r="S14" s="39"/>
      <c r="T14" s="39"/>
      <c r="U14" s="39"/>
    </row>
    <row r="15" spans="1:21" ht="14.15" customHeight="1" x14ac:dyDescent="0.25">
      <c r="A15" s="92" t="s">
        <v>507</v>
      </c>
      <c r="B15" s="92" t="s">
        <v>508</v>
      </c>
      <c r="C15" s="33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39"/>
      <c r="P15" s="39"/>
      <c r="Q15" s="39"/>
      <c r="R15" s="39"/>
      <c r="S15" s="39"/>
      <c r="T15" s="39"/>
      <c r="U15" s="39"/>
    </row>
    <row r="16" spans="1:21" ht="14.15" customHeight="1" x14ac:dyDescent="0.25">
      <c r="A16" s="92" t="s">
        <v>509</v>
      </c>
      <c r="B16" s="92" t="s">
        <v>575</v>
      </c>
      <c r="C16" s="33"/>
      <c r="D16" s="213">
        <v>5</v>
      </c>
      <c r="E16" s="213">
        <v>1</v>
      </c>
      <c r="F16" s="213">
        <v>0</v>
      </c>
      <c r="G16" s="213">
        <v>0</v>
      </c>
      <c r="H16" s="213">
        <v>1</v>
      </c>
      <c r="I16" s="213">
        <v>3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39"/>
      <c r="P16" s="39"/>
      <c r="Q16" s="39"/>
      <c r="R16" s="39"/>
      <c r="S16" s="39"/>
      <c r="T16" s="39"/>
      <c r="U16" s="39"/>
    </row>
    <row r="17" spans="1:21" ht="14.15" customHeight="1" x14ac:dyDescent="0.25">
      <c r="A17" s="91" t="s">
        <v>510</v>
      </c>
      <c r="B17" s="91" t="s">
        <v>511</v>
      </c>
      <c r="C17" s="42"/>
      <c r="D17" s="163">
        <v>2</v>
      </c>
      <c r="E17" s="163">
        <v>0</v>
      </c>
      <c r="F17" s="163">
        <v>0</v>
      </c>
      <c r="G17" s="163">
        <v>0</v>
      </c>
      <c r="H17" s="163">
        <v>1</v>
      </c>
      <c r="I17" s="163">
        <v>0</v>
      </c>
      <c r="J17" s="163">
        <v>1</v>
      </c>
      <c r="K17" s="163">
        <v>0</v>
      </c>
      <c r="L17" s="163">
        <v>0</v>
      </c>
      <c r="M17" s="163">
        <v>0</v>
      </c>
      <c r="N17" s="163">
        <v>0</v>
      </c>
      <c r="O17" s="163"/>
      <c r="P17" s="163"/>
      <c r="Q17" s="163"/>
      <c r="R17" s="163"/>
      <c r="S17" s="163"/>
      <c r="T17" s="163"/>
      <c r="U17" s="163"/>
    </row>
    <row r="18" spans="1:21" ht="14.15" customHeight="1" x14ac:dyDescent="0.25">
      <c r="A18" s="92" t="s">
        <v>314</v>
      </c>
      <c r="B18" s="92" t="s">
        <v>576</v>
      </c>
      <c r="C18" s="33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1</v>
      </c>
      <c r="K18" s="213">
        <v>0</v>
      </c>
      <c r="L18" s="213">
        <v>0</v>
      </c>
      <c r="M18" s="213">
        <v>0</v>
      </c>
      <c r="N18" s="213">
        <v>0</v>
      </c>
      <c r="O18" s="39"/>
      <c r="P18" s="39"/>
      <c r="Q18" s="39"/>
      <c r="R18" s="39"/>
      <c r="S18" s="39"/>
      <c r="T18" s="39"/>
      <c r="U18" s="39"/>
    </row>
    <row r="19" spans="1:21" ht="14.15" customHeight="1" x14ac:dyDescent="0.25">
      <c r="A19" s="92" t="s">
        <v>512</v>
      </c>
      <c r="B19" s="92" t="s">
        <v>513</v>
      </c>
      <c r="C19" s="33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39"/>
      <c r="P19" s="39"/>
      <c r="Q19" s="39"/>
      <c r="R19" s="39"/>
      <c r="S19" s="39"/>
      <c r="T19" s="39"/>
      <c r="U19" s="39"/>
    </row>
    <row r="20" spans="1:21" ht="14.15" customHeight="1" x14ac:dyDescent="0.25">
      <c r="A20" s="92" t="s">
        <v>514</v>
      </c>
      <c r="B20" s="92" t="s">
        <v>515</v>
      </c>
      <c r="C20" s="33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39"/>
      <c r="P20" s="39"/>
      <c r="Q20" s="39"/>
      <c r="R20" s="39"/>
      <c r="S20" s="39"/>
      <c r="T20" s="39"/>
      <c r="U20" s="39"/>
    </row>
    <row r="21" spans="1:21" ht="14.15" customHeight="1" x14ac:dyDescent="0.25">
      <c r="A21" s="92" t="s">
        <v>516</v>
      </c>
      <c r="B21" s="92" t="s">
        <v>577</v>
      </c>
      <c r="C21" s="33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39"/>
      <c r="P21" s="39"/>
      <c r="Q21" s="39"/>
      <c r="R21" s="39"/>
      <c r="S21" s="39"/>
      <c r="T21" s="39"/>
      <c r="U21" s="39"/>
    </row>
    <row r="22" spans="1:21" s="31" customFormat="1" ht="14.15" customHeight="1" x14ac:dyDescent="0.25">
      <c r="A22" s="92" t="s">
        <v>517</v>
      </c>
      <c r="B22" s="92" t="s">
        <v>518</v>
      </c>
      <c r="C22" s="33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39"/>
      <c r="P22" s="39"/>
      <c r="Q22" s="39"/>
      <c r="R22" s="39"/>
      <c r="S22" s="39"/>
      <c r="T22" s="39"/>
      <c r="U22" s="39"/>
    </row>
    <row r="23" spans="1:21" s="23" customFormat="1" ht="14.15" customHeight="1" x14ac:dyDescent="0.2">
      <c r="A23" s="92" t="s">
        <v>519</v>
      </c>
      <c r="B23" s="92" t="s">
        <v>520</v>
      </c>
      <c r="C23" s="33"/>
      <c r="D23" s="213">
        <v>1</v>
      </c>
      <c r="E23" s="213">
        <v>0</v>
      </c>
      <c r="F23" s="213">
        <v>0</v>
      </c>
      <c r="G23" s="213">
        <v>0</v>
      </c>
      <c r="H23" s="213">
        <v>1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39"/>
      <c r="P23" s="39"/>
      <c r="Q23" s="39"/>
      <c r="R23" s="39"/>
      <c r="S23" s="39"/>
      <c r="T23" s="39"/>
      <c r="U23" s="39"/>
    </row>
    <row r="24" spans="1:21" s="23" customFormat="1" ht="14.15" customHeight="1" x14ac:dyDescent="0.25">
      <c r="A24" s="91" t="s">
        <v>521</v>
      </c>
      <c r="B24" s="91" t="s">
        <v>501</v>
      </c>
      <c r="C24" s="42"/>
      <c r="D24" s="163">
        <v>12</v>
      </c>
      <c r="E24" s="163">
        <v>1</v>
      </c>
      <c r="F24" s="163">
        <v>0</v>
      </c>
      <c r="G24" s="163">
        <v>2</v>
      </c>
      <c r="H24" s="163">
        <v>3</v>
      </c>
      <c r="I24" s="163">
        <v>2</v>
      </c>
      <c r="J24" s="163">
        <v>3</v>
      </c>
      <c r="K24" s="163">
        <v>0</v>
      </c>
      <c r="L24" s="163">
        <v>1</v>
      </c>
      <c r="M24" s="163">
        <v>0</v>
      </c>
      <c r="N24" s="163">
        <v>0</v>
      </c>
      <c r="O24" s="163"/>
      <c r="P24" s="163"/>
      <c r="Q24" s="163"/>
      <c r="R24" s="163"/>
      <c r="S24" s="163"/>
      <c r="T24" s="163"/>
      <c r="U24" s="163"/>
    </row>
    <row r="25" spans="1:21" s="23" customFormat="1" ht="14.15" customHeight="1" x14ac:dyDescent="0.2">
      <c r="A25" s="92" t="s">
        <v>522</v>
      </c>
      <c r="B25" s="92" t="s">
        <v>578</v>
      </c>
      <c r="D25" s="213">
        <v>9</v>
      </c>
      <c r="E25" s="213">
        <v>1</v>
      </c>
      <c r="F25" s="213">
        <v>0</v>
      </c>
      <c r="G25" s="213">
        <v>1</v>
      </c>
      <c r="H25" s="213">
        <v>2</v>
      </c>
      <c r="I25" s="213">
        <v>1</v>
      </c>
      <c r="J25" s="213">
        <v>3</v>
      </c>
      <c r="K25" s="213">
        <v>0</v>
      </c>
      <c r="L25" s="213">
        <v>1</v>
      </c>
      <c r="M25" s="213">
        <v>0</v>
      </c>
      <c r="N25" s="213">
        <v>0</v>
      </c>
      <c r="O25" s="39"/>
      <c r="P25" s="39"/>
      <c r="Q25" s="39"/>
      <c r="R25" s="39"/>
      <c r="S25" s="39"/>
      <c r="T25" s="39"/>
      <c r="U25" s="39"/>
    </row>
    <row r="26" spans="1:21" s="31" customFormat="1" ht="14.15" customHeight="1" x14ac:dyDescent="0.25">
      <c r="A26" s="92" t="s">
        <v>523</v>
      </c>
      <c r="B26" s="92" t="s">
        <v>524</v>
      </c>
      <c r="C26" s="23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39"/>
      <c r="P26" s="39"/>
      <c r="Q26" s="39"/>
      <c r="R26" s="39"/>
      <c r="S26" s="39"/>
      <c r="T26" s="39"/>
      <c r="U26" s="39"/>
    </row>
    <row r="27" spans="1:21" s="23" customFormat="1" ht="14.15" customHeight="1" x14ac:dyDescent="0.2">
      <c r="A27" s="92" t="s">
        <v>525</v>
      </c>
      <c r="B27" s="92" t="s">
        <v>579</v>
      </c>
      <c r="D27" s="213">
        <v>1</v>
      </c>
      <c r="E27" s="213">
        <v>0</v>
      </c>
      <c r="F27" s="213">
        <v>0</v>
      </c>
      <c r="G27" s="213">
        <v>0</v>
      </c>
      <c r="H27" s="213">
        <v>1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39"/>
      <c r="P27" s="39"/>
      <c r="Q27" s="39"/>
      <c r="R27" s="39"/>
      <c r="S27" s="39"/>
      <c r="T27" s="39"/>
      <c r="U27" s="39"/>
    </row>
    <row r="28" spans="1:21" s="23" customFormat="1" ht="14.15" customHeight="1" x14ac:dyDescent="0.2">
      <c r="A28" s="92" t="s">
        <v>526</v>
      </c>
      <c r="B28" s="92" t="s">
        <v>965</v>
      </c>
      <c r="D28" s="213">
        <v>1</v>
      </c>
      <c r="E28" s="213">
        <v>0</v>
      </c>
      <c r="F28" s="213">
        <v>0</v>
      </c>
      <c r="G28" s="213">
        <v>0</v>
      </c>
      <c r="H28" s="213">
        <v>0</v>
      </c>
      <c r="I28" s="213">
        <v>1</v>
      </c>
      <c r="J28" s="213">
        <v>0</v>
      </c>
      <c r="K28" s="213">
        <v>0</v>
      </c>
      <c r="L28" s="213">
        <v>0</v>
      </c>
      <c r="M28" s="213">
        <v>0</v>
      </c>
      <c r="N28" s="213">
        <v>0</v>
      </c>
      <c r="O28" s="39"/>
      <c r="P28" s="39"/>
      <c r="Q28" s="39"/>
      <c r="R28" s="39"/>
      <c r="S28" s="39"/>
      <c r="T28" s="39"/>
      <c r="U28" s="39"/>
    </row>
    <row r="29" spans="1:21" s="23" customFormat="1" ht="14.15" customHeight="1" x14ac:dyDescent="0.2">
      <c r="A29" s="92" t="s">
        <v>527</v>
      </c>
      <c r="B29" s="92" t="s">
        <v>528</v>
      </c>
      <c r="D29" s="213">
        <v>1</v>
      </c>
      <c r="E29" s="213">
        <v>0</v>
      </c>
      <c r="F29" s="213">
        <v>0</v>
      </c>
      <c r="G29" s="213">
        <v>1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39"/>
      <c r="P29" s="39"/>
      <c r="Q29" s="39"/>
      <c r="R29" s="39"/>
      <c r="S29" s="39"/>
      <c r="T29" s="39"/>
      <c r="U29" s="39"/>
    </row>
    <row r="30" spans="1:21" s="23" customFormat="1" ht="14.15" customHeight="1" x14ac:dyDescent="0.25">
      <c r="A30" s="91" t="s">
        <v>529</v>
      </c>
      <c r="B30" s="91" t="s">
        <v>502</v>
      </c>
      <c r="C30" s="31"/>
      <c r="D30" s="163">
        <v>2</v>
      </c>
      <c r="E30" s="163">
        <v>0</v>
      </c>
      <c r="F30" s="163">
        <v>0</v>
      </c>
      <c r="G30" s="163">
        <v>0</v>
      </c>
      <c r="H30" s="163">
        <v>0</v>
      </c>
      <c r="I30" s="163">
        <v>0</v>
      </c>
      <c r="J30" s="163">
        <v>1</v>
      </c>
      <c r="K30" s="163">
        <v>0</v>
      </c>
      <c r="L30" s="163">
        <v>0</v>
      </c>
      <c r="M30" s="163">
        <v>1</v>
      </c>
      <c r="N30" s="163">
        <v>0</v>
      </c>
      <c r="O30" s="163"/>
      <c r="P30" s="163"/>
      <c r="Q30" s="163"/>
      <c r="R30" s="163"/>
      <c r="S30" s="163"/>
      <c r="T30" s="163"/>
      <c r="U30" s="163"/>
    </row>
    <row r="31" spans="1:21" s="31" customFormat="1" ht="14.15" customHeight="1" x14ac:dyDescent="0.25">
      <c r="A31" s="92" t="s">
        <v>530</v>
      </c>
      <c r="B31" s="92" t="s">
        <v>966</v>
      </c>
      <c r="C31" s="23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39"/>
      <c r="P31" s="39"/>
      <c r="Q31" s="39"/>
      <c r="R31" s="39"/>
      <c r="S31" s="39"/>
      <c r="T31" s="39"/>
      <c r="U31" s="39"/>
    </row>
    <row r="32" spans="1:21" s="23" customFormat="1" ht="14.15" customHeight="1" x14ac:dyDescent="0.2">
      <c r="A32" s="92" t="s">
        <v>531</v>
      </c>
      <c r="B32" s="92" t="s">
        <v>532</v>
      </c>
      <c r="D32" s="213">
        <v>1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1</v>
      </c>
      <c r="N32" s="213">
        <v>0</v>
      </c>
      <c r="O32" s="39"/>
      <c r="P32" s="39"/>
      <c r="Q32" s="39"/>
      <c r="R32" s="39"/>
      <c r="S32" s="39"/>
      <c r="T32" s="39"/>
      <c r="U32" s="39"/>
    </row>
    <row r="33" spans="1:58" s="23" customFormat="1" ht="14.15" customHeight="1" x14ac:dyDescent="0.2">
      <c r="A33" s="92" t="s">
        <v>533</v>
      </c>
      <c r="B33" s="92" t="s">
        <v>580</v>
      </c>
      <c r="D33" s="213">
        <v>1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1</v>
      </c>
      <c r="K33" s="213">
        <v>0</v>
      </c>
      <c r="L33" s="213">
        <v>0</v>
      </c>
      <c r="M33" s="213">
        <v>0</v>
      </c>
      <c r="N33" s="213">
        <v>0</v>
      </c>
      <c r="O33" s="39"/>
      <c r="P33" s="39"/>
      <c r="Q33" s="39"/>
      <c r="R33" s="39"/>
      <c r="S33" s="39"/>
      <c r="T33" s="39"/>
      <c r="U33" s="39"/>
    </row>
    <row r="34" spans="1:58" s="23" customFormat="1" ht="14.15" customHeight="1" x14ac:dyDescent="0.2">
      <c r="A34" s="92" t="s">
        <v>534</v>
      </c>
      <c r="B34" s="92" t="s">
        <v>535</v>
      </c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39"/>
      <c r="P34" s="39"/>
      <c r="Q34" s="39"/>
      <c r="R34" s="39"/>
      <c r="S34" s="39"/>
      <c r="T34" s="39"/>
      <c r="U34" s="39"/>
    </row>
    <row r="35" spans="1:58" s="23" customFormat="1" ht="14.15" customHeight="1" x14ac:dyDescent="0.25">
      <c r="A35" s="91" t="s">
        <v>536</v>
      </c>
      <c r="B35" s="91" t="s">
        <v>581</v>
      </c>
      <c r="C35" s="31"/>
      <c r="D35" s="163">
        <v>8</v>
      </c>
      <c r="E35" s="163">
        <v>1</v>
      </c>
      <c r="F35" s="163">
        <v>0</v>
      </c>
      <c r="G35" s="163">
        <v>0</v>
      </c>
      <c r="H35" s="163">
        <v>4</v>
      </c>
      <c r="I35" s="163">
        <v>1</v>
      </c>
      <c r="J35" s="163">
        <v>2</v>
      </c>
      <c r="K35" s="163">
        <v>0</v>
      </c>
      <c r="L35" s="163">
        <v>0</v>
      </c>
      <c r="M35" s="163">
        <v>0</v>
      </c>
      <c r="N35" s="163">
        <v>0</v>
      </c>
      <c r="O35" s="163"/>
      <c r="P35" s="163"/>
      <c r="Q35" s="163"/>
      <c r="R35" s="163"/>
      <c r="S35" s="163"/>
      <c r="T35" s="163"/>
      <c r="U35" s="163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</row>
    <row r="36" spans="1:58" s="31" customFormat="1" ht="14.15" customHeight="1" x14ac:dyDescent="0.25">
      <c r="A36" s="92" t="s">
        <v>537</v>
      </c>
      <c r="B36" s="92" t="s">
        <v>538</v>
      </c>
      <c r="C36" s="23"/>
      <c r="D36" s="213">
        <v>2</v>
      </c>
      <c r="E36" s="213">
        <v>0</v>
      </c>
      <c r="F36" s="213">
        <v>0</v>
      </c>
      <c r="G36" s="213">
        <v>0</v>
      </c>
      <c r="H36" s="213">
        <v>1</v>
      </c>
      <c r="I36" s="213">
        <v>1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39"/>
      <c r="P36" s="39"/>
      <c r="Q36" s="39"/>
      <c r="R36" s="39"/>
      <c r="S36" s="39"/>
      <c r="T36" s="39"/>
      <c r="U36" s="39"/>
    </row>
    <row r="37" spans="1:58" s="23" customFormat="1" ht="14.15" customHeight="1" x14ac:dyDescent="0.2">
      <c r="A37" s="92" t="s">
        <v>539</v>
      </c>
      <c r="B37" s="92" t="s">
        <v>540</v>
      </c>
      <c r="D37" s="213">
        <v>2</v>
      </c>
      <c r="E37" s="213">
        <v>0</v>
      </c>
      <c r="F37" s="213">
        <v>0</v>
      </c>
      <c r="G37" s="213">
        <v>0</v>
      </c>
      <c r="H37" s="213">
        <v>2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39"/>
      <c r="P37" s="39"/>
      <c r="Q37" s="39"/>
      <c r="R37" s="39"/>
      <c r="S37" s="39"/>
      <c r="T37" s="39"/>
      <c r="U37" s="39"/>
    </row>
    <row r="38" spans="1:58" ht="14.15" customHeight="1" x14ac:dyDescent="0.25">
      <c r="A38" s="92" t="s">
        <v>541</v>
      </c>
      <c r="B38" s="92" t="s">
        <v>542</v>
      </c>
      <c r="C38" s="23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1</v>
      </c>
      <c r="K38" s="213">
        <v>0</v>
      </c>
      <c r="L38" s="213">
        <v>0</v>
      </c>
      <c r="M38" s="213">
        <v>0</v>
      </c>
      <c r="N38" s="213">
        <v>0</v>
      </c>
      <c r="O38" s="39"/>
      <c r="P38" s="39"/>
      <c r="Q38" s="39"/>
      <c r="R38" s="39"/>
      <c r="S38" s="39"/>
      <c r="T38" s="39"/>
      <c r="U38" s="39"/>
    </row>
    <row r="39" spans="1:58" ht="14.15" customHeight="1" x14ac:dyDescent="0.25">
      <c r="A39" s="92" t="s">
        <v>543</v>
      </c>
      <c r="B39" s="92" t="s">
        <v>544</v>
      </c>
      <c r="C39" s="23"/>
      <c r="D39" s="213">
        <v>3</v>
      </c>
      <c r="E39" s="213">
        <v>1</v>
      </c>
      <c r="F39" s="213">
        <v>0</v>
      </c>
      <c r="G39" s="213">
        <v>0</v>
      </c>
      <c r="H39" s="213">
        <v>1</v>
      </c>
      <c r="I39" s="213">
        <v>0</v>
      </c>
      <c r="J39" s="213">
        <v>1</v>
      </c>
      <c r="K39" s="213">
        <v>0</v>
      </c>
      <c r="L39" s="213">
        <v>0</v>
      </c>
      <c r="M39" s="213">
        <v>0</v>
      </c>
      <c r="N39" s="213">
        <v>0</v>
      </c>
      <c r="O39" s="39"/>
      <c r="P39" s="39"/>
      <c r="Q39" s="39"/>
      <c r="R39" s="39"/>
      <c r="S39" s="39"/>
      <c r="T39" s="39"/>
      <c r="U39" s="39"/>
    </row>
    <row r="40" spans="1:58" s="12" customFormat="1" ht="14.15" customHeight="1" x14ac:dyDescent="0.3">
      <c r="A40" s="91" t="s">
        <v>545</v>
      </c>
      <c r="B40" s="91" t="s">
        <v>582</v>
      </c>
      <c r="C40" s="31"/>
      <c r="D40" s="163">
        <v>10</v>
      </c>
      <c r="E40" s="163">
        <v>0</v>
      </c>
      <c r="F40" s="163">
        <v>0</v>
      </c>
      <c r="G40" s="163">
        <v>2</v>
      </c>
      <c r="H40" s="163">
        <v>5</v>
      </c>
      <c r="I40" s="163">
        <v>0</v>
      </c>
      <c r="J40" s="163">
        <v>3</v>
      </c>
      <c r="K40" s="163">
        <v>0</v>
      </c>
      <c r="L40" s="163">
        <v>0</v>
      </c>
      <c r="M40" s="163">
        <v>0</v>
      </c>
      <c r="N40" s="163">
        <v>0</v>
      </c>
      <c r="O40" s="163"/>
      <c r="P40" s="163"/>
      <c r="Q40" s="163"/>
      <c r="R40" s="163"/>
      <c r="S40" s="163"/>
      <c r="T40" s="163"/>
      <c r="U40" s="163"/>
    </row>
    <row r="41" spans="1:58" ht="14.15" customHeight="1" x14ac:dyDescent="0.25">
      <c r="A41" s="92" t="s">
        <v>546</v>
      </c>
      <c r="B41" s="92" t="s">
        <v>588</v>
      </c>
      <c r="C41" s="23"/>
      <c r="D41" s="213">
        <v>3</v>
      </c>
      <c r="E41" s="213">
        <v>0</v>
      </c>
      <c r="F41" s="213">
        <v>0</v>
      </c>
      <c r="G41" s="213">
        <v>0</v>
      </c>
      <c r="H41" s="213">
        <v>3</v>
      </c>
      <c r="I41" s="213">
        <v>0</v>
      </c>
      <c r="J41" s="213">
        <v>0</v>
      </c>
      <c r="K41" s="213">
        <v>0</v>
      </c>
      <c r="L41" s="213">
        <v>0</v>
      </c>
      <c r="M41" s="213">
        <v>0</v>
      </c>
      <c r="N41" s="213">
        <v>0</v>
      </c>
      <c r="O41" s="39"/>
      <c r="P41" s="39"/>
      <c r="Q41" s="39"/>
      <c r="R41" s="39"/>
      <c r="S41" s="39"/>
      <c r="T41" s="39"/>
      <c r="U41" s="39"/>
    </row>
    <row r="42" spans="1:58" ht="14.15" customHeight="1" x14ac:dyDescent="0.25">
      <c r="A42" s="92" t="s">
        <v>547</v>
      </c>
      <c r="B42" s="92" t="s">
        <v>583</v>
      </c>
      <c r="C42" s="23"/>
      <c r="D42" s="213">
        <v>7</v>
      </c>
      <c r="E42" s="213">
        <v>0</v>
      </c>
      <c r="F42" s="213">
        <v>0</v>
      </c>
      <c r="G42" s="213">
        <v>2</v>
      </c>
      <c r="H42" s="213">
        <v>2</v>
      </c>
      <c r="I42" s="213">
        <v>0</v>
      </c>
      <c r="J42" s="213">
        <v>3</v>
      </c>
      <c r="K42" s="213">
        <v>0</v>
      </c>
      <c r="L42" s="213">
        <v>0</v>
      </c>
      <c r="M42" s="213">
        <v>0</v>
      </c>
      <c r="N42" s="213">
        <v>0</v>
      </c>
      <c r="O42" s="39"/>
      <c r="P42" s="39"/>
      <c r="Q42" s="39"/>
      <c r="R42" s="39"/>
      <c r="S42" s="39"/>
      <c r="T42" s="39"/>
      <c r="U42" s="39"/>
    </row>
    <row r="43" spans="1:58" ht="14.15" customHeight="1" x14ac:dyDescent="0.25">
      <c r="A43" s="92" t="s">
        <v>548</v>
      </c>
      <c r="B43" s="92" t="s">
        <v>589</v>
      </c>
      <c r="C43" s="23"/>
      <c r="D43" s="213">
        <v>0</v>
      </c>
      <c r="E43" s="213">
        <v>0</v>
      </c>
      <c r="F43" s="213">
        <v>0</v>
      </c>
      <c r="G43" s="213">
        <v>0</v>
      </c>
      <c r="H43" s="213">
        <v>0</v>
      </c>
      <c r="I43" s="213">
        <v>0</v>
      </c>
      <c r="J43" s="213">
        <v>0</v>
      </c>
      <c r="K43" s="213">
        <v>0</v>
      </c>
      <c r="L43" s="213">
        <v>0</v>
      </c>
      <c r="M43" s="213">
        <v>0</v>
      </c>
      <c r="N43" s="213">
        <v>0</v>
      </c>
      <c r="O43" s="39"/>
      <c r="P43" s="39"/>
      <c r="Q43" s="39"/>
      <c r="R43" s="39"/>
      <c r="S43" s="39"/>
      <c r="T43" s="39"/>
      <c r="U43" s="39"/>
    </row>
    <row r="44" spans="1:58" s="12" customFormat="1" ht="14.15" customHeight="1" x14ac:dyDescent="0.3">
      <c r="A44" s="91" t="s">
        <v>549</v>
      </c>
      <c r="B44" s="91" t="s">
        <v>584</v>
      </c>
      <c r="C44" s="31"/>
      <c r="D44" s="163">
        <v>40</v>
      </c>
      <c r="E44" s="163">
        <v>0</v>
      </c>
      <c r="F44" s="163">
        <v>0</v>
      </c>
      <c r="G44" s="163">
        <v>10</v>
      </c>
      <c r="H44" s="163">
        <v>5</v>
      </c>
      <c r="I44" s="163">
        <v>14</v>
      </c>
      <c r="J44" s="163">
        <v>5</v>
      </c>
      <c r="K44" s="163">
        <v>0</v>
      </c>
      <c r="L44" s="163">
        <v>2</v>
      </c>
      <c r="M44" s="163">
        <v>0</v>
      </c>
      <c r="N44" s="163">
        <v>4</v>
      </c>
      <c r="O44" s="163"/>
      <c r="P44" s="163"/>
      <c r="Q44" s="163"/>
      <c r="R44" s="163"/>
      <c r="S44" s="163"/>
      <c r="T44" s="163"/>
      <c r="U44" s="163"/>
    </row>
    <row r="45" spans="1:58" ht="14.15" customHeight="1" x14ac:dyDescent="0.25">
      <c r="A45" s="92" t="s">
        <v>550</v>
      </c>
      <c r="B45" s="92" t="s">
        <v>967</v>
      </c>
      <c r="C45" s="23"/>
      <c r="D45" s="213">
        <v>25</v>
      </c>
      <c r="E45" s="213">
        <v>0</v>
      </c>
      <c r="F45" s="213">
        <v>0</v>
      </c>
      <c r="G45" s="213">
        <v>3</v>
      </c>
      <c r="H45" s="213">
        <v>2</v>
      </c>
      <c r="I45" s="213">
        <v>13</v>
      </c>
      <c r="J45" s="213">
        <v>4</v>
      </c>
      <c r="K45" s="213">
        <v>0</v>
      </c>
      <c r="L45" s="213">
        <v>0</v>
      </c>
      <c r="M45" s="213">
        <v>0</v>
      </c>
      <c r="N45" s="213">
        <v>3</v>
      </c>
      <c r="O45" s="39"/>
      <c r="P45" s="39"/>
      <c r="Q45" s="39"/>
      <c r="R45" s="39"/>
      <c r="S45" s="39"/>
      <c r="T45" s="39"/>
      <c r="U45" s="39"/>
    </row>
    <row r="46" spans="1:58" ht="14.15" customHeight="1" x14ac:dyDescent="0.25">
      <c r="A46" s="92" t="s">
        <v>551</v>
      </c>
      <c r="B46" s="92" t="s">
        <v>552</v>
      </c>
      <c r="C46" s="23"/>
      <c r="D46" s="213">
        <v>11</v>
      </c>
      <c r="E46" s="213">
        <v>0</v>
      </c>
      <c r="F46" s="213">
        <v>0</v>
      </c>
      <c r="G46" s="213">
        <v>6</v>
      </c>
      <c r="H46" s="213">
        <v>2</v>
      </c>
      <c r="I46" s="213">
        <v>1</v>
      </c>
      <c r="J46" s="213">
        <v>1</v>
      </c>
      <c r="K46" s="213">
        <v>0</v>
      </c>
      <c r="L46" s="213">
        <v>0</v>
      </c>
      <c r="M46" s="213">
        <v>0</v>
      </c>
      <c r="N46" s="213">
        <v>1</v>
      </c>
      <c r="O46" s="39"/>
      <c r="P46" s="39"/>
      <c r="Q46" s="39"/>
      <c r="R46" s="39"/>
      <c r="S46" s="39"/>
      <c r="T46" s="39"/>
      <c r="U46" s="39"/>
    </row>
    <row r="47" spans="1:58" ht="14.15" customHeight="1" x14ac:dyDescent="0.25">
      <c r="A47" s="92" t="s">
        <v>553</v>
      </c>
      <c r="B47" s="92" t="s">
        <v>968</v>
      </c>
      <c r="C47" s="23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39"/>
      <c r="P47" s="39"/>
      <c r="Q47" s="39"/>
      <c r="R47" s="39"/>
      <c r="S47" s="39"/>
      <c r="T47" s="39"/>
      <c r="U47" s="39"/>
    </row>
    <row r="48" spans="1:58" ht="14.15" customHeight="1" x14ac:dyDescent="0.25">
      <c r="A48" s="92" t="s">
        <v>554</v>
      </c>
      <c r="B48" s="92" t="s">
        <v>555</v>
      </c>
      <c r="C48" s="23"/>
      <c r="D48" s="213">
        <v>3</v>
      </c>
      <c r="E48" s="213">
        <v>0</v>
      </c>
      <c r="F48" s="213">
        <v>0</v>
      </c>
      <c r="G48" s="213">
        <v>0</v>
      </c>
      <c r="H48" s="213">
        <v>1</v>
      </c>
      <c r="I48" s="213">
        <v>0</v>
      </c>
      <c r="J48" s="213">
        <v>0</v>
      </c>
      <c r="K48" s="213">
        <v>0</v>
      </c>
      <c r="L48" s="213">
        <v>2</v>
      </c>
      <c r="M48" s="213">
        <v>0</v>
      </c>
      <c r="N48" s="213">
        <v>0</v>
      </c>
      <c r="O48" s="39"/>
      <c r="P48" s="39"/>
      <c r="Q48" s="39"/>
      <c r="R48" s="39"/>
      <c r="S48" s="39"/>
      <c r="T48" s="39"/>
      <c r="U48" s="39"/>
    </row>
    <row r="49" spans="1:21" ht="14.15" customHeight="1" x14ac:dyDescent="0.25">
      <c r="A49" s="92" t="s">
        <v>556</v>
      </c>
      <c r="B49" s="92" t="s">
        <v>969</v>
      </c>
      <c r="C49" s="23"/>
      <c r="D49" s="213">
        <v>1</v>
      </c>
      <c r="E49" s="213">
        <v>0</v>
      </c>
      <c r="F49" s="213">
        <v>0</v>
      </c>
      <c r="G49" s="213">
        <v>1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213">
        <v>0</v>
      </c>
      <c r="N49" s="213">
        <v>0</v>
      </c>
      <c r="O49" s="39"/>
      <c r="P49" s="39"/>
      <c r="Q49" s="39"/>
      <c r="R49" s="39"/>
      <c r="S49" s="39"/>
      <c r="T49" s="39"/>
      <c r="U49" s="39"/>
    </row>
    <row r="50" spans="1:21" s="12" customFormat="1" ht="14.15" customHeight="1" x14ac:dyDescent="0.3">
      <c r="A50" s="91" t="s">
        <v>557</v>
      </c>
      <c r="B50" s="91" t="s">
        <v>585</v>
      </c>
      <c r="C50" s="31"/>
      <c r="D50" s="163">
        <v>25</v>
      </c>
      <c r="E50" s="163">
        <v>1</v>
      </c>
      <c r="F50" s="163">
        <v>0</v>
      </c>
      <c r="G50" s="163">
        <v>3</v>
      </c>
      <c r="H50" s="163">
        <v>14</v>
      </c>
      <c r="I50" s="163">
        <v>1</v>
      </c>
      <c r="J50" s="163">
        <v>4</v>
      </c>
      <c r="K50" s="163">
        <v>0</v>
      </c>
      <c r="L50" s="163">
        <v>0</v>
      </c>
      <c r="M50" s="163">
        <v>0</v>
      </c>
      <c r="N50" s="163">
        <v>2</v>
      </c>
      <c r="O50" s="163"/>
      <c r="P50" s="163"/>
      <c r="Q50" s="163"/>
      <c r="R50" s="163"/>
      <c r="S50" s="163"/>
      <c r="T50" s="163"/>
      <c r="U50" s="163"/>
    </row>
    <row r="51" spans="1:21" ht="14.15" customHeight="1" x14ac:dyDescent="0.25">
      <c r="A51" s="92" t="s">
        <v>558</v>
      </c>
      <c r="B51" s="92" t="s">
        <v>559</v>
      </c>
      <c r="C51" s="23"/>
      <c r="D51" s="213">
        <v>5</v>
      </c>
      <c r="E51" s="213">
        <v>0</v>
      </c>
      <c r="F51" s="213">
        <v>0</v>
      </c>
      <c r="G51" s="213">
        <v>1</v>
      </c>
      <c r="H51" s="213">
        <v>3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1</v>
      </c>
      <c r="O51" s="39"/>
      <c r="P51" s="39"/>
      <c r="Q51" s="39"/>
      <c r="R51" s="39"/>
      <c r="S51" s="39"/>
      <c r="T51" s="39"/>
      <c r="U51" s="39"/>
    </row>
    <row r="52" spans="1:21" ht="14.15" customHeight="1" x14ac:dyDescent="0.25">
      <c r="A52" s="92" t="s">
        <v>560</v>
      </c>
      <c r="B52" s="92" t="s">
        <v>561</v>
      </c>
      <c r="C52" s="23"/>
      <c r="D52" s="213">
        <v>1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1</v>
      </c>
      <c r="K52" s="213">
        <v>0</v>
      </c>
      <c r="L52" s="213">
        <v>0</v>
      </c>
      <c r="M52" s="213">
        <v>0</v>
      </c>
      <c r="N52" s="213">
        <v>0</v>
      </c>
      <c r="O52" s="39"/>
      <c r="P52" s="39"/>
      <c r="Q52" s="39"/>
      <c r="R52" s="39"/>
      <c r="S52" s="39"/>
      <c r="T52" s="39"/>
      <c r="U52" s="39"/>
    </row>
    <row r="53" spans="1:21" ht="14.15" customHeight="1" x14ac:dyDescent="0.25">
      <c r="A53" s="92" t="s">
        <v>562</v>
      </c>
      <c r="B53" s="92" t="s">
        <v>563</v>
      </c>
      <c r="C53" s="23"/>
      <c r="D53" s="213">
        <v>19</v>
      </c>
      <c r="E53" s="213">
        <v>1</v>
      </c>
      <c r="F53" s="213">
        <v>0</v>
      </c>
      <c r="G53" s="213">
        <v>2</v>
      </c>
      <c r="H53" s="213">
        <v>11</v>
      </c>
      <c r="I53" s="213">
        <v>1</v>
      </c>
      <c r="J53" s="213">
        <v>3</v>
      </c>
      <c r="K53" s="213">
        <v>0</v>
      </c>
      <c r="L53" s="213">
        <v>0</v>
      </c>
      <c r="M53" s="213">
        <v>0</v>
      </c>
      <c r="N53" s="213">
        <v>1</v>
      </c>
      <c r="O53" s="39"/>
      <c r="P53" s="39"/>
      <c r="Q53" s="39"/>
      <c r="R53" s="39"/>
      <c r="S53" s="39"/>
      <c r="T53" s="39"/>
      <c r="U53" s="39"/>
    </row>
    <row r="54" spans="1:21" s="12" customFormat="1" ht="14.15" customHeight="1" x14ac:dyDescent="0.3">
      <c r="A54" s="91" t="s">
        <v>564</v>
      </c>
      <c r="B54" s="91" t="s">
        <v>565</v>
      </c>
      <c r="C54" s="31"/>
      <c r="D54" s="163">
        <v>26</v>
      </c>
      <c r="E54" s="163">
        <v>0</v>
      </c>
      <c r="F54" s="163">
        <v>0</v>
      </c>
      <c r="G54" s="163">
        <v>5</v>
      </c>
      <c r="H54" s="163">
        <v>10</v>
      </c>
      <c r="I54" s="163">
        <v>5</v>
      </c>
      <c r="J54" s="163">
        <v>6</v>
      </c>
      <c r="K54" s="163">
        <v>0</v>
      </c>
      <c r="L54" s="163">
        <v>0</v>
      </c>
      <c r="M54" s="163">
        <v>0</v>
      </c>
      <c r="N54" s="163">
        <v>0</v>
      </c>
      <c r="O54" s="163"/>
      <c r="P54" s="163"/>
      <c r="Q54" s="163"/>
      <c r="R54" s="163"/>
      <c r="S54" s="163"/>
      <c r="T54" s="163"/>
      <c r="U54" s="163"/>
    </row>
    <row r="55" spans="1:21" ht="14.15" customHeight="1" x14ac:dyDescent="0.25">
      <c r="A55" s="92" t="s">
        <v>566</v>
      </c>
      <c r="B55" s="92" t="s">
        <v>567</v>
      </c>
      <c r="C55" s="23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39"/>
      <c r="P55" s="39"/>
      <c r="Q55" s="39"/>
      <c r="R55" s="39"/>
      <c r="S55" s="39"/>
      <c r="T55" s="39"/>
      <c r="U55" s="39"/>
    </row>
    <row r="56" spans="1:21" ht="14.15" customHeight="1" x14ac:dyDescent="0.25">
      <c r="A56" s="92" t="s">
        <v>568</v>
      </c>
      <c r="B56" s="92" t="s">
        <v>586</v>
      </c>
      <c r="C56" s="23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39"/>
      <c r="P56" s="39"/>
      <c r="Q56" s="39"/>
      <c r="R56" s="39"/>
      <c r="S56" s="39"/>
      <c r="T56" s="39"/>
      <c r="U56" s="39"/>
    </row>
    <row r="57" spans="1:21" ht="14.15" customHeight="1" x14ac:dyDescent="0.25">
      <c r="A57" s="92" t="s">
        <v>569</v>
      </c>
      <c r="B57" s="92" t="s">
        <v>958</v>
      </c>
      <c r="C57" s="23"/>
      <c r="D57" s="213">
        <v>6</v>
      </c>
      <c r="E57" s="213">
        <v>0</v>
      </c>
      <c r="F57" s="213">
        <v>0</v>
      </c>
      <c r="G57" s="213">
        <v>2</v>
      </c>
      <c r="H57" s="213">
        <v>1</v>
      </c>
      <c r="I57" s="213">
        <v>1</v>
      </c>
      <c r="J57" s="213">
        <v>2</v>
      </c>
      <c r="K57" s="213">
        <v>0</v>
      </c>
      <c r="L57" s="213">
        <v>0</v>
      </c>
      <c r="M57" s="213">
        <v>0</v>
      </c>
      <c r="N57" s="213">
        <v>0</v>
      </c>
      <c r="O57" s="39"/>
      <c r="P57" s="39"/>
      <c r="Q57" s="39"/>
      <c r="R57" s="39"/>
      <c r="S57" s="39"/>
      <c r="T57" s="39"/>
      <c r="U57" s="39"/>
    </row>
    <row r="58" spans="1:21" ht="14.15" customHeight="1" x14ac:dyDescent="0.25">
      <c r="A58" s="92" t="s">
        <v>570</v>
      </c>
      <c r="B58" s="92" t="s">
        <v>571</v>
      </c>
      <c r="C58" s="23"/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3">
        <v>0</v>
      </c>
      <c r="O58" s="39"/>
      <c r="P58" s="39"/>
      <c r="Q58" s="39"/>
      <c r="R58" s="39"/>
      <c r="S58" s="39"/>
      <c r="T58" s="39"/>
      <c r="U58" s="39"/>
    </row>
    <row r="59" spans="1:21" ht="14.15" customHeight="1" x14ac:dyDescent="0.25">
      <c r="A59" s="92" t="s">
        <v>572</v>
      </c>
      <c r="B59" s="92" t="s">
        <v>587</v>
      </c>
      <c r="C59" s="23"/>
      <c r="D59" s="213">
        <v>0</v>
      </c>
      <c r="E59" s="213">
        <v>0</v>
      </c>
      <c r="F59" s="213">
        <v>0</v>
      </c>
      <c r="G59" s="213">
        <v>0</v>
      </c>
      <c r="H59" s="213">
        <v>0</v>
      </c>
      <c r="I59" s="213">
        <v>0</v>
      </c>
      <c r="J59" s="213">
        <v>0</v>
      </c>
      <c r="K59" s="213">
        <v>0</v>
      </c>
      <c r="L59" s="213">
        <v>0</v>
      </c>
      <c r="M59" s="213">
        <v>0</v>
      </c>
      <c r="N59" s="213">
        <v>0</v>
      </c>
      <c r="O59" s="39"/>
      <c r="P59" s="39"/>
      <c r="Q59" s="39"/>
      <c r="R59" s="39"/>
      <c r="S59" s="39"/>
      <c r="T59" s="39"/>
      <c r="U59" s="39"/>
    </row>
    <row r="60" spans="1:21" ht="14.15" customHeight="1" x14ac:dyDescent="0.25">
      <c r="A60" s="92" t="s">
        <v>573</v>
      </c>
      <c r="B60" s="92" t="s">
        <v>574</v>
      </c>
      <c r="C60" s="23"/>
      <c r="D60" s="213">
        <v>20</v>
      </c>
      <c r="E60" s="213">
        <v>0</v>
      </c>
      <c r="F60" s="213">
        <v>0</v>
      </c>
      <c r="G60" s="213">
        <v>3</v>
      </c>
      <c r="H60" s="213">
        <v>9</v>
      </c>
      <c r="I60" s="213">
        <v>4</v>
      </c>
      <c r="J60" s="213">
        <v>4</v>
      </c>
      <c r="K60" s="213">
        <v>0</v>
      </c>
      <c r="L60" s="213">
        <v>0</v>
      </c>
      <c r="M60" s="213">
        <v>0</v>
      </c>
      <c r="N60" s="213">
        <v>0</v>
      </c>
      <c r="O60" s="39"/>
      <c r="P60" s="39"/>
      <c r="Q60" s="39"/>
      <c r="R60" s="39"/>
      <c r="S60" s="39"/>
      <c r="T60" s="39"/>
      <c r="U60" s="39"/>
    </row>
    <row r="61" spans="1:21" s="12" customFormat="1" ht="14.15" customHeight="1" x14ac:dyDescent="0.3">
      <c r="A61" s="231" t="s">
        <v>591</v>
      </c>
      <c r="B61" s="232"/>
      <c r="C61" s="34"/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63">
        <v>0</v>
      </c>
      <c r="J61" s="163">
        <v>0</v>
      </c>
      <c r="K61" s="163">
        <v>0</v>
      </c>
      <c r="L61" s="163">
        <v>0</v>
      </c>
      <c r="M61" s="163">
        <v>0</v>
      </c>
      <c r="N61" s="163">
        <v>0</v>
      </c>
      <c r="O61" s="163"/>
      <c r="P61" s="163"/>
      <c r="Q61" s="163"/>
      <c r="R61" s="163"/>
      <c r="S61" s="163"/>
      <c r="T61" s="163"/>
      <c r="U61" s="163"/>
    </row>
    <row r="62" spans="1:21" ht="3.75" customHeight="1" x14ac:dyDescent="0.25">
      <c r="A62" s="144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  <drawing r:id="rId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Folha78">
    <tabColor rgb="FF0070C0"/>
    <pageSetUpPr fitToPage="1"/>
  </sheetPr>
  <dimension ref="A1:U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32" customWidth="1"/>
    <col min="2" max="2" width="48.36328125" style="35" customWidth="1"/>
    <col min="3" max="3" width="0.54296875" style="35" customWidth="1"/>
    <col min="4" max="5" width="9.453125" style="5" customWidth="1"/>
    <col min="6" max="6" width="14.36328125" style="5" customWidth="1"/>
    <col min="7" max="7" width="14.6328125" style="5" customWidth="1"/>
    <col min="8" max="8" width="16.36328125" style="5" customWidth="1"/>
    <col min="9" max="9" width="11.6328125" style="5" customWidth="1"/>
    <col min="10" max="11" width="13" style="5" customWidth="1"/>
    <col min="12" max="12" width="12.6328125" style="5" customWidth="1"/>
    <col min="13" max="14" width="10" style="5" customWidth="1"/>
    <col min="15" max="20" width="9.36328125" style="13"/>
    <col min="21" max="21" width="7.453125" style="13" customWidth="1"/>
    <col min="22" max="16384" width="9.36328125" style="13"/>
  </cols>
  <sheetData>
    <row r="1" spans="1:21" ht="11.15" customHeight="1" x14ac:dyDescent="0.25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404</v>
      </c>
    </row>
    <row r="2" spans="1:21" ht="11.15" customHeight="1" x14ac:dyDescent="0.25"/>
    <row r="3" spans="1:21" s="46" customFormat="1" ht="12" customHeight="1" x14ac:dyDescent="0.3">
      <c r="A3" s="95" t="s">
        <v>279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6" customFormat="1" ht="11.15" customHeight="1" x14ac:dyDescent="0.3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21" ht="11.15" customHeight="1" x14ac:dyDescent="0.25">
      <c r="A6" s="35" t="s">
        <v>59</v>
      </c>
      <c r="B6" s="32"/>
      <c r="K6" s="9"/>
      <c r="L6" s="9"/>
    </row>
    <row r="7" spans="1:21" ht="1.5" customHeight="1" x14ac:dyDescent="0.25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1" ht="53.25" customHeight="1" x14ac:dyDescent="0.25">
      <c r="A8" s="335" t="s">
        <v>500</v>
      </c>
      <c r="B8" s="335"/>
      <c r="D8" s="55" t="s">
        <v>1</v>
      </c>
      <c r="E8" s="177" t="s">
        <v>256</v>
      </c>
      <c r="F8" s="177" t="s">
        <v>136</v>
      </c>
      <c r="G8" s="177" t="s">
        <v>257</v>
      </c>
      <c r="H8" s="177" t="s">
        <v>258</v>
      </c>
      <c r="I8" s="177" t="s">
        <v>67</v>
      </c>
      <c r="J8" s="177" t="s">
        <v>137</v>
      </c>
      <c r="K8" s="177" t="s">
        <v>138</v>
      </c>
      <c r="L8" s="177" t="s">
        <v>68</v>
      </c>
      <c r="M8" s="177" t="s">
        <v>139</v>
      </c>
      <c r="N8" s="55" t="s">
        <v>135</v>
      </c>
    </row>
    <row r="9" spans="1:21" ht="1.5" customHeight="1" x14ac:dyDescent="0.25"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21" ht="1.5" customHeight="1" x14ac:dyDescent="0.25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5" customHeight="1" x14ac:dyDescent="0.25">
      <c r="A11" s="35"/>
      <c r="B11" s="42" t="s">
        <v>9</v>
      </c>
      <c r="C11" s="33"/>
      <c r="D11" s="39">
        <v>118</v>
      </c>
      <c r="E11" s="213">
        <v>4</v>
      </c>
      <c r="F11" s="213">
        <v>0</v>
      </c>
      <c r="G11" s="213">
        <v>20</v>
      </c>
      <c r="H11" s="213">
        <v>38</v>
      </c>
      <c r="I11" s="213">
        <v>25</v>
      </c>
      <c r="J11" s="213">
        <v>21</v>
      </c>
      <c r="K11" s="213">
        <v>0</v>
      </c>
      <c r="L11" s="213">
        <v>3</v>
      </c>
      <c r="M11" s="213">
        <v>1</v>
      </c>
      <c r="N11" s="213">
        <v>6</v>
      </c>
    </row>
    <row r="12" spans="1:21" ht="14.15" customHeight="1" x14ac:dyDescent="0.25">
      <c r="A12" s="91" t="s">
        <v>503</v>
      </c>
      <c r="B12" s="91" t="s">
        <v>963</v>
      </c>
      <c r="C12" s="42"/>
      <c r="D12" s="163">
        <v>6</v>
      </c>
      <c r="E12" s="163">
        <v>1</v>
      </c>
      <c r="F12" s="163">
        <v>0</v>
      </c>
      <c r="G12" s="163">
        <v>0</v>
      </c>
      <c r="H12" s="163">
        <v>2</v>
      </c>
      <c r="I12" s="163">
        <v>3</v>
      </c>
      <c r="J12" s="163">
        <v>0</v>
      </c>
      <c r="K12" s="163">
        <v>0</v>
      </c>
      <c r="L12" s="163">
        <v>0</v>
      </c>
      <c r="M12" s="163">
        <v>0</v>
      </c>
      <c r="N12" s="163">
        <v>0</v>
      </c>
      <c r="O12" s="163"/>
      <c r="P12" s="163"/>
      <c r="Q12" s="163"/>
      <c r="R12" s="163"/>
      <c r="S12" s="163"/>
      <c r="T12" s="163"/>
      <c r="U12" s="163"/>
    </row>
    <row r="13" spans="1:21" ht="14.15" customHeight="1" x14ac:dyDescent="0.25">
      <c r="A13" s="92" t="s">
        <v>504</v>
      </c>
      <c r="B13" s="92" t="s">
        <v>964</v>
      </c>
      <c r="C13" s="33"/>
      <c r="D13" s="213">
        <v>1</v>
      </c>
      <c r="E13" s="213">
        <v>0</v>
      </c>
      <c r="F13" s="213">
        <v>0</v>
      </c>
      <c r="G13" s="213">
        <v>0</v>
      </c>
      <c r="H13" s="213">
        <v>1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39"/>
      <c r="P13" s="39"/>
      <c r="Q13" s="39"/>
      <c r="R13" s="39"/>
      <c r="S13" s="39"/>
      <c r="T13" s="39"/>
      <c r="U13" s="39"/>
    </row>
    <row r="14" spans="1:21" ht="14.15" customHeight="1" x14ac:dyDescent="0.25">
      <c r="A14" s="92" t="s">
        <v>505</v>
      </c>
      <c r="B14" s="92" t="s">
        <v>506</v>
      </c>
      <c r="C14" s="33"/>
      <c r="D14" s="213">
        <v>0</v>
      </c>
      <c r="E14" s="213">
        <v>0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0</v>
      </c>
      <c r="N14" s="213">
        <v>0</v>
      </c>
      <c r="O14" s="39"/>
      <c r="P14" s="39"/>
      <c r="Q14" s="39"/>
      <c r="R14" s="39"/>
      <c r="S14" s="39"/>
      <c r="T14" s="39"/>
      <c r="U14" s="39"/>
    </row>
    <row r="15" spans="1:21" ht="14.15" customHeight="1" x14ac:dyDescent="0.25">
      <c r="A15" s="92" t="s">
        <v>507</v>
      </c>
      <c r="B15" s="92" t="s">
        <v>508</v>
      </c>
      <c r="C15" s="33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39"/>
      <c r="P15" s="39"/>
      <c r="Q15" s="39"/>
      <c r="R15" s="39"/>
      <c r="S15" s="39"/>
      <c r="T15" s="39"/>
      <c r="U15" s="39"/>
    </row>
    <row r="16" spans="1:21" ht="14.15" customHeight="1" x14ac:dyDescent="0.25">
      <c r="A16" s="92" t="s">
        <v>509</v>
      </c>
      <c r="B16" s="92" t="s">
        <v>575</v>
      </c>
      <c r="C16" s="33"/>
      <c r="D16" s="213">
        <v>5</v>
      </c>
      <c r="E16" s="213">
        <v>1</v>
      </c>
      <c r="F16" s="213">
        <v>0</v>
      </c>
      <c r="G16" s="213">
        <v>0</v>
      </c>
      <c r="H16" s="213">
        <v>1</v>
      </c>
      <c r="I16" s="213">
        <v>3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39"/>
      <c r="P16" s="39"/>
      <c r="Q16" s="39"/>
      <c r="R16" s="39"/>
      <c r="S16" s="39"/>
      <c r="T16" s="39"/>
      <c r="U16" s="39"/>
    </row>
    <row r="17" spans="1:21" ht="14.15" customHeight="1" x14ac:dyDescent="0.25">
      <c r="A17" s="91" t="s">
        <v>510</v>
      </c>
      <c r="B17" s="91" t="s">
        <v>511</v>
      </c>
      <c r="C17" s="42"/>
      <c r="D17" s="163">
        <v>2</v>
      </c>
      <c r="E17" s="163">
        <v>0</v>
      </c>
      <c r="F17" s="163">
        <v>0</v>
      </c>
      <c r="G17" s="163">
        <v>0</v>
      </c>
      <c r="H17" s="163">
        <v>1</v>
      </c>
      <c r="I17" s="163">
        <v>0</v>
      </c>
      <c r="J17" s="163">
        <v>1</v>
      </c>
      <c r="K17" s="163">
        <v>0</v>
      </c>
      <c r="L17" s="163">
        <v>0</v>
      </c>
      <c r="M17" s="163">
        <v>0</v>
      </c>
      <c r="N17" s="163">
        <v>0</v>
      </c>
      <c r="O17" s="163"/>
      <c r="P17" s="163"/>
      <c r="Q17" s="163"/>
      <c r="R17" s="163"/>
      <c r="S17" s="163"/>
      <c r="T17" s="163"/>
      <c r="U17" s="163"/>
    </row>
    <row r="18" spans="1:21" ht="14.15" customHeight="1" x14ac:dyDescent="0.25">
      <c r="A18" s="92" t="s">
        <v>314</v>
      </c>
      <c r="B18" s="92" t="s">
        <v>576</v>
      </c>
      <c r="C18" s="33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1</v>
      </c>
      <c r="K18" s="213">
        <v>0</v>
      </c>
      <c r="L18" s="213">
        <v>0</v>
      </c>
      <c r="M18" s="213">
        <v>0</v>
      </c>
      <c r="N18" s="213">
        <v>0</v>
      </c>
      <c r="O18" s="39"/>
      <c r="P18" s="39"/>
      <c r="Q18" s="39"/>
      <c r="R18" s="39"/>
      <c r="S18" s="39"/>
      <c r="T18" s="39"/>
      <c r="U18" s="39"/>
    </row>
    <row r="19" spans="1:21" ht="14.15" customHeight="1" x14ac:dyDescent="0.25">
      <c r="A19" s="92" t="s">
        <v>512</v>
      </c>
      <c r="B19" s="92" t="s">
        <v>513</v>
      </c>
      <c r="C19" s="33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39"/>
      <c r="P19" s="39"/>
      <c r="Q19" s="39"/>
      <c r="R19" s="39"/>
      <c r="S19" s="39"/>
      <c r="T19" s="39"/>
      <c r="U19" s="39"/>
    </row>
    <row r="20" spans="1:21" ht="14.15" customHeight="1" x14ac:dyDescent="0.25">
      <c r="A20" s="92" t="s">
        <v>514</v>
      </c>
      <c r="B20" s="92" t="s">
        <v>515</v>
      </c>
      <c r="C20" s="33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39"/>
      <c r="P20" s="39"/>
      <c r="Q20" s="39"/>
      <c r="R20" s="39"/>
      <c r="S20" s="39"/>
      <c r="T20" s="39"/>
      <c r="U20" s="39"/>
    </row>
    <row r="21" spans="1:21" ht="14.15" customHeight="1" x14ac:dyDescent="0.25">
      <c r="A21" s="92" t="s">
        <v>516</v>
      </c>
      <c r="B21" s="92" t="s">
        <v>577</v>
      </c>
      <c r="C21" s="33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39"/>
      <c r="P21" s="39"/>
      <c r="Q21" s="39"/>
      <c r="R21" s="39"/>
      <c r="S21" s="39"/>
      <c r="T21" s="39"/>
      <c r="U21" s="39"/>
    </row>
    <row r="22" spans="1:21" s="31" customFormat="1" ht="14.15" customHeight="1" x14ac:dyDescent="0.25">
      <c r="A22" s="92" t="s">
        <v>517</v>
      </c>
      <c r="B22" s="92" t="s">
        <v>518</v>
      </c>
      <c r="C22" s="33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39"/>
      <c r="P22" s="39"/>
      <c r="Q22" s="39"/>
      <c r="R22" s="39"/>
      <c r="S22" s="39"/>
      <c r="T22" s="39"/>
      <c r="U22" s="39"/>
    </row>
    <row r="23" spans="1:21" s="23" customFormat="1" ht="14.15" customHeight="1" x14ac:dyDescent="0.2">
      <c r="A23" s="92" t="s">
        <v>519</v>
      </c>
      <c r="B23" s="92" t="s">
        <v>520</v>
      </c>
      <c r="C23" s="33"/>
      <c r="D23" s="213">
        <v>1</v>
      </c>
      <c r="E23" s="213">
        <v>0</v>
      </c>
      <c r="F23" s="213">
        <v>0</v>
      </c>
      <c r="G23" s="213">
        <v>0</v>
      </c>
      <c r="H23" s="213">
        <v>1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39"/>
      <c r="P23" s="39"/>
      <c r="Q23" s="39"/>
      <c r="R23" s="39"/>
      <c r="S23" s="39"/>
      <c r="T23" s="39"/>
      <c r="U23" s="39"/>
    </row>
    <row r="24" spans="1:21" s="23" customFormat="1" ht="14.15" customHeight="1" x14ac:dyDescent="0.25">
      <c r="A24" s="91" t="s">
        <v>521</v>
      </c>
      <c r="B24" s="91" t="s">
        <v>501</v>
      </c>
      <c r="C24" s="42"/>
      <c r="D24" s="163">
        <v>11</v>
      </c>
      <c r="E24" s="163">
        <v>1</v>
      </c>
      <c r="F24" s="163">
        <v>0</v>
      </c>
      <c r="G24" s="163">
        <v>2</v>
      </c>
      <c r="H24" s="163">
        <v>3</v>
      </c>
      <c r="I24" s="163">
        <v>2</v>
      </c>
      <c r="J24" s="163">
        <v>2</v>
      </c>
      <c r="K24" s="163">
        <v>0</v>
      </c>
      <c r="L24" s="163">
        <v>1</v>
      </c>
      <c r="M24" s="163">
        <v>0</v>
      </c>
      <c r="N24" s="163">
        <v>0</v>
      </c>
      <c r="O24" s="163"/>
      <c r="P24" s="163"/>
      <c r="Q24" s="163"/>
      <c r="R24" s="163"/>
      <c r="S24" s="163"/>
      <c r="T24" s="163"/>
      <c r="U24" s="163"/>
    </row>
    <row r="25" spans="1:21" s="23" customFormat="1" ht="14.15" customHeight="1" x14ac:dyDescent="0.2">
      <c r="A25" s="92" t="s">
        <v>522</v>
      </c>
      <c r="B25" s="92" t="s">
        <v>578</v>
      </c>
      <c r="D25" s="213">
        <v>8</v>
      </c>
      <c r="E25" s="213">
        <v>1</v>
      </c>
      <c r="F25" s="213">
        <v>0</v>
      </c>
      <c r="G25" s="213">
        <v>1</v>
      </c>
      <c r="H25" s="213">
        <v>2</v>
      </c>
      <c r="I25" s="213">
        <v>1</v>
      </c>
      <c r="J25" s="213">
        <v>2</v>
      </c>
      <c r="K25" s="213">
        <v>0</v>
      </c>
      <c r="L25" s="213">
        <v>1</v>
      </c>
      <c r="M25" s="213">
        <v>0</v>
      </c>
      <c r="N25" s="213">
        <v>0</v>
      </c>
      <c r="O25" s="39"/>
      <c r="P25" s="39"/>
      <c r="Q25" s="39"/>
      <c r="R25" s="39"/>
      <c r="S25" s="39"/>
      <c r="T25" s="39"/>
      <c r="U25" s="39"/>
    </row>
    <row r="26" spans="1:21" s="31" customFormat="1" ht="14.15" customHeight="1" x14ac:dyDescent="0.25">
      <c r="A26" s="92" t="s">
        <v>523</v>
      </c>
      <c r="B26" s="92" t="s">
        <v>524</v>
      </c>
      <c r="C26" s="23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39"/>
      <c r="P26" s="39"/>
      <c r="Q26" s="39"/>
      <c r="R26" s="39"/>
      <c r="S26" s="39"/>
      <c r="T26" s="39"/>
      <c r="U26" s="39"/>
    </row>
    <row r="27" spans="1:21" s="23" customFormat="1" ht="14.15" customHeight="1" x14ac:dyDescent="0.2">
      <c r="A27" s="92" t="s">
        <v>525</v>
      </c>
      <c r="B27" s="92" t="s">
        <v>579</v>
      </c>
      <c r="D27" s="213">
        <v>1</v>
      </c>
      <c r="E27" s="213">
        <v>0</v>
      </c>
      <c r="F27" s="213">
        <v>0</v>
      </c>
      <c r="G27" s="213">
        <v>0</v>
      </c>
      <c r="H27" s="213">
        <v>1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39"/>
      <c r="P27" s="39"/>
      <c r="Q27" s="39"/>
      <c r="R27" s="39"/>
      <c r="S27" s="39"/>
      <c r="T27" s="39"/>
      <c r="U27" s="39"/>
    </row>
    <row r="28" spans="1:21" s="23" customFormat="1" ht="14.15" customHeight="1" x14ac:dyDescent="0.2">
      <c r="A28" s="92" t="s">
        <v>526</v>
      </c>
      <c r="B28" s="92" t="s">
        <v>965</v>
      </c>
      <c r="D28" s="213">
        <v>1</v>
      </c>
      <c r="E28" s="213">
        <v>0</v>
      </c>
      <c r="F28" s="213">
        <v>0</v>
      </c>
      <c r="G28" s="213">
        <v>0</v>
      </c>
      <c r="H28" s="213">
        <v>0</v>
      </c>
      <c r="I28" s="213">
        <v>1</v>
      </c>
      <c r="J28" s="213">
        <v>0</v>
      </c>
      <c r="K28" s="213">
        <v>0</v>
      </c>
      <c r="L28" s="213">
        <v>0</v>
      </c>
      <c r="M28" s="213">
        <v>0</v>
      </c>
      <c r="N28" s="213">
        <v>0</v>
      </c>
      <c r="O28" s="39"/>
      <c r="P28" s="39"/>
      <c r="Q28" s="39"/>
      <c r="R28" s="39"/>
      <c r="S28" s="39"/>
      <c r="T28" s="39"/>
      <c r="U28" s="39"/>
    </row>
    <row r="29" spans="1:21" s="23" customFormat="1" ht="14.15" customHeight="1" x14ac:dyDescent="0.2">
      <c r="A29" s="92" t="s">
        <v>527</v>
      </c>
      <c r="B29" s="92" t="s">
        <v>528</v>
      </c>
      <c r="D29" s="213">
        <v>1</v>
      </c>
      <c r="E29" s="213">
        <v>0</v>
      </c>
      <c r="F29" s="213">
        <v>0</v>
      </c>
      <c r="G29" s="213">
        <v>1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39"/>
      <c r="P29" s="39"/>
      <c r="Q29" s="39"/>
      <c r="R29" s="39"/>
      <c r="S29" s="39"/>
      <c r="T29" s="39"/>
      <c r="U29" s="39"/>
    </row>
    <row r="30" spans="1:21" s="23" customFormat="1" ht="14.15" customHeight="1" x14ac:dyDescent="0.25">
      <c r="A30" s="91" t="s">
        <v>529</v>
      </c>
      <c r="B30" s="91" t="s">
        <v>502</v>
      </c>
      <c r="C30" s="31"/>
      <c r="D30" s="163">
        <v>2</v>
      </c>
      <c r="E30" s="163">
        <v>0</v>
      </c>
      <c r="F30" s="163">
        <v>0</v>
      </c>
      <c r="G30" s="163">
        <v>0</v>
      </c>
      <c r="H30" s="163">
        <v>0</v>
      </c>
      <c r="I30" s="163">
        <v>0</v>
      </c>
      <c r="J30" s="163">
        <v>1</v>
      </c>
      <c r="K30" s="163">
        <v>0</v>
      </c>
      <c r="L30" s="163">
        <v>0</v>
      </c>
      <c r="M30" s="163">
        <v>1</v>
      </c>
      <c r="N30" s="163">
        <v>0</v>
      </c>
      <c r="O30" s="163"/>
      <c r="P30" s="163"/>
      <c r="Q30" s="163"/>
      <c r="R30" s="163"/>
      <c r="S30" s="163"/>
      <c r="T30" s="163"/>
      <c r="U30" s="163"/>
    </row>
    <row r="31" spans="1:21" s="31" customFormat="1" ht="14.15" customHeight="1" x14ac:dyDescent="0.25">
      <c r="A31" s="92" t="s">
        <v>530</v>
      </c>
      <c r="B31" s="92" t="s">
        <v>966</v>
      </c>
      <c r="C31" s="23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39"/>
      <c r="P31" s="39"/>
      <c r="Q31" s="39"/>
      <c r="R31" s="39"/>
      <c r="S31" s="39"/>
      <c r="T31" s="39"/>
      <c r="U31" s="39"/>
    </row>
    <row r="32" spans="1:21" s="23" customFormat="1" ht="14.15" customHeight="1" x14ac:dyDescent="0.2">
      <c r="A32" s="92" t="s">
        <v>531</v>
      </c>
      <c r="B32" s="92" t="s">
        <v>532</v>
      </c>
      <c r="D32" s="213">
        <v>1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1</v>
      </c>
      <c r="N32" s="213">
        <v>0</v>
      </c>
      <c r="O32" s="39"/>
      <c r="P32" s="39"/>
      <c r="Q32" s="39"/>
      <c r="R32" s="39"/>
      <c r="S32" s="39"/>
      <c r="T32" s="39"/>
      <c r="U32" s="39"/>
    </row>
    <row r="33" spans="1:21" s="23" customFormat="1" ht="14.15" customHeight="1" x14ac:dyDescent="0.2">
      <c r="A33" s="92" t="s">
        <v>533</v>
      </c>
      <c r="B33" s="92" t="s">
        <v>580</v>
      </c>
      <c r="D33" s="213">
        <v>1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1</v>
      </c>
      <c r="K33" s="213">
        <v>0</v>
      </c>
      <c r="L33" s="213">
        <v>0</v>
      </c>
      <c r="M33" s="213">
        <v>0</v>
      </c>
      <c r="N33" s="213">
        <v>0</v>
      </c>
      <c r="O33" s="39"/>
      <c r="P33" s="39"/>
      <c r="Q33" s="39"/>
      <c r="R33" s="39"/>
      <c r="S33" s="39"/>
      <c r="T33" s="39"/>
      <c r="U33" s="39"/>
    </row>
    <row r="34" spans="1:21" s="23" customFormat="1" ht="14.15" customHeight="1" x14ac:dyDescent="0.2">
      <c r="A34" s="92" t="s">
        <v>534</v>
      </c>
      <c r="B34" s="92" t="s">
        <v>535</v>
      </c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39"/>
      <c r="P34" s="39"/>
      <c r="Q34" s="39"/>
      <c r="R34" s="39"/>
      <c r="S34" s="39"/>
      <c r="T34" s="39"/>
      <c r="U34" s="39"/>
    </row>
    <row r="35" spans="1:21" s="23" customFormat="1" ht="14.15" customHeight="1" x14ac:dyDescent="0.25">
      <c r="A35" s="91" t="s">
        <v>536</v>
      </c>
      <c r="B35" s="91" t="s">
        <v>581</v>
      </c>
      <c r="C35" s="31"/>
      <c r="D35" s="163">
        <v>7</v>
      </c>
      <c r="E35" s="163">
        <v>1</v>
      </c>
      <c r="F35" s="163">
        <v>0</v>
      </c>
      <c r="G35" s="163">
        <v>0</v>
      </c>
      <c r="H35" s="163">
        <v>3</v>
      </c>
      <c r="I35" s="163">
        <v>1</v>
      </c>
      <c r="J35" s="163">
        <v>2</v>
      </c>
      <c r="K35" s="163">
        <v>0</v>
      </c>
      <c r="L35" s="163">
        <v>0</v>
      </c>
      <c r="M35" s="163">
        <v>0</v>
      </c>
      <c r="N35" s="163">
        <v>0</v>
      </c>
      <c r="O35" s="163"/>
      <c r="P35" s="163"/>
      <c r="Q35" s="163"/>
      <c r="R35" s="163"/>
      <c r="S35" s="163"/>
      <c r="T35" s="163"/>
      <c r="U35" s="163"/>
    </row>
    <row r="36" spans="1:21" s="31" customFormat="1" ht="14.15" customHeight="1" x14ac:dyDescent="0.25">
      <c r="A36" s="92" t="s">
        <v>537</v>
      </c>
      <c r="B36" s="92" t="s">
        <v>538</v>
      </c>
      <c r="C36" s="23"/>
      <c r="D36" s="213">
        <v>2</v>
      </c>
      <c r="E36" s="213">
        <v>0</v>
      </c>
      <c r="F36" s="213">
        <v>0</v>
      </c>
      <c r="G36" s="213">
        <v>0</v>
      </c>
      <c r="H36" s="213">
        <v>1</v>
      </c>
      <c r="I36" s="213">
        <v>1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39"/>
      <c r="P36" s="39"/>
      <c r="Q36" s="39"/>
      <c r="R36" s="39"/>
      <c r="S36" s="39"/>
      <c r="T36" s="39"/>
      <c r="U36" s="39"/>
    </row>
    <row r="37" spans="1:21" s="23" customFormat="1" ht="14.15" customHeight="1" x14ac:dyDescent="0.2">
      <c r="A37" s="92" t="s">
        <v>539</v>
      </c>
      <c r="B37" s="92" t="s">
        <v>540</v>
      </c>
      <c r="D37" s="213">
        <v>1</v>
      </c>
      <c r="E37" s="213">
        <v>0</v>
      </c>
      <c r="F37" s="213">
        <v>0</v>
      </c>
      <c r="G37" s="213">
        <v>0</v>
      </c>
      <c r="H37" s="213">
        <v>1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39"/>
      <c r="P37" s="39"/>
      <c r="Q37" s="39"/>
      <c r="R37" s="39"/>
      <c r="S37" s="39"/>
      <c r="T37" s="39"/>
      <c r="U37" s="39"/>
    </row>
    <row r="38" spans="1:21" ht="14.15" customHeight="1" x14ac:dyDescent="0.25">
      <c r="A38" s="92" t="s">
        <v>541</v>
      </c>
      <c r="B38" s="92" t="s">
        <v>542</v>
      </c>
      <c r="C38" s="23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1</v>
      </c>
      <c r="K38" s="213">
        <v>0</v>
      </c>
      <c r="L38" s="213">
        <v>0</v>
      </c>
      <c r="M38" s="213">
        <v>0</v>
      </c>
      <c r="N38" s="213">
        <v>0</v>
      </c>
      <c r="O38" s="39"/>
      <c r="P38" s="39"/>
      <c r="Q38" s="39"/>
      <c r="R38" s="39"/>
      <c r="S38" s="39"/>
      <c r="T38" s="39"/>
      <c r="U38" s="39"/>
    </row>
    <row r="39" spans="1:21" ht="14.15" customHeight="1" x14ac:dyDescent="0.25">
      <c r="A39" s="92" t="s">
        <v>543</v>
      </c>
      <c r="B39" s="92" t="s">
        <v>544</v>
      </c>
      <c r="C39" s="23"/>
      <c r="D39" s="213">
        <v>3</v>
      </c>
      <c r="E39" s="213">
        <v>1</v>
      </c>
      <c r="F39" s="213">
        <v>0</v>
      </c>
      <c r="G39" s="213">
        <v>0</v>
      </c>
      <c r="H39" s="213">
        <v>1</v>
      </c>
      <c r="I39" s="213">
        <v>0</v>
      </c>
      <c r="J39" s="213">
        <v>1</v>
      </c>
      <c r="K39" s="213">
        <v>0</v>
      </c>
      <c r="L39" s="213">
        <v>0</v>
      </c>
      <c r="M39" s="213">
        <v>0</v>
      </c>
      <c r="N39" s="213">
        <v>0</v>
      </c>
      <c r="O39" s="39"/>
      <c r="P39" s="39"/>
      <c r="Q39" s="39"/>
      <c r="R39" s="39"/>
      <c r="S39" s="39"/>
      <c r="T39" s="39"/>
      <c r="U39" s="39"/>
    </row>
    <row r="40" spans="1:21" s="12" customFormat="1" ht="14.15" customHeight="1" x14ac:dyDescent="0.3">
      <c r="A40" s="91" t="s">
        <v>545</v>
      </c>
      <c r="B40" s="91" t="s">
        <v>582</v>
      </c>
      <c r="C40" s="31"/>
      <c r="D40" s="163">
        <v>9</v>
      </c>
      <c r="E40" s="163">
        <v>0</v>
      </c>
      <c r="F40" s="163">
        <v>0</v>
      </c>
      <c r="G40" s="163">
        <v>2</v>
      </c>
      <c r="H40" s="163">
        <v>5</v>
      </c>
      <c r="I40" s="163">
        <v>0</v>
      </c>
      <c r="J40" s="163">
        <v>2</v>
      </c>
      <c r="K40" s="163">
        <v>0</v>
      </c>
      <c r="L40" s="163">
        <v>0</v>
      </c>
      <c r="M40" s="163">
        <v>0</v>
      </c>
      <c r="N40" s="163">
        <v>0</v>
      </c>
      <c r="O40" s="163"/>
      <c r="P40" s="163"/>
      <c r="Q40" s="163"/>
      <c r="R40" s="163"/>
      <c r="S40" s="163"/>
      <c r="T40" s="163"/>
      <c r="U40" s="163"/>
    </row>
    <row r="41" spans="1:21" ht="14.15" customHeight="1" x14ac:dyDescent="0.25">
      <c r="A41" s="92" t="s">
        <v>546</v>
      </c>
      <c r="B41" s="92" t="s">
        <v>588</v>
      </c>
      <c r="C41" s="23"/>
      <c r="D41" s="213">
        <v>3</v>
      </c>
      <c r="E41" s="213">
        <v>0</v>
      </c>
      <c r="F41" s="213">
        <v>0</v>
      </c>
      <c r="G41" s="213">
        <v>0</v>
      </c>
      <c r="H41" s="213">
        <v>3</v>
      </c>
      <c r="I41" s="213">
        <v>0</v>
      </c>
      <c r="J41" s="213">
        <v>0</v>
      </c>
      <c r="K41" s="213">
        <v>0</v>
      </c>
      <c r="L41" s="213">
        <v>0</v>
      </c>
      <c r="M41" s="213">
        <v>0</v>
      </c>
      <c r="N41" s="213">
        <v>0</v>
      </c>
      <c r="O41" s="39"/>
      <c r="P41" s="39"/>
      <c r="Q41" s="39"/>
      <c r="R41" s="39"/>
      <c r="S41" s="39"/>
      <c r="T41" s="39"/>
      <c r="U41" s="39"/>
    </row>
    <row r="42" spans="1:21" ht="14.15" customHeight="1" x14ac:dyDescent="0.25">
      <c r="A42" s="92" t="s">
        <v>547</v>
      </c>
      <c r="B42" s="92" t="s">
        <v>583</v>
      </c>
      <c r="C42" s="23"/>
      <c r="D42" s="213">
        <v>6</v>
      </c>
      <c r="E42" s="213">
        <v>0</v>
      </c>
      <c r="F42" s="213">
        <v>0</v>
      </c>
      <c r="G42" s="213">
        <v>2</v>
      </c>
      <c r="H42" s="213">
        <v>2</v>
      </c>
      <c r="I42" s="213">
        <v>0</v>
      </c>
      <c r="J42" s="213">
        <v>2</v>
      </c>
      <c r="K42" s="213">
        <v>0</v>
      </c>
      <c r="L42" s="213">
        <v>0</v>
      </c>
      <c r="M42" s="213">
        <v>0</v>
      </c>
      <c r="N42" s="213">
        <v>0</v>
      </c>
      <c r="O42" s="39"/>
      <c r="P42" s="39"/>
      <c r="Q42" s="39"/>
      <c r="R42" s="39"/>
      <c r="S42" s="39"/>
      <c r="T42" s="39"/>
      <c r="U42" s="39"/>
    </row>
    <row r="43" spans="1:21" ht="14.15" customHeight="1" x14ac:dyDescent="0.25">
      <c r="A43" s="92" t="s">
        <v>548</v>
      </c>
      <c r="B43" s="92" t="s">
        <v>589</v>
      </c>
      <c r="C43" s="23"/>
      <c r="D43" s="213">
        <v>0</v>
      </c>
      <c r="E43" s="213">
        <v>0</v>
      </c>
      <c r="F43" s="213">
        <v>0</v>
      </c>
      <c r="G43" s="213">
        <v>0</v>
      </c>
      <c r="H43" s="213">
        <v>0</v>
      </c>
      <c r="I43" s="213">
        <v>0</v>
      </c>
      <c r="J43" s="213">
        <v>0</v>
      </c>
      <c r="K43" s="213">
        <v>0</v>
      </c>
      <c r="L43" s="213">
        <v>0</v>
      </c>
      <c r="M43" s="213">
        <v>0</v>
      </c>
      <c r="N43" s="213">
        <v>0</v>
      </c>
      <c r="O43" s="39"/>
      <c r="P43" s="39"/>
      <c r="Q43" s="39"/>
      <c r="R43" s="39"/>
      <c r="S43" s="39"/>
      <c r="T43" s="39"/>
      <c r="U43" s="39"/>
    </row>
    <row r="44" spans="1:21" s="12" customFormat="1" ht="14.15" customHeight="1" x14ac:dyDescent="0.3">
      <c r="A44" s="91" t="s">
        <v>549</v>
      </c>
      <c r="B44" s="91" t="s">
        <v>584</v>
      </c>
      <c r="C44" s="31"/>
      <c r="D44" s="163">
        <v>38</v>
      </c>
      <c r="E44" s="163">
        <v>0</v>
      </c>
      <c r="F44" s="163">
        <v>0</v>
      </c>
      <c r="G44" s="163">
        <v>10</v>
      </c>
      <c r="H44" s="163">
        <v>5</v>
      </c>
      <c r="I44" s="163">
        <v>13</v>
      </c>
      <c r="J44" s="163">
        <v>4</v>
      </c>
      <c r="K44" s="163">
        <v>0</v>
      </c>
      <c r="L44" s="163">
        <v>2</v>
      </c>
      <c r="M44" s="163">
        <v>0</v>
      </c>
      <c r="N44" s="163">
        <v>4</v>
      </c>
      <c r="O44" s="163"/>
      <c r="P44" s="163"/>
      <c r="Q44" s="163"/>
      <c r="R44" s="163"/>
      <c r="S44" s="163"/>
      <c r="T44" s="163"/>
      <c r="U44" s="163"/>
    </row>
    <row r="45" spans="1:21" ht="14.15" customHeight="1" x14ac:dyDescent="0.25">
      <c r="A45" s="92" t="s">
        <v>550</v>
      </c>
      <c r="B45" s="92" t="s">
        <v>967</v>
      </c>
      <c r="C45" s="23"/>
      <c r="D45" s="213">
        <v>23</v>
      </c>
      <c r="E45" s="213">
        <v>0</v>
      </c>
      <c r="F45" s="213">
        <v>0</v>
      </c>
      <c r="G45" s="213">
        <v>3</v>
      </c>
      <c r="H45" s="213">
        <v>2</v>
      </c>
      <c r="I45" s="213">
        <v>12</v>
      </c>
      <c r="J45" s="213">
        <v>3</v>
      </c>
      <c r="K45" s="213">
        <v>0</v>
      </c>
      <c r="L45" s="213">
        <v>0</v>
      </c>
      <c r="M45" s="213">
        <v>0</v>
      </c>
      <c r="N45" s="213">
        <v>3</v>
      </c>
      <c r="O45" s="39"/>
      <c r="P45" s="39"/>
      <c r="Q45" s="39"/>
      <c r="R45" s="39"/>
      <c r="S45" s="39"/>
      <c r="T45" s="39"/>
      <c r="U45" s="39"/>
    </row>
    <row r="46" spans="1:21" ht="14.15" customHeight="1" x14ac:dyDescent="0.25">
      <c r="A46" s="92" t="s">
        <v>551</v>
      </c>
      <c r="B46" s="92" t="s">
        <v>552</v>
      </c>
      <c r="C46" s="23"/>
      <c r="D46" s="213">
        <v>11</v>
      </c>
      <c r="E46" s="213">
        <v>0</v>
      </c>
      <c r="F46" s="213">
        <v>0</v>
      </c>
      <c r="G46" s="213">
        <v>6</v>
      </c>
      <c r="H46" s="213">
        <v>2</v>
      </c>
      <c r="I46" s="213">
        <v>1</v>
      </c>
      <c r="J46" s="213">
        <v>1</v>
      </c>
      <c r="K46" s="213">
        <v>0</v>
      </c>
      <c r="L46" s="213">
        <v>0</v>
      </c>
      <c r="M46" s="213">
        <v>0</v>
      </c>
      <c r="N46" s="213">
        <v>1</v>
      </c>
      <c r="O46" s="39"/>
      <c r="P46" s="39"/>
      <c r="Q46" s="39"/>
      <c r="R46" s="39"/>
      <c r="S46" s="39"/>
      <c r="T46" s="39"/>
      <c r="U46" s="39"/>
    </row>
    <row r="47" spans="1:21" ht="14.15" customHeight="1" x14ac:dyDescent="0.25">
      <c r="A47" s="92" t="s">
        <v>553</v>
      </c>
      <c r="B47" s="92" t="s">
        <v>968</v>
      </c>
      <c r="C47" s="23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39"/>
      <c r="P47" s="39"/>
      <c r="Q47" s="39"/>
      <c r="R47" s="39"/>
      <c r="S47" s="39"/>
      <c r="T47" s="39"/>
      <c r="U47" s="39"/>
    </row>
    <row r="48" spans="1:21" ht="14.15" customHeight="1" x14ac:dyDescent="0.25">
      <c r="A48" s="92" t="s">
        <v>554</v>
      </c>
      <c r="B48" s="92" t="s">
        <v>555</v>
      </c>
      <c r="C48" s="23"/>
      <c r="D48" s="213">
        <v>3</v>
      </c>
      <c r="E48" s="213">
        <v>0</v>
      </c>
      <c r="F48" s="213">
        <v>0</v>
      </c>
      <c r="G48" s="213">
        <v>0</v>
      </c>
      <c r="H48" s="213">
        <v>1</v>
      </c>
      <c r="I48" s="213">
        <v>0</v>
      </c>
      <c r="J48" s="213">
        <v>0</v>
      </c>
      <c r="K48" s="213">
        <v>0</v>
      </c>
      <c r="L48" s="213">
        <v>2</v>
      </c>
      <c r="M48" s="213">
        <v>0</v>
      </c>
      <c r="N48" s="213">
        <v>0</v>
      </c>
      <c r="O48" s="39"/>
      <c r="P48" s="39"/>
      <c r="Q48" s="39"/>
      <c r="R48" s="39"/>
      <c r="S48" s="39"/>
      <c r="T48" s="39"/>
      <c r="U48" s="39"/>
    </row>
    <row r="49" spans="1:21" ht="14.15" customHeight="1" x14ac:dyDescent="0.25">
      <c r="A49" s="92" t="s">
        <v>556</v>
      </c>
      <c r="B49" s="92" t="s">
        <v>969</v>
      </c>
      <c r="C49" s="23"/>
      <c r="D49" s="213">
        <v>1</v>
      </c>
      <c r="E49" s="213">
        <v>0</v>
      </c>
      <c r="F49" s="213">
        <v>0</v>
      </c>
      <c r="G49" s="213">
        <v>1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213">
        <v>0</v>
      </c>
      <c r="N49" s="213">
        <v>0</v>
      </c>
      <c r="O49" s="39"/>
      <c r="P49" s="39"/>
      <c r="Q49" s="39"/>
      <c r="R49" s="39"/>
      <c r="S49" s="39"/>
      <c r="T49" s="39"/>
      <c r="U49" s="39"/>
    </row>
    <row r="50" spans="1:21" s="12" customFormat="1" ht="14.15" customHeight="1" x14ac:dyDescent="0.3">
      <c r="A50" s="91" t="s">
        <v>557</v>
      </c>
      <c r="B50" s="91" t="s">
        <v>585</v>
      </c>
      <c r="C50" s="31"/>
      <c r="D50" s="163">
        <v>18</v>
      </c>
      <c r="E50" s="163">
        <v>1</v>
      </c>
      <c r="F50" s="163">
        <v>0</v>
      </c>
      <c r="G50" s="163">
        <v>2</v>
      </c>
      <c r="H50" s="163">
        <v>9</v>
      </c>
      <c r="I50" s="163">
        <v>1</v>
      </c>
      <c r="J50" s="163">
        <v>3</v>
      </c>
      <c r="K50" s="163">
        <v>0</v>
      </c>
      <c r="L50" s="163">
        <v>0</v>
      </c>
      <c r="M50" s="163">
        <v>0</v>
      </c>
      <c r="N50" s="163">
        <v>2</v>
      </c>
      <c r="O50" s="163"/>
      <c r="P50" s="163"/>
      <c r="Q50" s="163"/>
      <c r="R50" s="163"/>
      <c r="S50" s="163"/>
      <c r="T50" s="163"/>
      <c r="U50" s="163"/>
    </row>
    <row r="51" spans="1:21" ht="14.15" customHeight="1" x14ac:dyDescent="0.25">
      <c r="A51" s="92" t="s">
        <v>558</v>
      </c>
      <c r="B51" s="92" t="s">
        <v>559</v>
      </c>
      <c r="C51" s="23"/>
      <c r="D51" s="213">
        <v>5</v>
      </c>
      <c r="E51" s="213">
        <v>0</v>
      </c>
      <c r="F51" s="213">
        <v>0</v>
      </c>
      <c r="G51" s="213">
        <v>1</v>
      </c>
      <c r="H51" s="213">
        <v>3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1</v>
      </c>
      <c r="O51" s="39"/>
      <c r="P51" s="39"/>
      <c r="Q51" s="39"/>
      <c r="R51" s="39"/>
      <c r="S51" s="39"/>
      <c r="T51" s="39"/>
      <c r="U51" s="39"/>
    </row>
    <row r="52" spans="1:21" ht="14.15" customHeight="1" x14ac:dyDescent="0.25">
      <c r="A52" s="92" t="s">
        <v>560</v>
      </c>
      <c r="B52" s="92" t="s">
        <v>561</v>
      </c>
      <c r="C52" s="23"/>
      <c r="D52" s="213">
        <v>0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39"/>
      <c r="P52" s="39"/>
      <c r="Q52" s="39"/>
      <c r="R52" s="39"/>
      <c r="S52" s="39"/>
      <c r="T52" s="39"/>
      <c r="U52" s="39"/>
    </row>
    <row r="53" spans="1:21" ht="14.15" customHeight="1" x14ac:dyDescent="0.25">
      <c r="A53" s="92" t="s">
        <v>562</v>
      </c>
      <c r="B53" s="92" t="s">
        <v>563</v>
      </c>
      <c r="C53" s="23"/>
      <c r="D53" s="213">
        <v>13</v>
      </c>
      <c r="E53" s="213">
        <v>1</v>
      </c>
      <c r="F53" s="213">
        <v>0</v>
      </c>
      <c r="G53" s="213">
        <v>1</v>
      </c>
      <c r="H53" s="213">
        <v>6</v>
      </c>
      <c r="I53" s="213">
        <v>1</v>
      </c>
      <c r="J53" s="213">
        <v>3</v>
      </c>
      <c r="K53" s="213">
        <v>0</v>
      </c>
      <c r="L53" s="213">
        <v>0</v>
      </c>
      <c r="M53" s="213">
        <v>0</v>
      </c>
      <c r="N53" s="213">
        <v>1</v>
      </c>
      <c r="O53" s="39"/>
      <c r="P53" s="39"/>
      <c r="Q53" s="39"/>
      <c r="R53" s="39"/>
      <c r="S53" s="39"/>
      <c r="T53" s="39"/>
      <c r="U53" s="39"/>
    </row>
    <row r="54" spans="1:21" s="12" customFormat="1" ht="14.15" customHeight="1" x14ac:dyDescent="0.3">
      <c r="A54" s="91" t="s">
        <v>564</v>
      </c>
      <c r="B54" s="91" t="s">
        <v>565</v>
      </c>
      <c r="C54" s="31"/>
      <c r="D54" s="163">
        <v>25</v>
      </c>
      <c r="E54" s="163">
        <v>0</v>
      </c>
      <c r="F54" s="163">
        <v>0</v>
      </c>
      <c r="G54" s="163">
        <v>4</v>
      </c>
      <c r="H54" s="163">
        <v>10</v>
      </c>
      <c r="I54" s="163">
        <v>5</v>
      </c>
      <c r="J54" s="163">
        <v>6</v>
      </c>
      <c r="K54" s="163">
        <v>0</v>
      </c>
      <c r="L54" s="163">
        <v>0</v>
      </c>
      <c r="M54" s="163">
        <v>0</v>
      </c>
      <c r="N54" s="163">
        <v>0</v>
      </c>
      <c r="O54" s="163"/>
      <c r="P54" s="163"/>
      <c r="Q54" s="163"/>
      <c r="R54" s="163"/>
      <c r="S54" s="163"/>
      <c r="T54" s="163"/>
      <c r="U54" s="163"/>
    </row>
    <row r="55" spans="1:21" ht="14.15" customHeight="1" x14ac:dyDescent="0.25">
      <c r="A55" s="92" t="s">
        <v>566</v>
      </c>
      <c r="B55" s="92" t="s">
        <v>567</v>
      </c>
      <c r="C55" s="23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39"/>
      <c r="P55" s="39"/>
      <c r="Q55" s="39"/>
      <c r="R55" s="39"/>
      <c r="S55" s="39"/>
      <c r="T55" s="39"/>
      <c r="U55" s="39"/>
    </row>
    <row r="56" spans="1:21" ht="14.15" customHeight="1" x14ac:dyDescent="0.25">
      <c r="A56" s="92" t="s">
        <v>568</v>
      </c>
      <c r="B56" s="92" t="s">
        <v>586</v>
      </c>
      <c r="C56" s="23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39"/>
      <c r="P56" s="39"/>
      <c r="Q56" s="39"/>
      <c r="R56" s="39"/>
      <c r="S56" s="39"/>
      <c r="T56" s="39"/>
      <c r="U56" s="39"/>
    </row>
    <row r="57" spans="1:21" ht="14.15" customHeight="1" x14ac:dyDescent="0.25">
      <c r="A57" s="92" t="s">
        <v>569</v>
      </c>
      <c r="B57" s="92" t="s">
        <v>958</v>
      </c>
      <c r="C57" s="23"/>
      <c r="D57" s="213">
        <v>6</v>
      </c>
      <c r="E57" s="213">
        <v>0</v>
      </c>
      <c r="F57" s="213">
        <v>0</v>
      </c>
      <c r="G57" s="213">
        <v>2</v>
      </c>
      <c r="H57" s="213">
        <v>1</v>
      </c>
      <c r="I57" s="213">
        <v>1</v>
      </c>
      <c r="J57" s="213">
        <v>2</v>
      </c>
      <c r="K57" s="213">
        <v>0</v>
      </c>
      <c r="L57" s="213">
        <v>0</v>
      </c>
      <c r="M57" s="213">
        <v>0</v>
      </c>
      <c r="N57" s="213">
        <v>0</v>
      </c>
      <c r="O57" s="39"/>
      <c r="P57" s="39"/>
      <c r="Q57" s="39"/>
      <c r="R57" s="39"/>
      <c r="S57" s="39"/>
      <c r="T57" s="39"/>
      <c r="U57" s="39"/>
    </row>
    <row r="58" spans="1:21" ht="14.15" customHeight="1" x14ac:dyDescent="0.25">
      <c r="A58" s="92" t="s">
        <v>570</v>
      </c>
      <c r="B58" s="92" t="s">
        <v>571</v>
      </c>
      <c r="C58" s="23"/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3">
        <v>0</v>
      </c>
      <c r="O58" s="39"/>
      <c r="P58" s="39"/>
      <c r="Q58" s="39"/>
      <c r="R58" s="39"/>
      <c r="S58" s="39"/>
      <c r="T58" s="39"/>
      <c r="U58" s="39"/>
    </row>
    <row r="59" spans="1:21" ht="14.15" customHeight="1" x14ac:dyDescent="0.25">
      <c r="A59" s="92" t="s">
        <v>572</v>
      </c>
      <c r="B59" s="92" t="s">
        <v>587</v>
      </c>
      <c r="C59" s="23"/>
      <c r="D59" s="213">
        <v>0</v>
      </c>
      <c r="E59" s="213">
        <v>0</v>
      </c>
      <c r="F59" s="213">
        <v>0</v>
      </c>
      <c r="G59" s="213">
        <v>0</v>
      </c>
      <c r="H59" s="213">
        <v>0</v>
      </c>
      <c r="I59" s="213">
        <v>0</v>
      </c>
      <c r="J59" s="213">
        <v>0</v>
      </c>
      <c r="K59" s="213">
        <v>0</v>
      </c>
      <c r="L59" s="213">
        <v>0</v>
      </c>
      <c r="M59" s="213">
        <v>0</v>
      </c>
      <c r="N59" s="213">
        <v>0</v>
      </c>
      <c r="O59" s="39"/>
      <c r="P59" s="39"/>
      <c r="Q59" s="39"/>
      <c r="R59" s="39"/>
      <c r="S59" s="39"/>
      <c r="T59" s="39"/>
      <c r="U59" s="39"/>
    </row>
    <row r="60" spans="1:21" ht="14.15" customHeight="1" x14ac:dyDescent="0.25">
      <c r="A60" s="92" t="s">
        <v>573</v>
      </c>
      <c r="B60" s="92" t="s">
        <v>574</v>
      </c>
      <c r="C60" s="23"/>
      <c r="D60" s="213">
        <v>19</v>
      </c>
      <c r="E60" s="213">
        <v>0</v>
      </c>
      <c r="F60" s="213">
        <v>0</v>
      </c>
      <c r="G60" s="213">
        <v>2</v>
      </c>
      <c r="H60" s="213">
        <v>9</v>
      </c>
      <c r="I60" s="213">
        <v>4</v>
      </c>
      <c r="J60" s="213">
        <v>4</v>
      </c>
      <c r="K60" s="213">
        <v>0</v>
      </c>
      <c r="L60" s="213">
        <v>0</v>
      </c>
      <c r="M60" s="213">
        <v>0</v>
      </c>
      <c r="N60" s="213">
        <v>0</v>
      </c>
      <c r="O60" s="39"/>
      <c r="P60" s="39"/>
      <c r="Q60" s="39"/>
      <c r="R60" s="39"/>
      <c r="S60" s="39"/>
      <c r="T60" s="39"/>
      <c r="U60" s="39"/>
    </row>
    <row r="61" spans="1:21" s="12" customFormat="1" ht="14.15" customHeight="1" x14ac:dyDescent="0.3">
      <c r="A61" s="231" t="s">
        <v>591</v>
      </c>
      <c r="B61" s="232"/>
      <c r="C61" s="34"/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63">
        <v>0</v>
      </c>
      <c r="J61" s="163">
        <v>0</v>
      </c>
      <c r="K61" s="163">
        <v>0</v>
      </c>
      <c r="L61" s="163">
        <v>0</v>
      </c>
      <c r="M61" s="163">
        <v>0</v>
      </c>
      <c r="N61" s="163">
        <v>0</v>
      </c>
      <c r="O61" s="163"/>
      <c r="P61" s="163"/>
      <c r="Q61" s="163"/>
      <c r="R61" s="163"/>
      <c r="S61" s="163"/>
      <c r="T61" s="163"/>
      <c r="U61" s="163"/>
    </row>
    <row r="62" spans="1:21" ht="3.75" customHeight="1" x14ac:dyDescent="0.25">
      <c r="A62" s="144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  <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Folha151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32" customWidth="1"/>
    <col min="2" max="2" width="48.36328125" style="35" customWidth="1"/>
    <col min="3" max="3" width="0.54296875" style="35" customWidth="1"/>
    <col min="4" max="5" width="9.453125" style="5" customWidth="1"/>
    <col min="6" max="6" width="14.36328125" style="5" customWidth="1"/>
    <col min="7" max="7" width="14.6328125" style="5" customWidth="1"/>
    <col min="8" max="8" width="16.36328125" style="5" customWidth="1"/>
    <col min="9" max="9" width="11.6328125" style="5" customWidth="1"/>
    <col min="10" max="11" width="13" style="5" customWidth="1"/>
    <col min="12" max="12" width="12.6328125" style="5" customWidth="1"/>
    <col min="13" max="14" width="10" style="5" customWidth="1"/>
    <col min="15" max="20" width="9.36328125" style="13"/>
    <col min="21" max="21" width="7.453125" style="13" customWidth="1"/>
    <col min="22" max="16384" width="9.36328125" style="13"/>
  </cols>
  <sheetData>
    <row r="1" spans="1:23" ht="11.15" customHeight="1" x14ac:dyDescent="0.25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403</v>
      </c>
    </row>
    <row r="2" spans="1:23" ht="11.15" customHeight="1" x14ac:dyDescent="0.25"/>
    <row r="3" spans="1:23" s="46" customFormat="1" ht="12" customHeight="1" x14ac:dyDescent="0.3">
      <c r="A3" s="95" t="s">
        <v>280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6" customFormat="1" ht="11.15" customHeight="1" x14ac:dyDescent="0.3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23" ht="11.15" customHeight="1" x14ac:dyDescent="0.25">
      <c r="A6" s="35" t="s">
        <v>321</v>
      </c>
      <c r="B6" s="32"/>
      <c r="K6" s="9"/>
      <c r="L6" s="9"/>
    </row>
    <row r="7" spans="1:23" ht="1.5" customHeight="1" x14ac:dyDescent="0.25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3" ht="53.25" customHeight="1" x14ac:dyDescent="0.25">
      <c r="A8" s="335" t="s">
        <v>500</v>
      </c>
      <c r="B8" s="335"/>
      <c r="D8" s="55" t="s">
        <v>1</v>
      </c>
      <c r="E8" s="177" t="s">
        <v>256</v>
      </c>
      <c r="F8" s="177" t="s">
        <v>136</v>
      </c>
      <c r="G8" s="177" t="s">
        <v>257</v>
      </c>
      <c r="H8" s="177" t="s">
        <v>258</v>
      </c>
      <c r="I8" s="177" t="s">
        <v>67</v>
      </c>
      <c r="J8" s="177" t="s">
        <v>137</v>
      </c>
      <c r="K8" s="177" t="s">
        <v>138</v>
      </c>
      <c r="L8" s="177" t="s">
        <v>68</v>
      </c>
      <c r="M8" s="177" t="s">
        <v>139</v>
      </c>
      <c r="N8" s="55" t="s">
        <v>135</v>
      </c>
    </row>
    <row r="9" spans="1:23" ht="1.5" customHeight="1" x14ac:dyDescent="0.25"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23" ht="1.5" customHeight="1" x14ac:dyDescent="0.25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5" customHeight="1" x14ac:dyDescent="0.25">
      <c r="A11" s="35"/>
      <c r="B11" s="42" t="s">
        <v>9</v>
      </c>
      <c r="C11" s="33"/>
      <c r="D11" s="199">
        <v>155917</v>
      </c>
      <c r="E11" s="199">
        <v>1533</v>
      </c>
      <c r="F11" s="199">
        <v>9759</v>
      </c>
      <c r="G11" s="199">
        <v>6900</v>
      </c>
      <c r="H11" s="199">
        <v>28752</v>
      </c>
      <c r="I11" s="199">
        <v>27109</v>
      </c>
      <c r="J11" s="199">
        <v>13777</v>
      </c>
      <c r="K11" s="199">
        <v>39421</v>
      </c>
      <c r="L11" s="199">
        <v>1904</v>
      </c>
      <c r="M11" s="199">
        <v>414</v>
      </c>
      <c r="N11" s="199">
        <v>26348</v>
      </c>
      <c r="O11" s="199"/>
      <c r="P11" s="199"/>
      <c r="Q11" s="199"/>
      <c r="R11" s="199"/>
      <c r="S11" s="199"/>
      <c r="T11" s="199"/>
      <c r="U11" s="199"/>
      <c r="V11" s="199"/>
      <c r="W11" s="200"/>
    </row>
    <row r="12" spans="1:23" ht="14.15" customHeight="1" x14ac:dyDescent="0.3">
      <c r="A12" s="91" t="s">
        <v>503</v>
      </c>
      <c r="B12" s="91" t="s">
        <v>963</v>
      </c>
      <c r="C12" s="42"/>
      <c r="D12" s="201">
        <v>4277</v>
      </c>
      <c r="E12" s="201">
        <v>56</v>
      </c>
      <c r="F12" s="201">
        <v>161</v>
      </c>
      <c r="G12" s="201">
        <v>169</v>
      </c>
      <c r="H12" s="201">
        <v>594</v>
      </c>
      <c r="I12" s="201">
        <v>1117</v>
      </c>
      <c r="J12" s="201">
        <v>347</v>
      </c>
      <c r="K12" s="201">
        <v>1137</v>
      </c>
      <c r="L12" s="201">
        <v>38</v>
      </c>
      <c r="M12" s="201">
        <v>3</v>
      </c>
      <c r="N12" s="201">
        <v>655</v>
      </c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23" ht="14.15" customHeight="1" x14ac:dyDescent="0.25">
      <c r="A13" s="92" t="s">
        <v>504</v>
      </c>
      <c r="B13" s="92" t="s">
        <v>964</v>
      </c>
      <c r="C13" s="33"/>
      <c r="D13" s="199">
        <v>469</v>
      </c>
      <c r="E13" s="199">
        <v>7</v>
      </c>
      <c r="F13" s="199">
        <v>18</v>
      </c>
      <c r="G13" s="199">
        <v>25</v>
      </c>
      <c r="H13" s="199">
        <v>70</v>
      </c>
      <c r="I13" s="199">
        <v>125</v>
      </c>
      <c r="J13" s="199">
        <v>39</v>
      </c>
      <c r="K13" s="199">
        <v>109</v>
      </c>
      <c r="L13" s="199">
        <v>6</v>
      </c>
      <c r="M13" s="199">
        <v>1</v>
      </c>
      <c r="N13" s="199">
        <v>69</v>
      </c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23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3</v>
      </c>
      <c r="F14" s="199">
        <v>13</v>
      </c>
      <c r="G14" s="199">
        <v>21</v>
      </c>
      <c r="H14" s="199">
        <v>58</v>
      </c>
      <c r="I14" s="199">
        <v>125</v>
      </c>
      <c r="J14" s="199">
        <v>28</v>
      </c>
      <c r="K14" s="199">
        <v>131</v>
      </c>
      <c r="L14" s="199">
        <v>2</v>
      </c>
      <c r="M14" s="199">
        <v>0</v>
      </c>
      <c r="N14" s="199">
        <v>60</v>
      </c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23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4</v>
      </c>
      <c r="F15" s="199">
        <v>27</v>
      </c>
      <c r="G15" s="199">
        <v>32</v>
      </c>
      <c r="H15" s="199">
        <v>101</v>
      </c>
      <c r="I15" s="199">
        <v>177</v>
      </c>
      <c r="J15" s="199">
        <v>55</v>
      </c>
      <c r="K15" s="199">
        <v>184</v>
      </c>
      <c r="L15" s="199">
        <v>19</v>
      </c>
      <c r="M15" s="199">
        <v>1</v>
      </c>
      <c r="N15" s="199">
        <v>91</v>
      </c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23" ht="14.15" customHeight="1" x14ac:dyDescent="0.25">
      <c r="A16" s="92" t="s">
        <v>509</v>
      </c>
      <c r="B16" s="92" t="s">
        <v>575</v>
      </c>
      <c r="C16" s="33"/>
      <c r="D16" s="199">
        <v>2676</v>
      </c>
      <c r="E16" s="199">
        <v>42</v>
      </c>
      <c r="F16" s="199">
        <v>103</v>
      </c>
      <c r="G16" s="199">
        <v>91</v>
      </c>
      <c r="H16" s="199">
        <v>365</v>
      </c>
      <c r="I16" s="199">
        <v>690</v>
      </c>
      <c r="J16" s="199">
        <v>225</v>
      </c>
      <c r="K16" s="199">
        <v>713</v>
      </c>
      <c r="L16" s="199">
        <v>11</v>
      </c>
      <c r="M16" s="199">
        <v>1</v>
      </c>
      <c r="N16" s="199">
        <v>435</v>
      </c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ht="14.15" customHeight="1" x14ac:dyDescent="0.3">
      <c r="A17" s="91" t="s">
        <v>510</v>
      </c>
      <c r="B17" s="91" t="s">
        <v>511</v>
      </c>
      <c r="C17" s="42"/>
      <c r="D17" s="201">
        <v>6635</v>
      </c>
      <c r="E17" s="201">
        <v>34</v>
      </c>
      <c r="F17" s="201">
        <v>334</v>
      </c>
      <c r="G17" s="201">
        <v>143</v>
      </c>
      <c r="H17" s="201">
        <v>1567</v>
      </c>
      <c r="I17" s="201">
        <v>1246</v>
      </c>
      <c r="J17" s="201">
        <v>510</v>
      </c>
      <c r="K17" s="201">
        <v>1498</v>
      </c>
      <c r="L17" s="201">
        <v>198</v>
      </c>
      <c r="M17" s="201">
        <v>4</v>
      </c>
      <c r="N17" s="201">
        <v>1101</v>
      </c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ht="14.15" customHeight="1" x14ac:dyDescent="0.25">
      <c r="A18" s="92" t="s">
        <v>314</v>
      </c>
      <c r="B18" s="92" t="s">
        <v>576</v>
      </c>
      <c r="C18" s="33"/>
      <c r="D18" s="199">
        <v>1131</v>
      </c>
      <c r="E18" s="199">
        <v>11</v>
      </c>
      <c r="F18" s="199">
        <v>73</v>
      </c>
      <c r="G18" s="199">
        <v>44</v>
      </c>
      <c r="H18" s="199">
        <v>155</v>
      </c>
      <c r="I18" s="199">
        <v>264</v>
      </c>
      <c r="J18" s="199">
        <v>114</v>
      </c>
      <c r="K18" s="199">
        <v>276</v>
      </c>
      <c r="L18" s="199">
        <v>13</v>
      </c>
      <c r="M18" s="199">
        <v>1</v>
      </c>
      <c r="N18" s="199">
        <v>180</v>
      </c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14</v>
      </c>
      <c r="F19" s="199">
        <v>221</v>
      </c>
      <c r="G19" s="199">
        <v>55</v>
      </c>
      <c r="H19" s="199">
        <v>1232</v>
      </c>
      <c r="I19" s="199">
        <v>437</v>
      </c>
      <c r="J19" s="199">
        <v>221</v>
      </c>
      <c r="K19" s="199">
        <v>654</v>
      </c>
      <c r="L19" s="199">
        <v>151</v>
      </c>
      <c r="M19" s="199">
        <v>2</v>
      </c>
      <c r="N19" s="199">
        <v>687</v>
      </c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3</v>
      </c>
      <c r="F20" s="199">
        <v>9</v>
      </c>
      <c r="G20" s="199">
        <v>13</v>
      </c>
      <c r="H20" s="199">
        <v>27</v>
      </c>
      <c r="I20" s="199">
        <v>176</v>
      </c>
      <c r="J20" s="199">
        <v>60</v>
      </c>
      <c r="K20" s="199">
        <v>200</v>
      </c>
      <c r="L20" s="199">
        <v>9</v>
      </c>
      <c r="M20" s="199">
        <v>1</v>
      </c>
      <c r="N20" s="199">
        <v>68</v>
      </c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2</v>
      </c>
      <c r="F21" s="199">
        <v>4</v>
      </c>
      <c r="G21" s="199">
        <v>9</v>
      </c>
      <c r="H21" s="199">
        <v>30</v>
      </c>
      <c r="I21" s="199">
        <v>120</v>
      </c>
      <c r="J21" s="199">
        <v>24</v>
      </c>
      <c r="K21" s="199">
        <v>102</v>
      </c>
      <c r="L21" s="199">
        <v>6</v>
      </c>
      <c r="M21" s="199">
        <v>0</v>
      </c>
      <c r="N21" s="199">
        <v>48</v>
      </c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31" customFormat="1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1</v>
      </c>
      <c r="F22" s="199">
        <v>9</v>
      </c>
      <c r="G22" s="199">
        <v>8</v>
      </c>
      <c r="H22" s="199">
        <v>54</v>
      </c>
      <c r="I22" s="199">
        <v>79</v>
      </c>
      <c r="J22" s="199">
        <v>25</v>
      </c>
      <c r="K22" s="199">
        <v>96</v>
      </c>
      <c r="L22" s="199">
        <v>3</v>
      </c>
      <c r="M22" s="199">
        <v>0</v>
      </c>
      <c r="N22" s="199">
        <v>27</v>
      </c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617</v>
      </c>
      <c r="E23" s="199">
        <v>3</v>
      </c>
      <c r="F23" s="199">
        <v>18</v>
      </c>
      <c r="G23" s="199">
        <v>14</v>
      </c>
      <c r="H23" s="199">
        <v>69</v>
      </c>
      <c r="I23" s="199">
        <v>170</v>
      </c>
      <c r="J23" s="199">
        <v>66</v>
      </c>
      <c r="K23" s="199">
        <v>170</v>
      </c>
      <c r="L23" s="199">
        <v>16</v>
      </c>
      <c r="M23" s="199">
        <v>0</v>
      </c>
      <c r="N23" s="199">
        <v>91</v>
      </c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23" customFormat="1" ht="14.15" customHeight="1" x14ac:dyDescent="0.3">
      <c r="A24" s="91" t="s">
        <v>521</v>
      </c>
      <c r="B24" s="91" t="s">
        <v>501</v>
      </c>
      <c r="C24" s="42"/>
      <c r="D24" s="201">
        <v>8488</v>
      </c>
      <c r="E24" s="201">
        <v>119</v>
      </c>
      <c r="F24" s="201">
        <v>418</v>
      </c>
      <c r="G24" s="201">
        <v>350</v>
      </c>
      <c r="H24" s="201">
        <v>1243</v>
      </c>
      <c r="I24" s="201">
        <v>1473</v>
      </c>
      <c r="J24" s="201">
        <v>778</v>
      </c>
      <c r="K24" s="201">
        <v>2619</v>
      </c>
      <c r="L24" s="201">
        <v>100</v>
      </c>
      <c r="M24" s="201">
        <v>89</v>
      </c>
      <c r="N24" s="201">
        <v>1299</v>
      </c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4253</v>
      </c>
      <c r="E25" s="199">
        <v>77</v>
      </c>
      <c r="F25" s="199">
        <v>318</v>
      </c>
      <c r="G25" s="199">
        <v>217</v>
      </c>
      <c r="H25" s="199">
        <v>697</v>
      </c>
      <c r="I25" s="199">
        <v>658</v>
      </c>
      <c r="J25" s="199">
        <v>403</v>
      </c>
      <c r="K25" s="199">
        <v>1140</v>
      </c>
      <c r="L25" s="199">
        <v>32</v>
      </c>
      <c r="M25" s="199">
        <v>84</v>
      </c>
      <c r="N25" s="199">
        <v>627</v>
      </c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892</v>
      </c>
      <c r="E26" s="199">
        <v>4</v>
      </c>
      <c r="F26" s="199">
        <v>30</v>
      </c>
      <c r="G26" s="199">
        <v>15</v>
      </c>
      <c r="H26" s="199">
        <v>177</v>
      </c>
      <c r="I26" s="199">
        <v>142</v>
      </c>
      <c r="J26" s="199">
        <v>71</v>
      </c>
      <c r="K26" s="199">
        <v>256</v>
      </c>
      <c r="L26" s="199">
        <v>28</v>
      </c>
      <c r="M26" s="199">
        <v>1</v>
      </c>
      <c r="N26" s="199">
        <v>168</v>
      </c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1703</v>
      </c>
      <c r="E27" s="199">
        <v>25</v>
      </c>
      <c r="F27" s="199">
        <v>38</v>
      </c>
      <c r="G27" s="199">
        <v>78</v>
      </c>
      <c r="H27" s="199">
        <v>214</v>
      </c>
      <c r="I27" s="199">
        <v>442</v>
      </c>
      <c r="J27" s="199">
        <v>163</v>
      </c>
      <c r="K27" s="199">
        <v>509</v>
      </c>
      <c r="L27" s="199">
        <v>20</v>
      </c>
      <c r="M27" s="199">
        <v>2</v>
      </c>
      <c r="N27" s="199">
        <v>212</v>
      </c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1121</v>
      </c>
      <c r="E28" s="199">
        <v>10</v>
      </c>
      <c r="F28" s="199">
        <v>19</v>
      </c>
      <c r="G28" s="199">
        <v>15</v>
      </c>
      <c r="H28" s="199">
        <v>75</v>
      </c>
      <c r="I28" s="199">
        <v>140</v>
      </c>
      <c r="J28" s="199">
        <v>98</v>
      </c>
      <c r="K28" s="199">
        <v>521</v>
      </c>
      <c r="L28" s="199">
        <v>13</v>
      </c>
      <c r="M28" s="199">
        <v>0</v>
      </c>
      <c r="N28" s="199">
        <v>230</v>
      </c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519</v>
      </c>
      <c r="E29" s="199">
        <v>3</v>
      </c>
      <c r="F29" s="199">
        <v>13</v>
      </c>
      <c r="G29" s="199">
        <v>25</v>
      </c>
      <c r="H29" s="199">
        <v>80</v>
      </c>
      <c r="I29" s="199">
        <v>91</v>
      </c>
      <c r="J29" s="199">
        <v>43</v>
      </c>
      <c r="K29" s="199">
        <v>193</v>
      </c>
      <c r="L29" s="199">
        <v>7</v>
      </c>
      <c r="M29" s="199">
        <v>2</v>
      </c>
      <c r="N29" s="199">
        <v>62</v>
      </c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23" customFormat="1" ht="14.15" customHeight="1" x14ac:dyDescent="0.25">
      <c r="A30" s="91" t="s">
        <v>529</v>
      </c>
      <c r="B30" s="91" t="s">
        <v>502</v>
      </c>
      <c r="C30" s="31"/>
      <c r="D30" s="201">
        <v>8853</v>
      </c>
      <c r="E30" s="201">
        <v>77</v>
      </c>
      <c r="F30" s="201">
        <v>352</v>
      </c>
      <c r="G30" s="201">
        <v>406</v>
      </c>
      <c r="H30" s="201">
        <v>1626</v>
      </c>
      <c r="I30" s="201">
        <v>1546</v>
      </c>
      <c r="J30" s="201">
        <v>902</v>
      </c>
      <c r="K30" s="201">
        <v>2680</v>
      </c>
      <c r="L30" s="201">
        <v>74</v>
      </c>
      <c r="M30" s="201">
        <v>14</v>
      </c>
      <c r="N30" s="201">
        <v>1176</v>
      </c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950</v>
      </c>
      <c r="E31" s="199">
        <v>1</v>
      </c>
      <c r="F31" s="199">
        <v>21</v>
      </c>
      <c r="G31" s="199">
        <v>21</v>
      </c>
      <c r="H31" s="199">
        <v>85</v>
      </c>
      <c r="I31" s="199">
        <v>299</v>
      </c>
      <c r="J31" s="199">
        <v>100</v>
      </c>
      <c r="K31" s="199">
        <v>292</v>
      </c>
      <c r="L31" s="199">
        <v>9</v>
      </c>
      <c r="M31" s="199">
        <v>6</v>
      </c>
      <c r="N31" s="199">
        <v>116</v>
      </c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1093</v>
      </c>
      <c r="E32" s="199">
        <v>7</v>
      </c>
      <c r="F32" s="199">
        <v>60</v>
      </c>
      <c r="G32" s="199">
        <v>42</v>
      </c>
      <c r="H32" s="199">
        <v>183</v>
      </c>
      <c r="I32" s="199">
        <v>297</v>
      </c>
      <c r="J32" s="199">
        <v>107</v>
      </c>
      <c r="K32" s="199">
        <v>286</v>
      </c>
      <c r="L32" s="199">
        <v>15</v>
      </c>
      <c r="M32" s="199">
        <v>1</v>
      </c>
      <c r="N32" s="199">
        <v>95</v>
      </c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5590</v>
      </c>
      <c r="E33" s="199">
        <v>61</v>
      </c>
      <c r="F33" s="199">
        <v>255</v>
      </c>
      <c r="G33" s="199">
        <v>305</v>
      </c>
      <c r="H33" s="199">
        <v>1033</v>
      </c>
      <c r="I33" s="199">
        <v>691</v>
      </c>
      <c r="J33" s="199">
        <v>602</v>
      </c>
      <c r="K33" s="199">
        <v>1828</v>
      </c>
      <c r="L33" s="199">
        <v>16</v>
      </c>
      <c r="M33" s="199">
        <v>7</v>
      </c>
      <c r="N33" s="199">
        <v>792</v>
      </c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8</v>
      </c>
      <c r="F34" s="199">
        <v>16</v>
      </c>
      <c r="G34" s="199">
        <v>38</v>
      </c>
      <c r="H34" s="199">
        <v>325</v>
      </c>
      <c r="I34" s="199">
        <v>259</v>
      </c>
      <c r="J34" s="199">
        <v>93</v>
      </c>
      <c r="K34" s="199">
        <v>274</v>
      </c>
      <c r="L34" s="199">
        <v>34</v>
      </c>
      <c r="M34" s="199">
        <v>0</v>
      </c>
      <c r="N34" s="199">
        <v>173</v>
      </c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23" customFormat="1" ht="14.15" customHeight="1" x14ac:dyDescent="0.25">
      <c r="A35" s="91" t="s">
        <v>536</v>
      </c>
      <c r="B35" s="91" t="s">
        <v>581</v>
      </c>
      <c r="C35" s="31"/>
      <c r="D35" s="201">
        <v>19399</v>
      </c>
      <c r="E35" s="201">
        <v>141</v>
      </c>
      <c r="F35" s="201">
        <v>642</v>
      </c>
      <c r="G35" s="201">
        <v>671</v>
      </c>
      <c r="H35" s="201">
        <v>2781</v>
      </c>
      <c r="I35" s="201">
        <v>4278</v>
      </c>
      <c r="J35" s="201">
        <v>1806</v>
      </c>
      <c r="K35" s="201">
        <v>5662</v>
      </c>
      <c r="L35" s="201">
        <v>559</v>
      </c>
      <c r="M35" s="201">
        <v>247</v>
      </c>
      <c r="N35" s="201">
        <v>2612</v>
      </c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5582</v>
      </c>
      <c r="E36" s="199">
        <v>64</v>
      </c>
      <c r="F36" s="199">
        <v>330</v>
      </c>
      <c r="G36" s="199">
        <v>188</v>
      </c>
      <c r="H36" s="199">
        <v>956</v>
      </c>
      <c r="I36" s="199">
        <v>1232</v>
      </c>
      <c r="J36" s="199">
        <v>433</v>
      </c>
      <c r="K36" s="199">
        <v>1172</v>
      </c>
      <c r="L36" s="199">
        <v>84</v>
      </c>
      <c r="M36" s="199">
        <v>225</v>
      </c>
      <c r="N36" s="199">
        <v>898</v>
      </c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6326</v>
      </c>
      <c r="E37" s="199">
        <v>39</v>
      </c>
      <c r="F37" s="199">
        <v>168</v>
      </c>
      <c r="G37" s="199">
        <v>307</v>
      </c>
      <c r="H37" s="199">
        <v>1166</v>
      </c>
      <c r="I37" s="199">
        <v>1284</v>
      </c>
      <c r="J37" s="199">
        <v>692</v>
      </c>
      <c r="K37" s="199">
        <v>1959</v>
      </c>
      <c r="L37" s="199">
        <v>56</v>
      </c>
      <c r="M37" s="199">
        <v>1</v>
      </c>
      <c r="N37" s="199">
        <v>654</v>
      </c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5">
      <c r="A38" s="92" t="s">
        <v>541</v>
      </c>
      <c r="B38" s="92" t="s">
        <v>542</v>
      </c>
      <c r="C38" s="23"/>
      <c r="D38" s="199">
        <v>5714</v>
      </c>
      <c r="E38" s="199">
        <v>20</v>
      </c>
      <c r="F38" s="199">
        <v>116</v>
      </c>
      <c r="G38" s="199">
        <v>129</v>
      </c>
      <c r="H38" s="199">
        <v>490</v>
      </c>
      <c r="I38" s="199">
        <v>1449</v>
      </c>
      <c r="J38" s="199">
        <v>515</v>
      </c>
      <c r="K38" s="199">
        <v>2028</v>
      </c>
      <c r="L38" s="199">
        <v>155</v>
      </c>
      <c r="M38" s="199">
        <v>10</v>
      </c>
      <c r="N38" s="199">
        <v>802</v>
      </c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5">
      <c r="A39" s="92" t="s">
        <v>543</v>
      </c>
      <c r="B39" s="92" t="s">
        <v>544</v>
      </c>
      <c r="C39" s="23"/>
      <c r="D39" s="199">
        <v>1777</v>
      </c>
      <c r="E39" s="199">
        <v>18</v>
      </c>
      <c r="F39" s="199">
        <v>28</v>
      </c>
      <c r="G39" s="199">
        <v>47</v>
      </c>
      <c r="H39" s="199">
        <v>169</v>
      </c>
      <c r="I39" s="199">
        <v>313</v>
      </c>
      <c r="J39" s="199">
        <v>166</v>
      </c>
      <c r="K39" s="199">
        <v>503</v>
      </c>
      <c r="L39" s="199">
        <v>264</v>
      </c>
      <c r="M39" s="199">
        <v>11</v>
      </c>
      <c r="N39" s="199">
        <v>258</v>
      </c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12" customFormat="1" ht="14.15" customHeight="1" x14ac:dyDescent="0.3">
      <c r="A40" s="91" t="s">
        <v>545</v>
      </c>
      <c r="B40" s="91" t="s">
        <v>582</v>
      </c>
      <c r="C40" s="31"/>
      <c r="D40" s="201">
        <v>4492</v>
      </c>
      <c r="E40" s="201">
        <v>43</v>
      </c>
      <c r="F40" s="201">
        <v>229</v>
      </c>
      <c r="G40" s="201">
        <v>255</v>
      </c>
      <c r="H40" s="201">
        <v>774</v>
      </c>
      <c r="I40" s="201">
        <v>951</v>
      </c>
      <c r="J40" s="201">
        <v>510</v>
      </c>
      <c r="K40" s="201">
        <v>839</v>
      </c>
      <c r="L40" s="201">
        <v>119</v>
      </c>
      <c r="M40" s="201">
        <v>2</v>
      </c>
      <c r="N40" s="201">
        <v>770</v>
      </c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5">
      <c r="A41" s="92" t="s">
        <v>546</v>
      </c>
      <c r="B41" s="92" t="s">
        <v>588</v>
      </c>
      <c r="C41" s="23"/>
      <c r="D41" s="199">
        <v>2747</v>
      </c>
      <c r="E41" s="199">
        <v>30</v>
      </c>
      <c r="F41" s="199">
        <v>146</v>
      </c>
      <c r="G41" s="199">
        <v>148</v>
      </c>
      <c r="H41" s="199">
        <v>479</v>
      </c>
      <c r="I41" s="199">
        <v>623</v>
      </c>
      <c r="J41" s="199">
        <v>226</v>
      </c>
      <c r="K41" s="199">
        <v>516</v>
      </c>
      <c r="L41" s="199">
        <v>91</v>
      </c>
      <c r="M41" s="199">
        <v>2</v>
      </c>
      <c r="N41" s="199">
        <v>486</v>
      </c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5">
      <c r="A42" s="92" t="s">
        <v>547</v>
      </c>
      <c r="B42" s="92" t="s">
        <v>583</v>
      </c>
      <c r="C42" s="23"/>
      <c r="D42" s="199">
        <v>1745</v>
      </c>
      <c r="E42" s="199">
        <v>13</v>
      </c>
      <c r="F42" s="199">
        <v>83</v>
      </c>
      <c r="G42" s="199">
        <v>107</v>
      </c>
      <c r="H42" s="199">
        <v>295</v>
      </c>
      <c r="I42" s="199">
        <v>328</v>
      </c>
      <c r="J42" s="199">
        <v>284</v>
      </c>
      <c r="K42" s="199">
        <v>323</v>
      </c>
      <c r="L42" s="199">
        <v>28</v>
      </c>
      <c r="M42" s="199">
        <v>0</v>
      </c>
      <c r="N42" s="199">
        <v>284</v>
      </c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5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12" customFormat="1" ht="14.15" customHeight="1" x14ac:dyDescent="0.3">
      <c r="A44" s="91" t="s">
        <v>549</v>
      </c>
      <c r="B44" s="91" t="s">
        <v>584</v>
      </c>
      <c r="C44" s="31"/>
      <c r="D44" s="201">
        <v>57191</v>
      </c>
      <c r="E44" s="201">
        <v>614</v>
      </c>
      <c r="F44" s="201">
        <v>5138</v>
      </c>
      <c r="G44" s="201">
        <v>2841</v>
      </c>
      <c r="H44" s="201">
        <v>11740</v>
      </c>
      <c r="I44" s="201">
        <v>8242</v>
      </c>
      <c r="J44" s="201">
        <v>4442</v>
      </c>
      <c r="K44" s="201">
        <v>13687</v>
      </c>
      <c r="L44" s="201">
        <v>353</v>
      </c>
      <c r="M44" s="201">
        <v>28</v>
      </c>
      <c r="N44" s="201">
        <v>10106</v>
      </c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5">
      <c r="A45" s="92" t="s">
        <v>550</v>
      </c>
      <c r="B45" s="92" t="s">
        <v>967</v>
      </c>
      <c r="C45" s="23"/>
      <c r="D45" s="199">
        <v>33536</v>
      </c>
      <c r="E45" s="199">
        <v>224</v>
      </c>
      <c r="F45" s="199">
        <v>2319</v>
      </c>
      <c r="G45" s="199">
        <v>1560</v>
      </c>
      <c r="H45" s="199">
        <v>6192</v>
      </c>
      <c r="I45" s="199">
        <v>5670</v>
      </c>
      <c r="J45" s="199">
        <v>2416</v>
      </c>
      <c r="K45" s="199">
        <v>8488</v>
      </c>
      <c r="L45" s="199">
        <v>244</v>
      </c>
      <c r="M45" s="199">
        <v>11</v>
      </c>
      <c r="N45" s="199">
        <v>6412</v>
      </c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5">
      <c r="A46" s="92" t="s">
        <v>551</v>
      </c>
      <c r="B46" s="92" t="s">
        <v>552</v>
      </c>
      <c r="C46" s="23"/>
      <c r="D46" s="199">
        <v>12834</v>
      </c>
      <c r="E46" s="199">
        <v>239</v>
      </c>
      <c r="F46" s="199">
        <v>2141</v>
      </c>
      <c r="G46" s="199">
        <v>723</v>
      </c>
      <c r="H46" s="199">
        <v>2907</v>
      </c>
      <c r="I46" s="199">
        <v>1025</v>
      </c>
      <c r="J46" s="199">
        <v>1029</v>
      </c>
      <c r="K46" s="199">
        <v>2528</v>
      </c>
      <c r="L46" s="199">
        <v>45</v>
      </c>
      <c r="M46" s="199">
        <v>5</v>
      </c>
      <c r="N46" s="199">
        <v>2192</v>
      </c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5">
      <c r="A47" s="92" t="s">
        <v>553</v>
      </c>
      <c r="B47" s="92" t="s">
        <v>968</v>
      </c>
      <c r="C47" s="23"/>
      <c r="D47" s="199">
        <v>876</v>
      </c>
      <c r="E47" s="199">
        <v>9</v>
      </c>
      <c r="F47" s="199">
        <v>45</v>
      </c>
      <c r="G47" s="199">
        <v>67</v>
      </c>
      <c r="H47" s="199">
        <v>220</v>
      </c>
      <c r="I47" s="199">
        <v>80</v>
      </c>
      <c r="J47" s="199">
        <v>88</v>
      </c>
      <c r="K47" s="199">
        <v>221</v>
      </c>
      <c r="L47" s="199">
        <v>0</v>
      </c>
      <c r="M47" s="199">
        <v>4</v>
      </c>
      <c r="N47" s="199">
        <v>142</v>
      </c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5">
      <c r="A48" s="92" t="s">
        <v>554</v>
      </c>
      <c r="B48" s="92" t="s">
        <v>555</v>
      </c>
      <c r="C48" s="23"/>
      <c r="D48" s="199">
        <v>2837</v>
      </c>
      <c r="E48" s="199">
        <v>48</v>
      </c>
      <c r="F48" s="199">
        <v>284</v>
      </c>
      <c r="G48" s="199">
        <v>209</v>
      </c>
      <c r="H48" s="199">
        <v>507</v>
      </c>
      <c r="I48" s="199">
        <v>437</v>
      </c>
      <c r="J48" s="199">
        <v>255</v>
      </c>
      <c r="K48" s="199">
        <v>753</v>
      </c>
      <c r="L48" s="199">
        <v>19</v>
      </c>
      <c r="M48" s="199">
        <v>2</v>
      </c>
      <c r="N48" s="199">
        <v>323</v>
      </c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5">
      <c r="A49" s="92" t="s">
        <v>556</v>
      </c>
      <c r="B49" s="92" t="s">
        <v>969</v>
      </c>
      <c r="C49" s="23"/>
      <c r="D49" s="199">
        <v>7108</v>
      </c>
      <c r="E49" s="199">
        <v>94</v>
      </c>
      <c r="F49" s="199">
        <v>349</v>
      </c>
      <c r="G49" s="199">
        <v>282</v>
      </c>
      <c r="H49" s="199">
        <v>1914</v>
      </c>
      <c r="I49" s="199">
        <v>1030</v>
      </c>
      <c r="J49" s="199">
        <v>654</v>
      </c>
      <c r="K49" s="199">
        <v>1697</v>
      </c>
      <c r="L49" s="199">
        <v>45</v>
      </c>
      <c r="M49" s="199">
        <v>6</v>
      </c>
      <c r="N49" s="199">
        <v>1037</v>
      </c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s="12" customFormat="1" ht="14.15" customHeight="1" x14ac:dyDescent="0.3">
      <c r="A50" s="91" t="s">
        <v>557</v>
      </c>
      <c r="B50" s="91" t="s">
        <v>585</v>
      </c>
      <c r="C50" s="31"/>
      <c r="D50" s="201">
        <v>16386</v>
      </c>
      <c r="E50" s="201">
        <v>167</v>
      </c>
      <c r="F50" s="201">
        <v>840</v>
      </c>
      <c r="G50" s="201">
        <v>802</v>
      </c>
      <c r="H50" s="201">
        <v>3138</v>
      </c>
      <c r="I50" s="201">
        <v>2578</v>
      </c>
      <c r="J50" s="201">
        <v>1863</v>
      </c>
      <c r="K50" s="201">
        <v>4453</v>
      </c>
      <c r="L50" s="201">
        <v>152</v>
      </c>
      <c r="M50" s="201">
        <v>8</v>
      </c>
      <c r="N50" s="201">
        <v>2385</v>
      </c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5">
      <c r="A51" s="92" t="s">
        <v>558</v>
      </c>
      <c r="B51" s="92" t="s">
        <v>559</v>
      </c>
      <c r="C51" s="23"/>
      <c r="D51" s="199">
        <v>8151</v>
      </c>
      <c r="E51" s="199">
        <v>90</v>
      </c>
      <c r="F51" s="199">
        <v>553</v>
      </c>
      <c r="G51" s="199">
        <v>329</v>
      </c>
      <c r="H51" s="199">
        <v>1829</v>
      </c>
      <c r="I51" s="199">
        <v>973</v>
      </c>
      <c r="J51" s="199">
        <v>1046</v>
      </c>
      <c r="K51" s="199">
        <v>2105</v>
      </c>
      <c r="L51" s="199">
        <v>44</v>
      </c>
      <c r="M51" s="199">
        <v>3</v>
      </c>
      <c r="N51" s="199">
        <v>1179</v>
      </c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5">
      <c r="A52" s="92" t="s">
        <v>560</v>
      </c>
      <c r="B52" s="92" t="s">
        <v>561</v>
      </c>
      <c r="C52" s="23"/>
      <c r="D52" s="199">
        <v>1288</v>
      </c>
      <c r="E52" s="199">
        <v>17</v>
      </c>
      <c r="F52" s="199">
        <v>94</v>
      </c>
      <c r="G52" s="199">
        <v>73</v>
      </c>
      <c r="H52" s="199">
        <v>245</v>
      </c>
      <c r="I52" s="199">
        <v>156</v>
      </c>
      <c r="J52" s="199">
        <v>113</v>
      </c>
      <c r="K52" s="199">
        <v>351</v>
      </c>
      <c r="L52" s="199">
        <v>2</v>
      </c>
      <c r="M52" s="199">
        <v>1</v>
      </c>
      <c r="N52" s="199">
        <v>236</v>
      </c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5">
      <c r="A53" s="92" t="s">
        <v>562</v>
      </c>
      <c r="B53" s="92" t="s">
        <v>563</v>
      </c>
      <c r="C53" s="23"/>
      <c r="D53" s="199">
        <v>6947</v>
      </c>
      <c r="E53" s="199">
        <v>60</v>
      </c>
      <c r="F53" s="199">
        <v>193</v>
      </c>
      <c r="G53" s="199">
        <v>400</v>
      </c>
      <c r="H53" s="199">
        <v>1064</v>
      </c>
      <c r="I53" s="199">
        <v>1449</v>
      </c>
      <c r="J53" s="199">
        <v>704</v>
      </c>
      <c r="K53" s="199">
        <v>1997</v>
      </c>
      <c r="L53" s="199">
        <v>106</v>
      </c>
      <c r="M53" s="199">
        <v>4</v>
      </c>
      <c r="N53" s="199">
        <v>970</v>
      </c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s="12" customFormat="1" ht="14.15" customHeight="1" x14ac:dyDescent="0.3">
      <c r="A54" s="91" t="s">
        <v>564</v>
      </c>
      <c r="B54" s="91" t="s">
        <v>565</v>
      </c>
      <c r="C54" s="31"/>
      <c r="D54" s="201">
        <v>28470</v>
      </c>
      <c r="E54" s="201">
        <v>281</v>
      </c>
      <c r="F54" s="201">
        <v>1605</v>
      </c>
      <c r="G54" s="201">
        <v>1236</v>
      </c>
      <c r="H54" s="201">
        <v>5144</v>
      </c>
      <c r="I54" s="201">
        <v>5451</v>
      </c>
      <c r="J54" s="201">
        <v>2577</v>
      </c>
      <c r="K54" s="201">
        <v>6660</v>
      </c>
      <c r="L54" s="201">
        <v>300</v>
      </c>
      <c r="M54" s="201">
        <v>19</v>
      </c>
      <c r="N54" s="201">
        <v>5197</v>
      </c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5">
      <c r="A55" s="92" t="s">
        <v>566</v>
      </c>
      <c r="B55" s="92" t="s">
        <v>567</v>
      </c>
      <c r="C55" s="23"/>
      <c r="D55" s="199">
        <v>4105</v>
      </c>
      <c r="E55" s="199">
        <v>19</v>
      </c>
      <c r="F55" s="199">
        <v>151</v>
      </c>
      <c r="G55" s="199">
        <v>121</v>
      </c>
      <c r="H55" s="199">
        <v>382</v>
      </c>
      <c r="I55" s="199">
        <v>1313</v>
      </c>
      <c r="J55" s="199">
        <v>406</v>
      </c>
      <c r="K55" s="199">
        <v>1021</v>
      </c>
      <c r="L55" s="199">
        <v>27</v>
      </c>
      <c r="M55" s="199">
        <v>2</v>
      </c>
      <c r="N55" s="199">
        <v>663</v>
      </c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5">
      <c r="A56" s="92" t="s">
        <v>568</v>
      </c>
      <c r="B56" s="92" t="s">
        <v>586</v>
      </c>
      <c r="C56" s="23"/>
      <c r="D56" s="199">
        <v>1097</v>
      </c>
      <c r="E56" s="199">
        <v>7</v>
      </c>
      <c r="F56" s="199">
        <v>50</v>
      </c>
      <c r="G56" s="199">
        <v>54</v>
      </c>
      <c r="H56" s="199">
        <v>203</v>
      </c>
      <c r="I56" s="199">
        <v>238</v>
      </c>
      <c r="J56" s="199">
        <v>90</v>
      </c>
      <c r="K56" s="199">
        <v>191</v>
      </c>
      <c r="L56" s="199">
        <v>42</v>
      </c>
      <c r="M56" s="199">
        <v>0</v>
      </c>
      <c r="N56" s="199">
        <v>222</v>
      </c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5">
      <c r="A57" s="92" t="s">
        <v>569</v>
      </c>
      <c r="B57" s="92" t="s">
        <v>958</v>
      </c>
      <c r="C57" s="23"/>
      <c r="D57" s="199">
        <v>7036</v>
      </c>
      <c r="E57" s="199">
        <v>80</v>
      </c>
      <c r="F57" s="199">
        <v>504</v>
      </c>
      <c r="G57" s="199">
        <v>395</v>
      </c>
      <c r="H57" s="199">
        <v>1389</v>
      </c>
      <c r="I57" s="199">
        <v>1059</v>
      </c>
      <c r="J57" s="199">
        <v>678</v>
      </c>
      <c r="K57" s="199">
        <v>1701</v>
      </c>
      <c r="L57" s="199">
        <v>29</v>
      </c>
      <c r="M57" s="199">
        <v>3</v>
      </c>
      <c r="N57" s="199">
        <v>1198</v>
      </c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5">
      <c r="A58" s="92" t="s">
        <v>570</v>
      </c>
      <c r="B58" s="92" t="s">
        <v>571</v>
      </c>
      <c r="C58" s="23"/>
      <c r="D58" s="199">
        <v>1561</v>
      </c>
      <c r="E58" s="199">
        <v>16</v>
      </c>
      <c r="F58" s="199">
        <v>151</v>
      </c>
      <c r="G58" s="199">
        <v>55</v>
      </c>
      <c r="H58" s="199">
        <v>314</v>
      </c>
      <c r="I58" s="199">
        <v>385</v>
      </c>
      <c r="J58" s="199">
        <v>115</v>
      </c>
      <c r="K58" s="199">
        <v>260</v>
      </c>
      <c r="L58" s="199">
        <v>10</v>
      </c>
      <c r="M58" s="199">
        <v>1</v>
      </c>
      <c r="N58" s="199">
        <v>254</v>
      </c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5">
      <c r="A59" s="92" t="s">
        <v>572</v>
      </c>
      <c r="B59" s="92" t="s">
        <v>587</v>
      </c>
      <c r="C59" s="23"/>
      <c r="D59" s="199">
        <v>79</v>
      </c>
      <c r="E59" s="199">
        <v>1</v>
      </c>
      <c r="F59" s="199">
        <v>4</v>
      </c>
      <c r="G59" s="199">
        <v>3</v>
      </c>
      <c r="H59" s="199">
        <v>12</v>
      </c>
      <c r="I59" s="199">
        <v>14</v>
      </c>
      <c r="J59" s="199">
        <v>6</v>
      </c>
      <c r="K59" s="199">
        <v>25</v>
      </c>
      <c r="L59" s="199">
        <v>1</v>
      </c>
      <c r="M59" s="199">
        <v>1</v>
      </c>
      <c r="N59" s="199">
        <v>12</v>
      </c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5">
      <c r="A60" s="92" t="s">
        <v>573</v>
      </c>
      <c r="B60" s="92" t="s">
        <v>574</v>
      </c>
      <c r="C60" s="23"/>
      <c r="D60" s="199">
        <v>14592</v>
      </c>
      <c r="E60" s="199">
        <v>158</v>
      </c>
      <c r="F60" s="199">
        <v>745</v>
      </c>
      <c r="G60" s="199">
        <v>608</v>
      </c>
      <c r="H60" s="199">
        <v>2844</v>
      </c>
      <c r="I60" s="199">
        <v>2442</v>
      </c>
      <c r="J60" s="199">
        <v>1282</v>
      </c>
      <c r="K60" s="199">
        <v>3462</v>
      </c>
      <c r="L60" s="199">
        <v>191</v>
      </c>
      <c r="M60" s="199">
        <v>12</v>
      </c>
      <c r="N60" s="199">
        <v>2848</v>
      </c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s="12" customFormat="1" ht="14.15" customHeight="1" x14ac:dyDescent="0.3">
      <c r="A61" s="231" t="s">
        <v>591</v>
      </c>
      <c r="B61" s="232"/>
      <c r="C61" s="34"/>
      <c r="D61" s="201">
        <v>1726</v>
      </c>
      <c r="E61" s="201">
        <v>1</v>
      </c>
      <c r="F61" s="201">
        <v>40</v>
      </c>
      <c r="G61" s="201">
        <v>27</v>
      </c>
      <c r="H61" s="201">
        <v>145</v>
      </c>
      <c r="I61" s="201">
        <v>227</v>
      </c>
      <c r="J61" s="201">
        <v>42</v>
      </c>
      <c r="K61" s="201">
        <v>186</v>
      </c>
      <c r="L61" s="201">
        <v>11</v>
      </c>
      <c r="M61" s="201">
        <v>0</v>
      </c>
      <c r="N61" s="201">
        <v>1047</v>
      </c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ht="3.75" customHeight="1" x14ac:dyDescent="0.25">
      <c r="A62" s="144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  <drawing r:id="rId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Folha152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32" customWidth="1"/>
    <col min="2" max="2" width="48.36328125" style="35" customWidth="1"/>
    <col min="3" max="3" width="0.54296875" style="35" customWidth="1"/>
    <col min="4" max="5" width="9.453125" style="5" customWidth="1"/>
    <col min="6" max="6" width="14.36328125" style="5" customWidth="1"/>
    <col min="7" max="7" width="14.6328125" style="5" customWidth="1"/>
    <col min="8" max="8" width="16.36328125" style="5" customWidth="1"/>
    <col min="9" max="9" width="11.6328125" style="5" customWidth="1"/>
    <col min="10" max="11" width="13" style="5" customWidth="1"/>
    <col min="12" max="12" width="12.6328125" style="5" customWidth="1"/>
    <col min="13" max="14" width="10" style="5" customWidth="1"/>
    <col min="15" max="20" width="9.36328125" style="13"/>
    <col min="21" max="21" width="7.453125" style="13" customWidth="1"/>
    <col min="22" max="16384" width="9.36328125" style="13"/>
  </cols>
  <sheetData>
    <row r="1" spans="1:23" ht="11.15" customHeight="1" x14ac:dyDescent="0.25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402</v>
      </c>
    </row>
    <row r="2" spans="1:23" ht="11.15" customHeight="1" x14ac:dyDescent="0.25"/>
    <row r="3" spans="1:23" s="46" customFormat="1" ht="12" customHeight="1" x14ac:dyDescent="0.3">
      <c r="A3" s="95" t="s">
        <v>280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6" customFormat="1" ht="11.15" customHeight="1" x14ac:dyDescent="0.3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23" ht="11.15" customHeight="1" x14ac:dyDescent="0.25">
      <c r="A6" s="35" t="s">
        <v>59</v>
      </c>
      <c r="B6" s="32"/>
      <c r="K6" s="9"/>
      <c r="L6" s="9"/>
    </row>
    <row r="7" spans="1:23" ht="1.5" customHeight="1" x14ac:dyDescent="0.25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3" ht="53.25" customHeight="1" x14ac:dyDescent="0.25">
      <c r="A8" s="335" t="s">
        <v>500</v>
      </c>
      <c r="B8" s="335"/>
      <c r="D8" s="55" t="s">
        <v>1</v>
      </c>
      <c r="E8" s="177" t="s">
        <v>256</v>
      </c>
      <c r="F8" s="177" t="s">
        <v>136</v>
      </c>
      <c r="G8" s="177" t="s">
        <v>257</v>
      </c>
      <c r="H8" s="177" t="s">
        <v>258</v>
      </c>
      <c r="I8" s="177" t="s">
        <v>67</v>
      </c>
      <c r="J8" s="177" t="s">
        <v>137</v>
      </c>
      <c r="K8" s="177" t="s">
        <v>138</v>
      </c>
      <c r="L8" s="177" t="s">
        <v>68</v>
      </c>
      <c r="M8" s="177" t="s">
        <v>139</v>
      </c>
      <c r="N8" s="55" t="s">
        <v>135</v>
      </c>
    </row>
    <row r="9" spans="1:23" ht="1.5" customHeight="1" x14ac:dyDescent="0.25"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23" ht="1.5" customHeight="1" x14ac:dyDescent="0.25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5" customHeight="1" x14ac:dyDescent="0.25">
      <c r="A11" s="35"/>
      <c r="B11" s="42" t="s">
        <v>9</v>
      </c>
      <c r="C11" s="33"/>
      <c r="D11" s="199">
        <v>147979</v>
      </c>
      <c r="E11" s="199">
        <v>1427</v>
      </c>
      <c r="F11" s="199">
        <v>9324</v>
      </c>
      <c r="G11" s="199">
        <v>6482</v>
      </c>
      <c r="H11" s="199">
        <v>27342</v>
      </c>
      <c r="I11" s="199">
        <v>25610</v>
      </c>
      <c r="J11" s="199">
        <v>13089</v>
      </c>
      <c r="K11" s="199">
        <v>37225</v>
      </c>
      <c r="L11" s="199">
        <v>1836</v>
      </c>
      <c r="M11" s="199">
        <v>406</v>
      </c>
      <c r="N11" s="199">
        <v>25238</v>
      </c>
      <c r="O11" s="199"/>
      <c r="P11" s="199"/>
      <c r="Q11" s="199"/>
      <c r="R11" s="199"/>
      <c r="S11" s="199"/>
      <c r="T11" s="199"/>
      <c r="U11" s="199"/>
      <c r="V11" s="199"/>
      <c r="W11" s="200"/>
    </row>
    <row r="12" spans="1:23" ht="14.15" customHeight="1" x14ac:dyDescent="0.3">
      <c r="A12" s="91" t="s">
        <v>503</v>
      </c>
      <c r="B12" s="91" t="s">
        <v>963</v>
      </c>
      <c r="C12" s="42"/>
      <c r="D12" s="201">
        <v>4165</v>
      </c>
      <c r="E12" s="201">
        <v>55</v>
      </c>
      <c r="F12" s="201">
        <v>159</v>
      </c>
      <c r="G12" s="201">
        <v>166</v>
      </c>
      <c r="H12" s="201">
        <v>579</v>
      </c>
      <c r="I12" s="201">
        <v>1089</v>
      </c>
      <c r="J12" s="201">
        <v>335</v>
      </c>
      <c r="K12" s="201">
        <v>1109</v>
      </c>
      <c r="L12" s="201">
        <v>36</v>
      </c>
      <c r="M12" s="201">
        <v>3</v>
      </c>
      <c r="N12" s="201">
        <v>634</v>
      </c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23" ht="14.15" customHeight="1" x14ac:dyDescent="0.25">
      <c r="A13" s="92" t="s">
        <v>504</v>
      </c>
      <c r="B13" s="92" t="s">
        <v>964</v>
      </c>
      <c r="C13" s="33"/>
      <c r="D13" s="199">
        <v>452</v>
      </c>
      <c r="E13" s="199">
        <v>7</v>
      </c>
      <c r="F13" s="199">
        <v>18</v>
      </c>
      <c r="G13" s="199">
        <v>24</v>
      </c>
      <c r="H13" s="199">
        <v>67</v>
      </c>
      <c r="I13" s="199">
        <v>122</v>
      </c>
      <c r="J13" s="199">
        <v>37</v>
      </c>
      <c r="K13" s="199">
        <v>103</v>
      </c>
      <c r="L13" s="199">
        <v>6</v>
      </c>
      <c r="M13" s="199">
        <v>1</v>
      </c>
      <c r="N13" s="199">
        <v>67</v>
      </c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23" ht="14.15" customHeight="1" x14ac:dyDescent="0.25">
      <c r="A14" s="92" t="s">
        <v>505</v>
      </c>
      <c r="B14" s="92" t="s">
        <v>506</v>
      </c>
      <c r="C14" s="33"/>
      <c r="D14" s="199">
        <v>430</v>
      </c>
      <c r="E14" s="199">
        <v>3</v>
      </c>
      <c r="F14" s="199">
        <v>13</v>
      </c>
      <c r="G14" s="199">
        <v>20</v>
      </c>
      <c r="H14" s="199">
        <v>58</v>
      </c>
      <c r="I14" s="199">
        <v>122</v>
      </c>
      <c r="J14" s="199">
        <v>28</v>
      </c>
      <c r="K14" s="199">
        <v>127</v>
      </c>
      <c r="L14" s="199">
        <v>2</v>
      </c>
      <c r="M14" s="199">
        <v>0</v>
      </c>
      <c r="N14" s="199">
        <v>57</v>
      </c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23" ht="14.15" customHeight="1" x14ac:dyDescent="0.25">
      <c r="A15" s="92" t="s">
        <v>507</v>
      </c>
      <c r="B15" s="92" t="s">
        <v>508</v>
      </c>
      <c r="C15" s="33"/>
      <c r="D15" s="199">
        <v>667</v>
      </c>
      <c r="E15" s="199">
        <v>3</v>
      </c>
      <c r="F15" s="199">
        <v>27</v>
      </c>
      <c r="G15" s="199">
        <v>31</v>
      </c>
      <c r="H15" s="199">
        <v>98</v>
      </c>
      <c r="I15" s="199">
        <v>172</v>
      </c>
      <c r="J15" s="199">
        <v>51</v>
      </c>
      <c r="K15" s="199">
        <v>179</v>
      </c>
      <c r="L15" s="199">
        <v>17</v>
      </c>
      <c r="M15" s="199">
        <v>1</v>
      </c>
      <c r="N15" s="199">
        <v>88</v>
      </c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23" ht="14.15" customHeight="1" x14ac:dyDescent="0.25">
      <c r="A16" s="92" t="s">
        <v>509</v>
      </c>
      <c r="B16" s="92" t="s">
        <v>575</v>
      </c>
      <c r="C16" s="33"/>
      <c r="D16" s="199">
        <v>2616</v>
      </c>
      <c r="E16" s="199">
        <v>42</v>
      </c>
      <c r="F16" s="199">
        <v>101</v>
      </c>
      <c r="G16" s="199">
        <v>91</v>
      </c>
      <c r="H16" s="199">
        <v>356</v>
      </c>
      <c r="I16" s="199">
        <v>673</v>
      </c>
      <c r="J16" s="199">
        <v>219</v>
      </c>
      <c r="K16" s="199">
        <v>700</v>
      </c>
      <c r="L16" s="199">
        <v>11</v>
      </c>
      <c r="M16" s="199">
        <v>1</v>
      </c>
      <c r="N16" s="199">
        <v>422</v>
      </c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ht="14.15" customHeight="1" x14ac:dyDescent="0.3">
      <c r="A17" s="91" t="s">
        <v>510</v>
      </c>
      <c r="B17" s="91" t="s">
        <v>511</v>
      </c>
      <c r="C17" s="42"/>
      <c r="D17" s="201">
        <v>6451</v>
      </c>
      <c r="E17" s="201">
        <v>32</v>
      </c>
      <c r="F17" s="201">
        <v>330</v>
      </c>
      <c r="G17" s="201">
        <v>139</v>
      </c>
      <c r="H17" s="201">
        <v>1523</v>
      </c>
      <c r="I17" s="201">
        <v>1209</v>
      </c>
      <c r="J17" s="201">
        <v>495</v>
      </c>
      <c r="K17" s="201">
        <v>1449</v>
      </c>
      <c r="L17" s="201">
        <v>194</v>
      </c>
      <c r="M17" s="201">
        <v>4</v>
      </c>
      <c r="N17" s="201">
        <v>1076</v>
      </c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ht="14.15" customHeight="1" x14ac:dyDescent="0.25">
      <c r="A18" s="92" t="s">
        <v>314</v>
      </c>
      <c r="B18" s="92" t="s">
        <v>576</v>
      </c>
      <c r="C18" s="33"/>
      <c r="D18" s="199">
        <v>1091</v>
      </c>
      <c r="E18" s="199">
        <v>10</v>
      </c>
      <c r="F18" s="199">
        <v>72</v>
      </c>
      <c r="G18" s="199">
        <v>42</v>
      </c>
      <c r="H18" s="199">
        <v>151</v>
      </c>
      <c r="I18" s="199">
        <v>252</v>
      </c>
      <c r="J18" s="199">
        <v>109</v>
      </c>
      <c r="K18" s="199">
        <v>268</v>
      </c>
      <c r="L18" s="199">
        <v>13</v>
      </c>
      <c r="M18" s="199">
        <v>1</v>
      </c>
      <c r="N18" s="199">
        <v>173</v>
      </c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ht="14.15" customHeight="1" x14ac:dyDescent="0.25">
      <c r="A19" s="92" t="s">
        <v>512</v>
      </c>
      <c r="B19" s="92" t="s">
        <v>513</v>
      </c>
      <c r="C19" s="33"/>
      <c r="D19" s="199">
        <v>3581</v>
      </c>
      <c r="E19" s="199">
        <v>13</v>
      </c>
      <c r="F19" s="199">
        <v>218</v>
      </c>
      <c r="G19" s="199">
        <v>54</v>
      </c>
      <c r="H19" s="199">
        <v>1199</v>
      </c>
      <c r="I19" s="199">
        <v>423</v>
      </c>
      <c r="J19" s="199">
        <v>215</v>
      </c>
      <c r="K19" s="199">
        <v>631</v>
      </c>
      <c r="L19" s="199">
        <v>149</v>
      </c>
      <c r="M19" s="199">
        <v>2</v>
      </c>
      <c r="N19" s="199">
        <v>677</v>
      </c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ht="14.15" customHeight="1" x14ac:dyDescent="0.25">
      <c r="A20" s="92" t="s">
        <v>514</v>
      </c>
      <c r="B20" s="92" t="s">
        <v>515</v>
      </c>
      <c r="C20" s="33"/>
      <c r="D20" s="199">
        <v>544</v>
      </c>
      <c r="E20" s="199">
        <v>3</v>
      </c>
      <c r="F20" s="199">
        <v>9</v>
      </c>
      <c r="G20" s="199">
        <v>13</v>
      </c>
      <c r="H20" s="199">
        <v>25</v>
      </c>
      <c r="I20" s="199">
        <v>172</v>
      </c>
      <c r="J20" s="199">
        <v>59</v>
      </c>
      <c r="K20" s="199">
        <v>191</v>
      </c>
      <c r="L20" s="199">
        <v>8</v>
      </c>
      <c r="M20" s="199">
        <v>1</v>
      </c>
      <c r="N20" s="199">
        <v>63</v>
      </c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ht="14.15" customHeight="1" x14ac:dyDescent="0.25">
      <c r="A21" s="92" t="s">
        <v>516</v>
      </c>
      <c r="B21" s="92" t="s">
        <v>577</v>
      </c>
      <c r="C21" s="33"/>
      <c r="D21" s="199">
        <v>337</v>
      </c>
      <c r="E21" s="199">
        <v>2</v>
      </c>
      <c r="F21" s="199">
        <v>4</v>
      </c>
      <c r="G21" s="199">
        <v>9</v>
      </c>
      <c r="H21" s="199">
        <v>27</v>
      </c>
      <c r="I21" s="199">
        <v>118</v>
      </c>
      <c r="J21" s="199">
        <v>24</v>
      </c>
      <c r="K21" s="199">
        <v>101</v>
      </c>
      <c r="L21" s="199">
        <v>5</v>
      </c>
      <c r="M21" s="199">
        <v>0</v>
      </c>
      <c r="N21" s="199">
        <v>47</v>
      </c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31" customFormat="1" ht="14.15" customHeight="1" x14ac:dyDescent="0.25">
      <c r="A22" s="92" t="s">
        <v>517</v>
      </c>
      <c r="B22" s="92" t="s">
        <v>518</v>
      </c>
      <c r="C22" s="33"/>
      <c r="D22" s="199">
        <v>296</v>
      </c>
      <c r="E22" s="199">
        <v>1</v>
      </c>
      <c r="F22" s="199">
        <v>9</v>
      </c>
      <c r="G22" s="199">
        <v>7</v>
      </c>
      <c r="H22" s="199">
        <v>53</v>
      </c>
      <c r="I22" s="199">
        <v>78</v>
      </c>
      <c r="J22" s="199">
        <v>24</v>
      </c>
      <c r="K22" s="199">
        <v>95</v>
      </c>
      <c r="L22" s="199">
        <v>3</v>
      </c>
      <c r="M22" s="199">
        <v>0</v>
      </c>
      <c r="N22" s="199">
        <v>26</v>
      </c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602</v>
      </c>
      <c r="E23" s="199">
        <v>3</v>
      </c>
      <c r="F23" s="199">
        <v>18</v>
      </c>
      <c r="G23" s="199">
        <v>14</v>
      </c>
      <c r="H23" s="199">
        <v>68</v>
      </c>
      <c r="I23" s="199">
        <v>166</v>
      </c>
      <c r="J23" s="199">
        <v>64</v>
      </c>
      <c r="K23" s="199">
        <v>163</v>
      </c>
      <c r="L23" s="199">
        <v>16</v>
      </c>
      <c r="M23" s="199">
        <v>0</v>
      </c>
      <c r="N23" s="199">
        <v>90</v>
      </c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23" customFormat="1" ht="14.15" customHeight="1" x14ac:dyDescent="0.3">
      <c r="A24" s="91" t="s">
        <v>521</v>
      </c>
      <c r="B24" s="91" t="s">
        <v>501</v>
      </c>
      <c r="C24" s="42"/>
      <c r="D24" s="201">
        <v>7999</v>
      </c>
      <c r="E24" s="201">
        <v>107</v>
      </c>
      <c r="F24" s="201">
        <v>400</v>
      </c>
      <c r="G24" s="201">
        <v>335</v>
      </c>
      <c r="H24" s="201">
        <v>1175</v>
      </c>
      <c r="I24" s="201">
        <v>1380</v>
      </c>
      <c r="J24" s="201">
        <v>736</v>
      </c>
      <c r="K24" s="201">
        <v>2465</v>
      </c>
      <c r="L24" s="201">
        <v>97</v>
      </c>
      <c r="M24" s="201">
        <v>88</v>
      </c>
      <c r="N24" s="201">
        <v>1216</v>
      </c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3993</v>
      </c>
      <c r="E25" s="199">
        <v>72</v>
      </c>
      <c r="F25" s="199">
        <v>303</v>
      </c>
      <c r="G25" s="199">
        <v>207</v>
      </c>
      <c r="H25" s="199">
        <v>651</v>
      </c>
      <c r="I25" s="199">
        <v>609</v>
      </c>
      <c r="J25" s="199">
        <v>373</v>
      </c>
      <c r="K25" s="199">
        <v>1073</v>
      </c>
      <c r="L25" s="199">
        <v>31</v>
      </c>
      <c r="M25" s="199">
        <v>83</v>
      </c>
      <c r="N25" s="199">
        <v>591</v>
      </c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845</v>
      </c>
      <c r="E26" s="199">
        <v>3</v>
      </c>
      <c r="F26" s="199">
        <v>27</v>
      </c>
      <c r="G26" s="199">
        <v>14</v>
      </c>
      <c r="H26" s="199">
        <v>173</v>
      </c>
      <c r="I26" s="199">
        <v>135</v>
      </c>
      <c r="J26" s="199">
        <v>70</v>
      </c>
      <c r="K26" s="199">
        <v>249</v>
      </c>
      <c r="L26" s="199">
        <v>27</v>
      </c>
      <c r="M26" s="199">
        <v>1</v>
      </c>
      <c r="N26" s="199">
        <v>146</v>
      </c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1639</v>
      </c>
      <c r="E27" s="199">
        <v>20</v>
      </c>
      <c r="F27" s="199">
        <v>38</v>
      </c>
      <c r="G27" s="199">
        <v>76</v>
      </c>
      <c r="H27" s="199">
        <v>208</v>
      </c>
      <c r="I27" s="199">
        <v>429</v>
      </c>
      <c r="J27" s="199">
        <v>159</v>
      </c>
      <c r="K27" s="199">
        <v>489</v>
      </c>
      <c r="L27" s="199">
        <v>19</v>
      </c>
      <c r="M27" s="199">
        <v>2</v>
      </c>
      <c r="N27" s="199">
        <v>199</v>
      </c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1035</v>
      </c>
      <c r="E28" s="199">
        <v>10</v>
      </c>
      <c r="F28" s="199">
        <v>19</v>
      </c>
      <c r="G28" s="199">
        <v>14</v>
      </c>
      <c r="H28" s="199">
        <v>67</v>
      </c>
      <c r="I28" s="199">
        <v>122</v>
      </c>
      <c r="J28" s="199">
        <v>93</v>
      </c>
      <c r="K28" s="199">
        <v>473</v>
      </c>
      <c r="L28" s="199">
        <v>13</v>
      </c>
      <c r="M28" s="199">
        <v>0</v>
      </c>
      <c r="N28" s="199">
        <v>224</v>
      </c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487</v>
      </c>
      <c r="E29" s="199">
        <v>2</v>
      </c>
      <c r="F29" s="199">
        <v>13</v>
      </c>
      <c r="G29" s="199">
        <v>24</v>
      </c>
      <c r="H29" s="199">
        <v>76</v>
      </c>
      <c r="I29" s="199">
        <v>85</v>
      </c>
      <c r="J29" s="199">
        <v>41</v>
      </c>
      <c r="K29" s="199">
        <v>181</v>
      </c>
      <c r="L29" s="199">
        <v>7</v>
      </c>
      <c r="M29" s="199">
        <v>2</v>
      </c>
      <c r="N29" s="199">
        <v>56</v>
      </c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23" customFormat="1" ht="14.15" customHeight="1" x14ac:dyDescent="0.25">
      <c r="A30" s="91" t="s">
        <v>529</v>
      </c>
      <c r="B30" s="91" t="s">
        <v>502</v>
      </c>
      <c r="C30" s="31"/>
      <c r="D30" s="201">
        <v>8591</v>
      </c>
      <c r="E30" s="201">
        <v>75</v>
      </c>
      <c r="F30" s="201">
        <v>341</v>
      </c>
      <c r="G30" s="201">
        <v>401</v>
      </c>
      <c r="H30" s="201">
        <v>1590</v>
      </c>
      <c r="I30" s="201">
        <v>1491</v>
      </c>
      <c r="J30" s="201">
        <v>881</v>
      </c>
      <c r="K30" s="201">
        <v>2580</v>
      </c>
      <c r="L30" s="201">
        <v>70</v>
      </c>
      <c r="M30" s="201">
        <v>13</v>
      </c>
      <c r="N30" s="201">
        <v>1149</v>
      </c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913</v>
      </c>
      <c r="E31" s="199">
        <v>1</v>
      </c>
      <c r="F31" s="199">
        <v>21</v>
      </c>
      <c r="G31" s="199">
        <v>21</v>
      </c>
      <c r="H31" s="199">
        <v>82</v>
      </c>
      <c r="I31" s="199">
        <v>289</v>
      </c>
      <c r="J31" s="199">
        <v>95</v>
      </c>
      <c r="K31" s="199">
        <v>276</v>
      </c>
      <c r="L31" s="199">
        <v>9</v>
      </c>
      <c r="M31" s="199">
        <v>6</v>
      </c>
      <c r="N31" s="199">
        <v>113</v>
      </c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1046</v>
      </c>
      <c r="E32" s="199">
        <v>7</v>
      </c>
      <c r="F32" s="199">
        <v>54</v>
      </c>
      <c r="G32" s="199">
        <v>41</v>
      </c>
      <c r="H32" s="199">
        <v>176</v>
      </c>
      <c r="I32" s="199">
        <v>285</v>
      </c>
      <c r="J32" s="199">
        <v>105</v>
      </c>
      <c r="K32" s="199">
        <v>273</v>
      </c>
      <c r="L32" s="199">
        <v>14</v>
      </c>
      <c r="M32" s="199">
        <v>1</v>
      </c>
      <c r="N32" s="199">
        <v>90</v>
      </c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5443</v>
      </c>
      <c r="E33" s="199">
        <v>59</v>
      </c>
      <c r="F33" s="199">
        <v>252</v>
      </c>
      <c r="G33" s="199">
        <v>301</v>
      </c>
      <c r="H33" s="199">
        <v>1015</v>
      </c>
      <c r="I33" s="199">
        <v>664</v>
      </c>
      <c r="J33" s="199">
        <v>594</v>
      </c>
      <c r="K33" s="199">
        <v>1761</v>
      </c>
      <c r="L33" s="199">
        <v>16</v>
      </c>
      <c r="M33" s="199">
        <v>6</v>
      </c>
      <c r="N33" s="199">
        <v>775</v>
      </c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1189</v>
      </c>
      <c r="E34" s="199">
        <v>8</v>
      </c>
      <c r="F34" s="199">
        <v>14</v>
      </c>
      <c r="G34" s="199">
        <v>38</v>
      </c>
      <c r="H34" s="199">
        <v>317</v>
      </c>
      <c r="I34" s="199">
        <v>253</v>
      </c>
      <c r="J34" s="199">
        <v>87</v>
      </c>
      <c r="K34" s="199">
        <v>270</v>
      </c>
      <c r="L34" s="199">
        <v>31</v>
      </c>
      <c r="M34" s="199">
        <v>0</v>
      </c>
      <c r="N34" s="199">
        <v>171</v>
      </c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23" customFormat="1" ht="14.15" customHeight="1" x14ac:dyDescent="0.25">
      <c r="A35" s="91" t="s">
        <v>536</v>
      </c>
      <c r="B35" s="91" t="s">
        <v>581</v>
      </c>
      <c r="C35" s="31"/>
      <c r="D35" s="201">
        <v>18706</v>
      </c>
      <c r="E35" s="201">
        <v>132</v>
      </c>
      <c r="F35" s="201">
        <v>610</v>
      </c>
      <c r="G35" s="201">
        <v>649</v>
      </c>
      <c r="H35" s="201">
        <v>2699</v>
      </c>
      <c r="I35" s="201">
        <v>4135</v>
      </c>
      <c r="J35" s="201">
        <v>1750</v>
      </c>
      <c r="K35" s="201">
        <v>5431</v>
      </c>
      <c r="L35" s="201">
        <v>548</v>
      </c>
      <c r="M35" s="201">
        <v>245</v>
      </c>
      <c r="N35" s="201">
        <v>2507</v>
      </c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5324</v>
      </c>
      <c r="E36" s="199">
        <v>59</v>
      </c>
      <c r="F36" s="199">
        <v>312</v>
      </c>
      <c r="G36" s="199">
        <v>179</v>
      </c>
      <c r="H36" s="199">
        <v>914</v>
      </c>
      <c r="I36" s="199">
        <v>1177</v>
      </c>
      <c r="J36" s="199">
        <v>418</v>
      </c>
      <c r="K36" s="199">
        <v>1100</v>
      </c>
      <c r="L36" s="199">
        <v>83</v>
      </c>
      <c r="M36" s="199">
        <v>224</v>
      </c>
      <c r="N36" s="199">
        <v>858</v>
      </c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6161</v>
      </c>
      <c r="E37" s="199">
        <v>39</v>
      </c>
      <c r="F37" s="199">
        <v>163</v>
      </c>
      <c r="G37" s="199">
        <v>297</v>
      </c>
      <c r="H37" s="199">
        <v>1144</v>
      </c>
      <c r="I37" s="199">
        <v>1255</v>
      </c>
      <c r="J37" s="199">
        <v>673</v>
      </c>
      <c r="K37" s="199">
        <v>1896</v>
      </c>
      <c r="L37" s="199">
        <v>55</v>
      </c>
      <c r="M37" s="199">
        <v>1</v>
      </c>
      <c r="N37" s="199">
        <v>638</v>
      </c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5">
      <c r="A38" s="92" t="s">
        <v>541</v>
      </c>
      <c r="B38" s="92" t="s">
        <v>542</v>
      </c>
      <c r="C38" s="23"/>
      <c r="D38" s="199">
        <v>5520</v>
      </c>
      <c r="E38" s="199">
        <v>18</v>
      </c>
      <c r="F38" s="199">
        <v>111</v>
      </c>
      <c r="G38" s="199">
        <v>127</v>
      </c>
      <c r="H38" s="199">
        <v>476</v>
      </c>
      <c r="I38" s="199">
        <v>1408</v>
      </c>
      <c r="J38" s="199">
        <v>499</v>
      </c>
      <c r="K38" s="199">
        <v>1958</v>
      </c>
      <c r="L38" s="199">
        <v>149</v>
      </c>
      <c r="M38" s="199">
        <v>10</v>
      </c>
      <c r="N38" s="199">
        <v>764</v>
      </c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5">
      <c r="A39" s="92" t="s">
        <v>543</v>
      </c>
      <c r="B39" s="92" t="s">
        <v>544</v>
      </c>
      <c r="C39" s="23"/>
      <c r="D39" s="199">
        <v>1701</v>
      </c>
      <c r="E39" s="199">
        <v>16</v>
      </c>
      <c r="F39" s="199">
        <v>24</v>
      </c>
      <c r="G39" s="199">
        <v>46</v>
      </c>
      <c r="H39" s="199">
        <v>165</v>
      </c>
      <c r="I39" s="199">
        <v>295</v>
      </c>
      <c r="J39" s="199">
        <v>160</v>
      </c>
      <c r="K39" s="199">
        <v>477</v>
      </c>
      <c r="L39" s="199">
        <v>261</v>
      </c>
      <c r="M39" s="199">
        <v>10</v>
      </c>
      <c r="N39" s="199">
        <v>247</v>
      </c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12" customFormat="1" ht="14.15" customHeight="1" x14ac:dyDescent="0.3">
      <c r="A40" s="91" t="s">
        <v>545</v>
      </c>
      <c r="B40" s="91" t="s">
        <v>582</v>
      </c>
      <c r="C40" s="31"/>
      <c r="D40" s="201">
        <v>4245</v>
      </c>
      <c r="E40" s="201">
        <v>39</v>
      </c>
      <c r="F40" s="201">
        <v>220</v>
      </c>
      <c r="G40" s="201">
        <v>246</v>
      </c>
      <c r="H40" s="201">
        <v>725</v>
      </c>
      <c r="I40" s="201">
        <v>908</v>
      </c>
      <c r="J40" s="201">
        <v>472</v>
      </c>
      <c r="K40" s="201">
        <v>790</v>
      </c>
      <c r="L40" s="201">
        <v>109</v>
      </c>
      <c r="M40" s="201">
        <v>2</v>
      </c>
      <c r="N40" s="201">
        <v>734</v>
      </c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5">
      <c r="A41" s="92" t="s">
        <v>546</v>
      </c>
      <c r="B41" s="92" t="s">
        <v>588</v>
      </c>
      <c r="C41" s="23"/>
      <c r="D41" s="199">
        <v>2643</v>
      </c>
      <c r="E41" s="199">
        <v>26</v>
      </c>
      <c r="F41" s="199">
        <v>140</v>
      </c>
      <c r="G41" s="199">
        <v>144</v>
      </c>
      <c r="H41" s="199">
        <v>456</v>
      </c>
      <c r="I41" s="199">
        <v>610</v>
      </c>
      <c r="J41" s="199">
        <v>222</v>
      </c>
      <c r="K41" s="199">
        <v>494</v>
      </c>
      <c r="L41" s="199">
        <v>81</v>
      </c>
      <c r="M41" s="199">
        <v>2</v>
      </c>
      <c r="N41" s="199">
        <v>468</v>
      </c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5">
      <c r="A42" s="92" t="s">
        <v>547</v>
      </c>
      <c r="B42" s="92" t="s">
        <v>583</v>
      </c>
      <c r="C42" s="23"/>
      <c r="D42" s="199">
        <v>1602</v>
      </c>
      <c r="E42" s="199">
        <v>13</v>
      </c>
      <c r="F42" s="199">
        <v>80</v>
      </c>
      <c r="G42" s="199">
        <v>102</v>
      </c>
      <c r="H42" s="199">
        <v>269</v>
      </c>
      <c r="I42" s="199">
        <v>298</v>
      </c>
      <c r="J42" s="199">
        <v>250</v>
      </c>
      <c r="K42" s="199">
        <v>296</v>
      </c>
      <c r="L42" s="199">
        <v>28</v>
      </c>
      <c r="M42" s="199">
        <v>0</v>
      </c>
      <c r="N42" s="199">
        <v>266</v>
      </c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5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12" customFormat="1" ht="14.15" customHeight="1" x14ac:dyDescent="0.3">
      <c r="A44" s="91" t="s">
        <v>549</v>
      </c>
      <c r="B44" s="91" t="s">
        <v>584</v>
      </c>
      <c r="C44" s="31"/>
      <c r="D44" s="201">
        <v>53323</v>
      </c>
      <c r="E44" s="201">
        <v>552</v>
      </c>
      <c r="F44" s="201">
        <v>4857</v>
      </c>
      <c r="G44" s="201">
        <v>2604</v>
      </c>
      <c r="H44" s="201">
        <v>10969</v>
      </c>
      <c r="I44" s="201">
        <v>7590</v>
      </c>
      <c r="J44" s="201">
        <v>4109</v>
      </c>
      <c r="K44" s="201">
        <v>12681</v>
      </c>
      <c r="L44" s="201">
        <v>331</v>
      </c>
      <c r="M44" s="201">
        <v>27</v>
      </c>
      <c r="N44" s="201">
        <v>9603</v>
      </c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5">
      <c r="A45" s="92" t="s">
        <v>550</v>
      </c>
      <c r="B45" s="92" t="s">
        <v>967</v>
      </c>
      <c r="C45" s="23"/>
      <c r="D45" s="199">
        <v>30673</v>
      </c>
      <c r="E45" s="199">
        <v>203</v>
      </c>
      <c r="F45" s="199">
        <v>2153</v>
      </c>
      <c r="G45" s="199">
        <v>1399</v>
      </c>
      <c r="H45" s="199">
        <v>5636</v>
      </c>
      <c r="I45" s="199">
        <v>5126</v>
      </c>
      <c r="J45" s="199">
        <v>2170</v>
      </c>
      <c r="K45" s="199">
        <v>7702</v>
      </c>
      <c r="L45" s="199">
        <v>227</v>
      </c>
      <c r="M45" s="199">
        <v>11</v>
      </c>
      <c r="N45" s="199">
        <v>6046</v>
      </c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5">
      <c r="A46" s="92" t="s">
        <v>551</v>
      </c>
      <c r="B46" s="92" t="s">
        <v>552</v>
      </c>
      <c r="C46" s="23"/>
      <c r="D46" s="199">
        <v>12228</v>
      </c>
      <c r="E46" s="199">
        <v>212</v>
      </c>
      <c r="F46" s="199">
        <v>2048</v>
      </c>
      <c r="G46" s="199">
        <v>675</v>
      </c>
      <c r="H46" s="199">
        <v>2767</v>
      </c>
      <c r="I46" s="199">
        <v>971</v>
      </c>
      <c r="J46" s="199">
        <v>981</v>
      </c>
      <c r="K46" s="199">
        <v>2408</v>
      </c>
      <c r="L46" s="199">
        <v>43</v>
      </c>
      <c r="M46" s="199">
        <v>5</v>
      </c>
      <c r="N46" s="199">
        <v>2118</v>
      </c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5">
      <c r="A47" s="92" t="s">
        <v>553</v>
      </c>
      <c r="B47" s="92" t="s">
        <v>968</v>
      </c>
      <c r="C47" s="23"/>
      <c r="D47" s="199">
        <v>861</v>
      </c>
      <c r="E47" s="199">
        <v>8</v>
      </c>
      <c r="F47" s="199">
        <v>45</v>
      </c>
      <c r="G47" s="199">
        <v>66</v>
      </c>
      <c r="H47" s="199">
        <v>215</v>
      </c>
      <c r="I47" s="199">
        <v>78</v>
      </c>
      <c r="J47" s="199">
        <v>87</v>
      </c>
      <c r="K47" s="199">
        <v>220</v>
      </c>
      <c r="L47" s="199">
        <v>0</v>
      </c>
      <c r="M47" s="199">
        <v>4</v>
      </c>
      <c r="N47" s="199">
        <v>138</v>
      </c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5">
      <c r="A48" s="92" t="s">
        <v>554</v>
      </c>
      <c r="B48" s="92" t="s">
        <v>555</v>
      </c>
      <c r="C48" s="23"/>
      <c r="D48" s="199">
        <v>2669</v>
      </c>
      <c r="E48" s="199">
        <v>39</v>
      </c>
      <c r="F48" s="199">
        <v>276</v>
      </c>
      <c r="G48" s="199">
        <v>190</v>
      </c>
      <c r="H48" s="199">
        <v>479</v>
      </c>
      <c r="I48" s="199">
        <v>416</v>
      </c>
      <c r="J48" s="199">
        <v>240</v>
      </c>
      <c r="K48" s="199">
        <v>706</v>
      </c>
      <c r="L48" s="199">
        <v>17</v>
      </c>
      <c r="M48" s="199">
        <v>2</v>
      </c>
      <c r="N48" s="199">
        <v>304</v>
      </c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5">
      <c r="A49" s="92" t="s">
        <v>556</v>
      </c>
      <c r="B49" s="92" t="s">
        <v>969</v>
      </c>
      <c r="C49" s="23"/>
      <c r="D49" s="199">
        <v>6892</v>
      </c>
      <c r="E49" s="199">
        <v>90</v>
      </c>
      <c r="F49" s="199">
        <v>335</v>
      </c>
      <c r="G49" s="199">
        <v>274</v>
      </c>
      <c r="H49" s="199">
        <v>1872</v>
      </c>
      <c r="I49" s="199">
        <v>999</v>
      </c>
      <c r="J49" s="199">
        <v>631</v>
      </c>
      <c r="K49" s="199">
        <v>1645</v>
      </c>
      <c r="L49" s="199">
        <v>44</v>
      </c>
      <c r="M49" s="199">
        <v>5</v>
      </c>
      <c r="N49" s="199">
        <v>997</v>
      </c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s="12" customFormat="1" ht="14.15" customHeight="1" x14ac:dyDescent="0.3">
      <c r="A50" s="91" t="s">
        <v>557</v>
      </c>
      <c r="B50" s="91" t="s">
        <v>585</v>
      </c>
      <c r="C50" s="31"/>
      <c r="D50" s="201">
        <v>15574</v>
      </c>
      <c r="E50" s="201">
        <v>160</v>
      </c>
      <c r="F50" s="201">
        <v>824</v>
      </c>
      <c r="G50" s="201">
        <v>743</v>
      </c>
      <c r="H50" s="201">
        <v>2997</v>
      </c>
      <c r="I50" s="201">
        <v>2392</v>
      </c>
      <c r="J50" s="201">
        <v>1810</v>
      </c>
      <c r="K50" s="201">
        <v>4218</v>
      </c>
      <c r="L50" s="201">
        <v>148</v>
      </c>
      <c r="M50" s="201">
        <v>7</v>
      </c>
      <c r="N50" s="201">
        <v>2275</v>
      </c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5">
      <c r="A51" s="92" t="s">
        <v>558</v>
      </c>
      <c r="B51" s="92" t="s">
        <v>559</v>
      </c>
      <c r="C51" s="23"/>
      <c r="D51" s="199">
        <v>8055</v>
      </c>
      <c r="E51" s="199">
        <v>90</v>
      </c>
      <c r="F51" s="199">
        <v>549</v>
      </c>
      <c r="G51" s="199">
        <v>325</v>
      </c>
      <c r="H51" s="199">
        <v>1809</v>
      </c>
      <c r="I51" s="199">
        <v>962</v>
      </c>
      <c r="J51" s="199">
        <v>1035</v>
      </c>
      <c r="K51" s="199">
        <v>2075</v>
      </c>
      <c r="L51" s="199">
        <v>44</v>
      </c>
      <c r="M51" s="199">
        <v>3</v>
      </c>
      <c r="N51" s="199">
        <v>1163</v>
      </c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5">
      <c r="A52" s="92" t="s">
        <v>560</v>
      </c>
      <c r="B52" s="92" t="s">
        <v>561</v>
      </c>
      <c r="C52" s="23"/>
      <c r="D52" s="199">
        <v>1259</v>
      </c>
      <c r="E52" s="199">
        <v>16</v>
      </c>
      <c r="F52" s="199">
        <v>92</v>
      </c>
      <c r="G52" s="199">
        <v>69</v>
      </c>
      <c r="H52" s="199">
        <v>241</v>
      </c>
      <c r="I52" s="199">
        <v>149</v>
      </c>
      <c r="J52" s="199">
        <v>112</v>
      </c>
      <c r="K52" s="199">
        <v>344</v>
      </c>
      <c r="L52" s="199">
        <v>2</v>
      </c>
      <c r="M52" s="199">
        <v>1</v>
      </c>
      <c r="N52" s="199">
        <v>233</v>
      </c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5">
      <c r="A53" s="92" t="s">
        <v>562</v>
      </c>
      <c r="B53" s="92" t="s">
        <v>563</v>
      </c>
      <c r="C53" s="23"/>
      <c r="D53" s="199">
        <v>6260</v>
      </c>
      <c r="E53" s="199">
        <v>54</v>
      </c>
      <c r="F53" s="199">
        <v>183</v>
      </c>
      <c r="G53" s="199">
        <v>349</v>
      </c>
      <c r="H53" s="199">
        <v>947</v>
      </c>
      <c r="I53" s="199">
        <v>1281</v>
      </c>
      <c r="J53" s="199">
        <v>663</v>
      </c>
      <c r="K53" s="199">
        <v>1799</v>
      </c>
      <c r="L53" s="199">
        <v>102</v>
      </c>
      <c r="M53" s="199">
        <v>3</v>
      </c>
      <c r="N53" s="199">
        <v>879</v>
      </c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s="12" customFormat="1" ht="14.15" customHeight="1" x14ac:dyDescent="0.3">
      <c r="A54" s="91" t="s">
        <v>564</v>
      </c>
      <c r="B54" s="91" t="s">
        <v>565</v>
      </c>
      <c r="C54" s="31"/>
      <c r="D54" s="201">
        <v>27220</v>
      </c>
      <c r="E54" s="201">
        <v>274</v>
      </c>
      <c r="F54" s="201">
        <v>1543</v>
      </c>
      <c r="G54" s="201">
        <v>1172</v>
      </c>
      <c r="H54" s="201">
        <v>4942</v>
      </c>
      <c r="I54" s="201">
        <v>5190</v>
      </c>
      <c r="J54" s="201">
        <v>2460</v>
      </c>
      <c r="K54" s="201">
        <v>6318</v>
      </c>
      <c r="L54" s="201">
        <v>293</v>
      </c>
      <c r="M54" s="201">
        <v>17</v>
      </c>
      <c r="N54" s="201">
        <v>5011</v>
      </c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5">
      <c r="A55" s="92" t="s">
        <v>566</v>
      </c>
      <c r="B55" s="92" t="s">
        <v>567</v>
      </c>
      <c r="C55" s="23"/>
      <c r="D55" s="199">
        <v>3899</v>
      </c>
      <c r="E55" s="199">
        <v>18</v>
      </c>
      <c r="F55" s="199">
        <v>145</v>
      </c>
      <c r="G55" s="199">
        <v>115</v>
      </c>
      <c r="H55" s="199">
        <v>360</v>
      </c>
      <c r="I55" s="199">
        <v>1252</v>
      </c>
      <c r="J55" s="199">
        <v>384</v>
      </c>
      <c r="K55" s="199">
        <v>958</v>
      </c>
      <c r="L55" s="199">
        <v>26</v>
      </c>
      <c r="M55" s="199">
        <v>2</v>
      </c>
      <c r="N55" s="199">
        <v>639</v>
      </c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5">
      <c r="A56" s="92" t="s">
        <v>568</v>
      </c>
      <c r="B56" s="92" t="s">
        <v>586</v>
      </c>
      <c r="C56" s="23"/>
      <c r="D56" s="199">
        <v>1078</v>
      </c>
      <c r="E56" s="199">
        <v>7</v>
      </c>
      <c r="F56" s="199">
        <v>49</v>
      </c>
      <c r="G56" s="199">
        <v>53</v>
      </c>
      <c r="H56" s="199">
        <v>201</v>
      </c>
      <c r="I56" s="199">
        <v>234</v>
      </c>
      <c r="J56" s="199">
        <v>90</v>
      </c>
      <c r="K56" s="199">
        <v>188</v>
      </c>
      <c r="L56" s="199">
        <v>41</v>
      </c>
      <c r="M56" s="199">
        <v>0</v>
      </c>
      <c r="N56" s="199">
        <v>215</v>
      </c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5">
      <c r="A57" s="92" t="s">
        <v>569</v>
      </c>
      <c r="B57" s="92" t="s">
        <v>958</v>
      </c>
      <c r="C57" s="23"/>
      <c r="D57" s="199">
        <v>6673</v>
      </c>
      <c r="E57" s="199">
        <v>78</v>
      </c>
      <c r="F57" s="199">
        <v>482</v>
      </c>
      <c r="G57" s="199">
        <v>371</v>
      </c>
      <c r="H57" s="199">
        <v>1320</v>
      </c>
      <c r="I57" s="199">
        <v>988</v>
      </c>
      <c r="J57" s="199">
        <v>639</v>
      </c>
      <c r="K57" s="199">
        <v>1611</v>
      </c>
      <c r="L57" s="199">
        <v>29</v>
      </c>
      <c r="M57" s="199">
        <v>3</v>
      </c>
      <c r="N57" s="199">
        <v>1152</v>
      </c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5">
      <c r="A58" s="92" t="s">
        <v>570</v>
      </c>
      <c r="B58" s="92" t="s">
        <v>571</v>
      </c>
      <c r="C58" s="23"/>
      <c r="D58" s="199">
        <v>1497</v>
      </c>
      <c r="E58" s="199">
        <v>15</v>
      </c>
      <c r="F58" s="199">
        <v>148</v>
      </c>
      <c r="G58" s="199">
        <v>51</v>
      </c>
      <c r="H58" s="199">
        <v>301</v>
      </c>
      <c r="I58" s="199">
        <v>369</v>
      </c>
      <c r="J58" s="199">
        <v>112</v>
      </c>
      <c r="K58" s="199">
        <v>251</v>
      </c>
      <c r="L58" s="199">
        <v>10</v>
      </c>
      <c r="M58" s="199">
        <v>1</v>
      </c>
      <c r="N58" s="199">
        <v>239</v>
      </c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5">
      <c r="A59" s="92" t="s">
        <v>572</v>
      </c>
      <c r="B59" s="92" t="s">
        <v>587</v>
      </c>
      <c r="C59" s="23"/>
      <c r="D59" s="199">
        <v>78</v>
      </c>
      <c r="E59" s="199">
        <v>1</v>
      </c>
      <c r="F59" s="199">
        <v>4</v>
      </c>
      <c r="G59" s="199">
        <v>3</v>
      </c>
      <c r="H59" s="199">
        <v>12</v>
      </c>
      <c r="I59" s="199">
        <v>14</v>
      </c>
      <c r="J59" s="199">
        <v>5</v>
      </c>
      <c r="K59" s="199">
        <v>25</v>
      </c>
      <c r="L59" s="199">
        <v>1</v>
      </c>
      <c r="M59" s="199">
        <v>1</v>
      </c>
      <c r="N59" s="199">
        <v>12</v>
      </c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5">
      <c r="A60" s="92" t="s">
        <v>573</v>
      </c>
      <c r="B60" s="92" t="s">
        <v>574</v>
      </c>
      <c r="C60" s="23"/>
      <c r="D60" s="199">
        <v>13995</v>
      </c>
      <c r="E60" s="199">
        <v>155</v>
      </c>
      <c r="F60" s="199">
        <v>715</v>
      </c>
      <c r="G60" s="199">
        <v>579</v>
      </c>
      <c r="H60" s="199">
        <v>2748</v>
      </c>
      <c r="I60" s="199">
        <v>2333</v>
      </c>
      <c r="J60" s="199">
        <v>1230</v>
      </c>
      <c r="K60" s="199">
        <v>3285</v>
      </c>
      <c r="L60" s="199">
        <v>186</v>
      </c>
      <c r="M60" s="199">
        <v>10</v>
      </c>
      <c r="N60" s="199">
        <v>2754</v>
      </c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s="12" customFormat="1" ht="14.15" customHeight="1" x14ac:dyDescent="0.3">
      <c r="A61" s="231" t="s">
        <v>591</v>
      </c>
      <c r="B61" s="232"/>
      <c r="C61" s="34"/>
      <c r="D61" s="201">
        <v>1705</v>
      </c>
      <c r="E61" s="201">
        <v>1</v>
      </c>
      <c r="F61" s="201">
        <v>40</v>
      </c>
      <c r="G61" s="201">
        <v>27</v>
      </c>
      <c r="H61" s="201">
        <v>143</v>
      </c>
      <c r="I61" s="201">
        <v>226</v>
      </c>
      <c r="J61" s="201">
        <v>41</v>
      </c>
      <c r="K61" s="201">
        <v>184</v>
      </c>
      <c r="L61" s="201">
        <v>10</v>
      </c>
      <c r="M61" s="201">
        <v>0</v>
      </c>
      <c r="N61" s="201">
        <v>1033</v>
      </c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ht="3" customHeight="1" x14ac:dyDescent="0.25">
      <c r="A62" s="144"/>
      <c r="B62" s="103"/>
      <c r="C62" s="103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  <drawing r:id="rId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Folha153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32" customWidth="1"/>
    <col min="2" max="2" width="48.36328125" style="35" customWidth="1"/>
    <col min="3" max="3" width="0.54296875" style="35" customWidth="1"/>
    <col min="4" max="4" width="9.453125" style="5" customWidth="1"/>
    <col min="5" max="5" width="11.453125" style="5" customWidth="1"/>
    <col min="6" max="6" width="11" style="5" customWidth="1"/>
    <col min="7" max="7" width="14.6328125" style="5" customWidth="1"/>
    <col min="8" max="8" width="12.36328125" style="5" customWidth="1"/>
    <col min="9" max="9" width="11.6328125" style="5" customWidth="1"/>
    <col min="10" max="10" width="12.36328125" style="5" customWidth="1"/>
    <col min="11" max="11" width="13" style="5" customWidth="1"/>
    <col min="12" max="12" width="10.36328125" style="5" customWidth="1"/>
    <col min="13" max="14" width="10" style="5" customWidth="1"/>
    <col min="15" max="20" width="9.36328125" style="13"/>
    <col min="21" max="21" width="7.453125" style="13" customWidth="1"/>
    <col min="22" max="16384" width="9.36328125" style="13"/>
  </cols>
  <sheetData>
    <row r="1" spans="1:23" ht="11.15" customHeight="1" x14ac:dyDescent="0.25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401</v>
      </c>
    </row>
    <row r="2" spans="1:23" ht="11.15" customHeight="1" x14ac:dyDescent="0.25">
      <c r="B2" s="95"/>
    </row>
    <row r="3" spans="1:23" s="46" customFormat="1" ht="12" customHeight="1" x14ac:dyDescent="0.3">
      <c r="A3" s="95" t="s">
        <v>281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6" customFormat="1" ht="11.15" customHeight="1" x14ac:dyDescent="0.3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23" ht="11.15" customHeight="1" x14ac:dyDescent="0.25">
      <c r="A6" s="35" t="s">
        <v>321</v>
      </c>
      <c r="B6" s="32"/>
      <c r="K6" s="9"/>
      <c r="L6" s="9"/>
    </row>
    <row r="7" spans="1:23" ht="1.5" customHeight="1" x14ac:dyDescent="0.25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3" ht="57.75" customHeight="1" x14ac:dyDescent="0.25">
      <c r="A8" s="335" t="s">
        <v>500</v>
      </c>
      <c r="B8" s="335"/>
      <c r="D8" s="55" t="s">
        <v>1</v>
      </c>
      <c r="E8" s="177" t="s">
        <v>259</v>
      </c>
      <c r="F8" s="177" t="s">
        <v>69</v>
      </c>
      <c r="G8" s="177" t="s">
        <v>260</v>
      </c>
      <c r="H8" s="177" t="s">
        <v>261</v>
      </c>
      <c r="I8" s="177" t="s">
        <v>132</v>
      </c>
      <c r="J8" s="177" t="s">
        <v>106</v>
      </c>
      <c r="K8" s="177" t="s">
        <v>133</v>
      </c>
      <c r="L8" s="177" t="s">
        <v>134</v>
      </c>
      <c r="M8" s="177" t="s">
        <v>140</v>
      </c>
      <c r="N8" s="55" t="s">
        <v>135</v>
      </c>
    </row>
    <row r="9" spans="1:23" ht="1.5" customHeight="1" x14ac:dyDescent="0.25"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23" ht="1.5" customHeight="1" x14ac:dyDescent="0.25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5" customHeight="1" x14ac:dyDescent="0.25">
      <c r="A11" s="35"/>
      <c r="B11" s="42" t="s">
        <v>9</v>
      </c>
      <c r="C11" s="33"/>
      <c r="D11" s="199">
        <v>156048</v>
      </c>
      <c r="E11" s="199">
        <v>5820</v>
      </c>
      <c r="F11" s="199">
        <v>595</v>
      </c>
      <c r="G11" s="199">
        <v>32269</v>
      </c>
      <c r="H11" s="199">
        <v>23026</v>
      </c>
      <c r="I11" s="199">
        <v>19543</v>
      </c>
      <c r="J11" s="199">
        <v>8193</v>
      </c>
      <c r="K11" s="199">
        <v>37171</v>
      </c>
      <c r="L11" s="199">
        <v>2208</v>
      </c>
      <c r="M11" s="199">
        <v>103</v>
      </c>
      <c r="N11" s="199">
        <v>27120</v>
      </c>
      <c r="O11" s="199"/>
      <c r="P11" s="199"/>
      <c r="Q11" s="199"/>
      <c r="R11" s="199"/>
      <c r="S11" s="199"/>
      <c r="T11" s="199"/>
      <c r="U11" s="199"/>
      <c r="V11" s="199"/>
      <c r="W11" s="200"/>
    </row>
    <row r="12" spans="1:23" ht="14.15" customHeight="1" x14ac:dyDescent="0.3">
      <c r="A12" s="91" t="s">
        <v>503</v>
      </c>
      <c r="B12" s="91" t="s">
        <v>963</v>
      </c>
      <c r="C12" s="42"/>
      <c r="D12" s="201">
        <v>4283</v>
      </c>
      <c r="E12" s="201">
        <v>108</v>
      </c>
      <c r="F12" s="201">
        <v>11</v>
      </c>
      <c r="G12" s="201">
        <v>1206</v>
      </c>
      <c r="H12" s="201">
        <v>534</v>
      </c>
      <c r="I12" s="201">
        <v>409</v>
      </c>
      <c r="J12" s="201">
        <v>164</v>
      </c>
      <c r="K12" s="201">
        <v>1083</v>
      </c>
      <c r="L12" s="201">
        <v>47</v>
      </c>
      <c r="M12" s="201">
        <v>1</v>
      </c>
      <c r="N12" s="201">
        <v>720</v>
      </c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23" ht="14.15" customHeight="1" x14ac:dyDescent="0.25">
      <c r="A13" s="92" t="s">
        <v>504</v>
      </c>
      <c r="B13" s="92" t="s">
        <v>964</v>
      </c>
      <c r="C13" s="33"/>
      <c r="D13" s="199">
        <v>470</v>
      </c>
      <c r="E13" s="199">
        <v>15</v>
      </c>
      <c r="F13" s="199">
        <v>3</v>
      </c>
      <c r="G13" s="199">
        <v>139</v>
      </c>
      <c r="H13" s="199">
        <v>69</v>
      </c>
      <c r="I13" s="199">
        <v>46</v>
      </c>
      <c r="J13" s="199">
        <v>15</v>
      </c>
      <c r="K13" s="199">
        <v>101</v>
      </c>
      <c r="L13" s="199">
        <v>8</v>
      </c>
      <c r="M13" s="199">
        <v>0</v>
      </c>
      <c r="N13" s="199">
        <v>74</v>
      </c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23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8</v>
      </c>
      <c r="F14" s="199">
        <v>0</v>
      </c>
      <c r="G14" s="199">
        <v>147</v>
      </c>
      <c r="H14" s="199">
        <v>47</v>
      </c>
      <c r="I14" s="199">
        <v>28</v>
      </c>
      <c r="J14" s="199">
        <v>12</v>
      </c>
      <c r="K14" s="199">
        <v>122</v>
      </c>
      <c r="L14" s="199">
        <v>6</v>
      </c>
      <c r="M14" s="199">
        <v>0</v>
      </c>
      <c r="N14" s="199">
        <v>71</v>
      </c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23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14</v>
      </c>
      <c r="F15" s="199">
        <v>1</v>
      </c>
      <c r="G15" s="199">
        <v>200</v>
      </c>
      <c r="H15" s="199">
        <v>85</v>
      </c>
      <c r="I15" s="199">
        <v>61</v>
      </c>
      <c r="J15" s="199">
        <v>36</v>
      </c>
      <c r="K15" s="199">
        <v>176</v>
      </c>
      <c r="L15" s="199">
        <v>17</v>
      </c>
      <c r="M15" s="199">
        <v>1</v>
      </c>
      <c r="N15" s="199">
        <v>100</v>
      </c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23" ht="14.15" customHeight="1" x14ac:dyDescent="0.25">
      <c r="A16" s="92" t="s">
        <v>509</v>
      </c>
      <c r="B16" s="92" t="s">
        <v>575</v>
      </c>
      <c r="C16" s="33"/>
      <c r="D16" s="199">
        <v>2681</v>
      </c>
      <c r="E16" s="199">
        <v>71</v>
      </c>
      <c r="F16" s="199">
        <v>7</v>
      </c>
      <c r="G16" s="199">
        <v>720</v>
      </c>
      <c r="H16" s="199">
        <v>333</v>
      </c>
      <c r="I16" s="199">
        <v>274</v>
      </c>
      <c r="J16" s="199">
        <v>101</v>
      </c>
      <c r="K16" s="199">
        <v>684</v>
      </c>
      <c r="L16" s="199">
        <v>16</v>
      </c>
      <c r="M16" s="199">
        <v>0</v>
      </c>
      <c r="N16" s="199">
        <v>475</v>
      </c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ht="14.15" customHeight="1" x14ac:dyDescent="0.3">
      <c r="A17" s="91" t="s">
        <v>510</v>
      </c>
      <c r="B17" s="91" t="s">
        <v>511</v>
      </c>
      <c r="C17" s="42"/>
      <c r="D17" s="201">
        <v>6637</v>
      </c>
      <c r="E17" s="201">
        <v>327</v>
      </c>
      <c r="F17" s="201">
        <v>47</v>
      </c>
      <c r="G17" s="201">
        <v>1313</v>
      </c>
      <c r="H17" s="201">
        <v>436</v>
      </c>
      <c r="I17" s="201">
        <v>1696</v>
      </c>
      <c r="J17" s="201">
        <v>164</v>
      </c>
      <c r="K17" s="201">
        <v>1440</v>
      </c>
      <c r="L17" s="201">
        <v>221</v>
      </c>
      <c r="M17" s="201">
        <v>5</v>
      </c>
      <c r="N17" s="201">
        <v>988</v>
      </c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ht="14.15" customHeight="1" x14ac:dyDescent="0.25">
      <c r="A18" s="92" t="s">
        <v>314</v>
      </c>
      <c r="B18" s="92" t="s">
        <v>576</v>
      </c>
      <c r="C18" s="33"/>
      <c r="D18" s="199">
        <v>1132</v>
      </c>
      <c r="E18" s="199">
        <v>43</v>
      </c>
      <c r="F18" s="199">
        <v>4</v>
      </c>
      <c r="G18" s="199">
        <v>291</v>
      </c>
      <c r="H18" s="199">
        <v>149</v>
      </c>
      <c r="I18" s="199">
        <v>104</v>
      </c>
      <c r="J18" s="199">
        <v>56</v>
      </c>
      <c r="K18" s="199">
        <v>273</v>
      </c>
      <c r="L18" s="199">
        <v>16</v>
      </c>
      <c r="M18" s="199">
        <v>0</v>
      </c>
      <c r="N18" s="199">
        <v>196</v>
      </c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244</v>
      </c>
      <c r="F19" s="199">
        <v>43</v>
      </c>
      <c r="G19" s="199">
        <v>424</v>
      </c>
      <c r="H19" s="199">
        <v>141</v>
      </c>
      <c r="I19" s="199">
        <v>1485</v>
      </c>
      <c r="J19" s="199">
        <v>53</v>
      </c>
      <c r="K19" s="199">
        <v>611</v>
      </c>
      <c r="L19" s="199">
        <v>158</v>
      </c>
      <c r="M19" s="199">
        <v>3</v>
      </c>
      <c r="N19" s="199">
        <v>512</v>
      </c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16</v>
      </c>
      <c r="F20" s="199">
        <v>0</v>
      </c>
      <c r="G20" s="199">
        <v>196</v>
      </c>
      <c r="H20" s="199">
        <v>35</v>
      </c>
      <c r="I20" s="199">
        <v>16</v>
      </c>
      <c r="J20" s="199">
        <v>13</v>
      </c>
      <c r="K20" s="199">
        <v>181</v>
      </c>
      <c r="L20" s="199">
        <v>20</v>
      </c>
      <c r="M20" s="199">
        <v>2</v>
      </c>
      <c r="N20" s="199">
        <v>87</v>
      </c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4</v>
      </c>
      <c r="F21" s="199">
        <v>0</v>
      </c>
      <c r="G21" s="199">
        <v>121</v>
      </c>
      <c r="H21" s="199">
        <v>26</v>
      </c>
      <c r="I21" s="199">
        <v>17</v>
      </c>
      <c r="J21" s="199">
        <v>5</v>
      </c>
      <c r="K21" s="199">
        <v>98</v>
      </c>
      <c r="L21" s="199">
        <v>4</v>
      </c>
      <c r="M21" s="199">
        <v>0</v>
      </c>
      <c r="N21" s="199">
        <v>70</v>
      </c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31" customFormat="1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6</v>
      </c>
      <c r="F22" s="199">
        <v>0</v>
      </c>
      <c r="G22" s="199">
        <v>94</v>
      </c>
      <c r="H22" s="199">
        <v>23</v>
      </c>
      <c r="I22" s="199">
        <v>27</v>
      </c>
      <c r="J22" s="199">
        <v>17</v>
      </c>
      <c r="K22" s="199">
        <v>98</v>
      </c>
      <c r="L22" s="199">
        <v>4</v>
      </c>
      <c r="M22" s="199">
        <v>0</v>
      </c>
      <c r="N22" s="199">
        <v>33</v>
      </c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618</v>
      </c>
      <c r="E23" s="199">
        <v>14</v>
      </c>
      <c r="F23" s="199">
        <v>0</v>
      </c>
      <c r="G23" s="199">
        <v>187</v>
      </c>
      <c r="H23" s="199">
        <v>62</v>
      </c>
      <c r="I23" s="199">
        <v>47</v>
      </c>
      <c r="J23" s="199">
        <v>20</v>
      </c>
      <c r="K23" s="199">
        <v>179</v>
      </c>
      <c r="L23" s="199">
        <v>19</v>
      </c>
      <c r="M23" s="199">
        <v>0</v>
      </c>
      <c r="N23" s="199">
        <v>90</v>
      </c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23" customFormat="1" ht="14.15" customHeight="1" x14ac:dyDescent="0.3">
      <c r="A24" s="91" t="s">
        <v>521</v>
      </c>
      <c r="B24" s="91" t="s">
        <v>501</v>
      </c>
      <c r="C24" s="42"/>
      <c r="D24" s="201">
        <v>8500</v>
      </c>
      <c r="E24" s="201">
        <v>322</v>
      </c>
      <c r="F24" s="201">
        <v>160</v>
      </c>
      <c r="G24" s="201">
        <v>1694</v>
      </c>
      <c r="H24" s="201">
        <v>1095</v>
      </c>
      <c r="I24" s="201">
        <v>871</v>
      </c>
      <c r="J24" s="201">
        <v>373</v>
      </c>
      <c r="K24" s="201">
        <v>2521</v>
      </c>
      <c r="L24" s="201">
        <v>132</v>
      </c>
      <c r="M24" s="201">
        <v>7</v>
      </c>
      <c r="N24" s="201">
        <v>1325</v>
      </c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4262</v>
      </c>
      <c r="E25" s="199">
        <v>211</v>
      </c>
      <c r="F25" s="199">
        <v>22</v>
      </c>
      <c r="G25" s="199">
        <v>805</v>
      </c>
      <c r="H25" s="199">
        <v>652</v>
      </c>
      <c r="I25" s="199">
        <v>495</v>
      </c>
      <c r="J25" s="199">
        <v>223</v>
      </c>
      <c r="K25" s="199">
        <v>1137</v>
      </c>
      <c r="L25" s="199">
        <v>47</v>
      </c>
      <c r="M25" s="199">
        <v>1</v>
      </c>
      <c r="N25" s="199">
        <v>669</v>
      </c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892</v>
      </c>
      <c r="E26" s="199">
        <v>35</v>
      </c>
      <c r="F26" s="199">
        <v>5</v>
      </c>
      <c r="G26" s="199">
        <v>166</v>
      </c>
      <c r="H26" s="199">
        <v>68</v>
      </c>
      <c r="I26" s="199">
        <v>153</v>
      </c>
      <c r="J26" s="199">
        <v>27</v>
      </c>
      <c r="K26" s="199">
        <v>232</v>
      </c>
      <c r="L26" s="199">
        <v>41</v>
      </c>
      <c r="M26" s="199">
        <v>0</v>
      </c>
      <c r="N26" s="199">
        <v>165</v>
      </c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1704</v>
      </c>
      <c r="E27" s="199">
        <v>50</v>
      </c>
      <c r="F27" s="199">
        <v>2</v>
      </c>
      <c r="G27" s="199">
        <v>452</v>
      </c>
      <c r="H27" s="199">
        <v>208</v>
      </c>
      <c r="I27" s="199">
        <v>114</v>
      </c>
      <c r="J27" s="199">
        <v>90</v>
      </c>
      <c r="K27" s="199">
        <v>466</v>
      </c>
      <c r="L27" s="199">
        <v>20</v>
      </c>
      <c r="M27" s="199">
        <v>2</v>
      </c>
      <c r="N27" s="199">
        <v>300</v>
      </c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1122</v>
      </c>
      <c r="E28" s="199">
        <v>23</v>
      </c>
      <c r="F28" s="199">
        <v>131</v>
      </c>
      <c r="G28" s="199">
        <v>146</v>
      </c>
      <c r="H28" s="199">
        <v>96</v>
      </c>
      <c r="I28" s="199">
        <v>68</v>
      </c>
      <c r="J28" s="199">
        <v>13</v>
      </c>
      <c r="K28" s="199">
        <v>505</v>
      </c>
      <c r="L28" s="199">
        <v>16</v>
      </c>
      <c r="M28" s="199">
        <v>1</v>
      </c>
      <c r="N28" s="199">
        <v>123</v>
      </c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520</v>
      </c>
      <c r="E29" s="199">
        <v>3</v>
      </c>
      <c r="F29" s="199">
        <v>0</v>
      </c>
      <c r="G29" s="199">
        <v>125</v>
      </c>
      <c r="H29" s="199">
        <v>71</v>
      </c>
      <c r="I29" s="199">
        <v>41</v>
      </c>
      <c r="J29" s="199">
        <v>20</v>
      </c>
      <c r="K29" s="199">
        <v>181</v>
      </c>
      <c r="L29" s="199">
        <v>8</v>
      </c>
      <c r="M29" s="199">
        <v>3</v>
      </c>
      <c r="N29" s="199">
        <v>68</v>
      </c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23" customFormat="1" ht="14.15" customHeight="1" x14ac:dyDescent="0.25">
      <c r="A30" s="91" t="s">
        <v>529</v>
      </c>
      <c r="B30" s="91" t="s">
        <v>502</v>
      </c>
      <c r="C30" s="31"/>
      <c r="D30" s="201">
        <v>8855</v>
      </c>
      <c r="E30" s="201">
        <v>262</v>
      </c>
      <c r="F30" s="201">
        <v>23</v>
      </c>
      <c r="G30" s="201">
        <v>1943</v>
      </c>
      <c r="H30" s="201">
        <v>1278</v>
      </c>
      <c r="I30" s="201">
        <v>773</v>
      </c>
      <c r="J30" s="201">
        <v>544</v>
      </c>
      <c r="K30" s="201">
        <v>2424</v>
      </c>
      <c r="L30" s="201">
        <v>92</v>
      </c>
      <c r="M30" s="201">
        <v>7</v>
      </c>
      <c r="N30" s="201">
        <v>1509</v>
      </c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950</v>
      </c>
      <c r="E31" s="199">
        <v>16</v>
      </c>
      <c r="F31" s="199">
        <v>0</v>
      </c>
      <c r="G31" s="199">
        <v>313</v>
      </c>
      <c r="H31" s="199">
        <v>84</v>
      </c>
      <c r="I31" s="199">
        <v>59</v>
      </c>
      <c r="J31" s="199">
        <v>28</v>
      </c>
      <c r="K31" s="199">
        <v>290</v>
      </c>
      <c r="L31" s="199">
        <v>10</v>
      </c>
      <c r="M31" s="199">
        <v>0</v>
      </c>
      <c r="N31" s="199">
        <v>150</v>
      </c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1094</v>
      </c>
      <c r="E32" s="199">
        <v>32</v>
      </c>
      <c r="F32" s="199">
        <v>3</v>
      </c>
      <c r="G32" s="199">
        <v>343</v>
      </c>
      <c r="H32" s="199">
        <v>134</v>
      </c>
      <c r="I32" s="199">
        <v>102</v>
      </c>
      <c r="J32" s="199">
        <v>48</v>
      </c>
      <c r="K32" s="199">
        <v>271</v>
      </c>
      <c r="L32" s="199">
        <v>20</v>
      </c>
      <c r="M32" s="199">
        <v>1</v>
      </c>
      <c r="N32" s="199">
        <v>140</v>
      </c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5591</v>
      </c>
      <c r="E33" s="199">
        <v>192</v>
      </c>
      <c r="F33" s="199">
        <v>14</v>
      </c>
      <c r="G33" s="199">
        <v>915</v>
      </c>
      <c r="H33" s="199">
        <v>910</v>
      </c>
      <c r="I33" s="199">
        <v>565</v>
      </c>
      <c r="J33" s="199">
        <v>437</v>
      </c>
      <c r="K33" s="199">
        <v>1629</v>
      </c>
      <c r="L33" s="199">
        <v>27</v>
      </c>
      <c r="M33" s="199">
        <v>6</v>
      </c>
      <c r="N33" s="199">
        <v>896</v>
      </c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22</v>
      </c>
      <c r="F34" s="199">
        <v>6</v>
      </c>
      <c r="G34" s="199">
        <v>372</v>
      </c>
      <c r="H34" s="199">
        <v>150</v>
      </c>
      <c r="I34" s="199">
        <v>47</v>
      </c>
      <c r="J34" s="199">
        <v>31</v>
      </c>
      <c r="K34" s="199">
        <v>234</v>
      </c>
      <c r="L34" s="199">
        <v>35</v>
      </c>
      <c r="M34" s="199">
        <v>0</v>
      </c>
      <c r="N34" s="199">
        <v>323</v>
      </c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23" customFormat="1" ht="14.15" customHeight="1" x14ac:dyDescent="0.25">
      <c r="A35" s="91" t="s">
        <v>536</v>
      </c>
      <c r="B35" s="91" t="s">
        <v>581</v>
      </c>
      <c r="C35" s="31"/>
      <c r="D35" s="201">
        <v>19407</v>
      </c>
      <c r="E35" s="201">
        <v>897</v>
      </c>
      <c r="F35" s="201">
        <v>87</v>
      </c>
      <c r="G35" s="201">
        <v>4564</v>
      </c>
      <c r="H35" s="201">
        <v>1649</v>
      </c>
      <c r="I35" s="201">
        <v>2245</v>
      </c>
      <c r="J35" s="201">
        <v>692</v>
      </c>
      <c r="K35" s="201">
        <v>5559</v>
      </c>
      <c r="L35" s="201">
        <v>534</v>
      </c>
      <c r="M35" s="201">
        <v>28</v>
      </c>
      <c r="N35" s="201">
        <v>3152</v>
      </c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5584</v>
      </c>
      <c r="E36" s="199">
        <v>471</v>
      </c>
      <c r="F36" s="199">
        <v>17</v>
      </c>
      <c r="G36" s="199">
        <v>1294</v>
      </c>
      <c r="H36" s="199">
        <v>334</v>
      </c>
      <c r="I36" s="199">
        <v>851</v>
      </c>
      <c r="J36" s="199">
        <v>148</v>
      </c>
      <c r="K36" s="199">
        <v>1326</v>
      </c>
      <c r="L36" s="199">
        <v>97</v>
      </c>
      <c r="M36" s="199">
        <v>3</v>
      </c>
      <c r="N36" s="199">
        <v>1043</v>
      </c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6328</v>
      </c>
      <c r="E37" s="199">
        <v>246</v>
      </c>
      <c r="F37" s="199">
        <v>9</v>
      </c>
      <c r="G37" s="199">
        <v>1426</v>
      </c>
      <c r="H37" s="199">
        <v>838</v>
      </c>
      <c r="I37" s="199">
        <v>858</v>
      </c>
      <c r="J37" s="199">
        <v>305</v>
      </c>
      <c r="K37" s="199">
        <v>1847</v>
      </c>
      <c r="L37" s="199">
        <v>84</v>
      </c>
      <c r="M37" s="199">
        <v>1</v>
      </c>
      <c r="N37" s="199">
        <v>714</v>
      </c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5">
      <c r="A38" s="92" t="s">
        <v>541</v>
      </c>
      <c r="B38" s="92" t="s">
        <v>542</v>
      </c>
      <c r="C38" s="23"/>
      <c r="D38" s="199">
        <v>5715</v>
      </c>
      <c r="E38" s="199">
        <v>145</v>
      </c>
      <c r="F38" s="199">
        <v>51</v>
      </c>
      <c r="G38" s="199">
        <v>1425</v>
      </c>
      <c r="H38" s="199">
        <v>348</v>
      </c>
      <c r="I38" s="199">
        <v>476</v>
      </c>
      <c r="J38" s="199">
        <v>189</v>
      </c>
      <c r="K38" s="199">
        <v>1907</v>
      </c>
      <c r="L38" s="199">
        <v>158</v>
      </c>
      <c r="M38" s="199">
        <v>11</v>
      </c>
      <c r="N38" s="199">
        <v>1005</v>
      </c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5">
      <c r="A39" s="92" t="s">
        <v>543</v>
      </c>
      <c r="B39" s="92" t="s">
        <v>544</v>
      </c>
      <c r="C39" s="23"/>
      <c r="D39" s="199">
        <v>1780</v>
      </c>
      <c r="E39" s="199">
        <v>35</v>
      </c>
      <c r="F39" s="199">
        <v>10</v>
      </c>
      <c r="G39" s="199">
        <v>419</v>
      </c>
      <c r="H39" s="199">
        <v>129</v>
      </c>
      <c r="I39" s="199">
        <v>60</v>
      </c>
      <c r="J39" s="199">
        <v>50</v>
      </c>
      <c r="K39" s="199">
        <v>479</v>
      </c>
      <c r="L39" s="199">
        <v>195</v>
      </c>
      <c r="M39" s="199">
        <v>13</v>
      </c>
      <c r="N39" s="199">
        <v>390</v>
      </c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ht="14.15" customHeight="1" x14ac:dyDescent="0.25">
      <c r="A40" s="91" t="s">
        <v>545</v>
      </c>
      <c r="B40" s="91" t="s">
        <v>582</v>
      </c>
      <c r="C40" s="31"/>
      <c r="D40" s="201">
        <v>4502</v>
      </c>
      <c r="E40" s="201">
        <v>109</v>
      </c>
      <c r="F40" s="201">
        <v>9</v>
      </c>
      <c r="G40" s="201">
        <v>1107</v>
      </c>
      <c r="H40" s="201">
        <v>724</v>
      </c>
      <c r="I40" s="201">
        <v>574</v>
      </c>
      <c r="J40" s="201">
        <v>245</v>
      </c>
      <c r="K40" s="201">
        <v>800</v>
      </c>
      <c r="L40" s="201">
        <v>182</v>
      </c>
      <c r="M40" s="201">
        <v>0</v>
      </c>
      <c r="N40" s="201">
        <v>752</v>
      </c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5">
      <c r="A41" s="92" t="s">
        <v>546</v>
      </c>
      <c r="B41" s="92" t="s">
        <v>588</v>
      </c>
      <c r="C41" s="23"/>
      <c r="D41" s="199">
        <v>2750</v>
      </c>
      <c r="E41" s="199">
        <v>66</v>
      </c>
      <c r="F41" s="199">
        <v>8</v>
      </c>
      <c r="G41" s="199">
        <v>684</v>
      </c>
      <c r="H41" s="199">
        <v>376</v>
      </c>
      <c r="I41" s="199">
        <v>348</v>
      </c>
      <c r="J41" s="199">
        <v>129</v>
      </c>
      <c r="K41" s="199">
        <v>486</v>
      </c>
      <c r="L41" s="199">
        <v>127</v>
      </c>
      <c r="M41" s="199">
        <v>0</v>
      </c>
      <c r="N41" s="199">
        <v>526</v>
      </c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5">
      <c r="A42" s="92" t="s">
        <v>547</v>
      </c>
      <c r="B42" s="92" t="s">
        <v>583</v>
      </c>
      <c r="C42" s="23"/>
      <c r="D42" s="199">
        <v>1752</v>
      </c>
      <c r="E42" s="199">
        <v>43</v>
      </c>
      <c r="F42" s="199">
        <v>1</v>
      </c>
      <c r="G42" s="199">
        <v>423</v>
      </c>
      <c r="H42" s="199">
        <v>348</v>
      </c>
      <c r="I42" s="199">
        <v>226</v>
      </c>
      <c r="J42" s="199">
        <v>116</v>
      </c>
      <c r="K42" s="199">
        <v>314</v>
      </c>
      <c r="L42" s="199">
        <v>55</v>
      </c>
      <c r="M42" s="199">
        <v>0</v>
      </c>
      <c r="N42" s="199">
        <v>226</v>
      </c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5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ht="14.15" customHeight="1" x14ac:dyDescent="0.25">
      <c r="A44" s="91" t="s">
        <v>549</v>
      </c>
      <c r="B44" s="91" t="s">
        <v>584</v>
      </c>
      <c r="C44" s="31"/>
      <c r="D44" s="201">
        <v>57231</v>
      </c>
      <c r="E44" s="201">
        <v>2115</v>
      </c>
      <c r="F44" s="201">
        <v>164</v>
      </c>
      <c r="G44" s="201">
        <v>10444</v>
      </c>
      <c r="H44" s="201">
        <v>10447</v>
      </c>
      <c r="I44" s="201">
        <v>8247</v>
      </c>
      <c r="J44" s="201">
        <v>3094</v>
      </c>
      <c r="K44" s="201">
        <v>12938</v>
      </c>
      <c r="L44" s="201">
        <v>431</v>
      </c>
      <c r="M44" s="201">
        <v>26</v>
      </c>
      <c r="N44" s="201">
        <v>9325</v>
      </c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5">
      <c r="A45" s="92" t="s">
        <v>550</v>
      </c>
      <c r="B45" s="92" t="s">
        <v>967</v>
      </c>
      <c r="C45" s="23"/>
      <c r="D45" s="199">
        <v>33561</v>
      </c>
      <c r="E45" s="199">
        <v>978</v>
      </c>
      <c r="F45" s="199">
        <v>69</v>
      </c>
      <c r="G45" s="199">
        <v>6882</v>
      </c>
      <c r="H45" s="199">
        <v>5392</v>
      </c>
      <c r="I45" s="199">
        <v>4262</v>
      </c>
      <c r="J45" s="199">
        <v>1672</v>
      </c>
      <c r="K45" s="199">
        <v>8321</v>
      </c>
      <c r="L45" s="199">
        <v>279</v>
      </c>
      <c r="M45" s="199">
        <v>15</v>
      </c>
      <c r="N45" s="199">
        <v>5691</v>
      </c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5">
      <c r="A46" s="92" t="s">
        <v>551</v>
      </c>
      <c r="B46" s="92" t="s">
        <v>552</v>
      </c>
      <c r="C46" s="23"/>
      <c r="D46" s="199">
        <v>12845</v>
      </c>
      <c r="E46" s="199">
        <v>717</v>
      </c>
      <c r="F46" s="199">
        <v>66</v>
      </c>
      <c r="G46" s="199">
        <v>1573</v>
      </c>
      <c r="H46" s="199">
        <v>3393</v>
      </c>
      <c r="I46" s="199">
        <v>1937</v>
      </c>
      <c r="J46" s="199">
        <v>754</v>
      </c>
      <c r="K46" s="199">
        <v>2265</v>
      </c>
      <c r="L46" s="199">
        <v>64</v>
      </c>
      <c r="M46" s="199">
        <v>9</v>
      </c>
      <c r="N46" s="199">
        <v>2067</v>
      </c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5">
      <c r="A47" s="92" t="s">
        <v>553</v>
      </c>
      <c r="B47" s="92" t="s">
        <v>968</v>
      </c>
      <c r="C47" s="23"/>
      <c r="D47" s="199">
        <v>876</v>
      </c>
      <c r="E47" s="199">
        <v>37</v>
      </c>
      <c r="F47" s="199">
        <v>1</v>
      </c>
      <c r="G47" s="199">
        <v>132</v>
      </c>
      <c r="H47" s="199">
        <v>109</v>
      </c>
      <c r="I47" s="199">
        <v>153</v>
      </c>
      <c r="J47" s="199">
        <v>98</v>
      </c>
      <c r="K47" s="199">
        <v>209</v>
      </c>
      <c r="L47" s="199">
        <v>1</v>
      </c>
      <c r="M47" s="199">
        <v>1</v>
      </c>
      <c r="N47" s="199">
        <v>135</v>
      </c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5">
      <c r="A48" s="92" t="s">
        <v>554</v>
      </c>
      <c r="B48" s="92" t="s">
        <v>555</v>
      </c>
      <c r="C48" s="23"/>
      <c r="D48" s="199">
        <v>2840</v>
      </c>
      <c r="E48" s="199">
        <v>117</v>
      </c>
      <c r="F48" s="199">
        <v>9</v>
      </c>
      <c r="G48" s="199">
        <v>612</v>
      </c>
      <c r="H48" s="199">
        <v>559</v>
      </c>
      <c r="I48" s="199">
        <v>363</v>
      </c>
      <c r="J48" s="199">
        <v>120</v>
      </c>
      <c r="K48" s="199">
        <v>677</v>
      </c>
      <c r="L48" s="199">
        <v>29</v>
      </c>
      <c r="M48" s="199">
        <v>0</v>
      </c>
      <c r="N48" s="199">
        <v>354</v>
      </c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5">
      <c r="A49" s="92" t="s">
        <v>556</v>
      </c>
      <c r="B49" s="92" t="s">
        <v>969</v>
      </c>
      <c r="C49" s="23"/>
      <c r="D49" s="199">
        <v>7109</v>
      </c>
      <c r="E49" s="199">
        <v>266</v>
      </c>
      <c r="F49" s="199">
        <v>19</v>
      </c>
      <c r="G49" s="199">
        <v>1245</v>
      </c>
      <c r="H49" s="199">
        <v>994</v>
      </c>
      <c r="I49" s="199">
        <v>1532</v>
      </c>
      <c r="J49" s="199">
        <v>450</v>
      </c>
      <c r="K49" s="199">
        <v>1466</v>
      </c>
      <c r="L49" s="199">
        <v>58</v>
      </c>
      <c r="M49" s="199">
        <v>1</v>
      </c>
      <c r="N49" s="199">
        <v>1078</v>
      </c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ht="14.15" customHeight="1" x14ac:dyDescent="0.25">
      <c r="A50" s="91" t="s">
        <v>557</v>
      </c>
      <c r="B50" s="91" t="s">
        <v>585</v>
      </c>
      <c r="C50" s="31"/>
      <c r="D50" s="201">
        <v>16411</v>
      </c>
      <c r="E50" s="201">
        <v>553</v>
      </c>
      <c r="F50" s="201">
        <v>26</v>
      </c>
      <c r="G50" s="201">
        <v>3264</v>
      </c>
      <c r="H50" s="201">
        <v>2680</v>
      </c>
      <c r="I50" s="201">
        <v>1650</v>
      </c>
      <c r="J50" s="201">
        <v>1297</v>
      </c>
      <c r="K50" s="201">
        <v>4211</v>
      </c>
      <c r="L50" s="201">
        <v>147</v>
      </c>
      <c r="M50" s="201">
        <v>8</v>
      </c>
      <c r="N50" s="201">
        <v>2575</v>
      </c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5">
      <c r="A51" s="92" t="s">
        <v>558</v>
      </c>
      <c r="B51" s="92" t="s">
        <v>559</v>
      </c>
      <c r="C51" s="23"/>
      <c r="D51" s="199">
        <v>8156</v>
      </c>
      <c r="E51" s="199">
        <v>384</v>
      </c>
      <c r="F51" s="199">
        <v>17</v>
      </c>
      <c r="G51" s="199">
        <v>1370</v>
      </c>
      <c r="H51" s="199">
        <v>1328</v>
      </c>
      <c r="I51" s="199">
        <v>1151</v>
      </c>
      <c r="J51" s="199">
        <v>802</v>
      </c>
      <c r="K51" s="199">
        <v>1992</v>
      </c>
      <c r="L51" s="199">
        <v>58</v>
      </c>
      <c r="M51" s="199">
        <v>4</v>
      </c>
      <c r="N51" s="199">
        <v>1050</v>
      </c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5">
      <c r="A52" s="92" t="s">
        <v>560</v>
      </c>
      <c r="B52" s="92" t="s">
        <v>561</v>
      </c>
      <c r="C52" s="23"/>
      <c r="D52" s="199">
        <v>1289</v>
      </c>
      <c r="E52" s="199">
        <v>37</v>
      </c>
      <c r="F52" s="199">
        <v>2</v>
      </c>
      <c r="G52" s="199">
        <v>178</v>
      </c>
      <c r="H52" s="199">
        <v>240</v>
      </c>
      <c r="I52" s="199">
        <v>160</v>
      </c>
      <c r="J52" s="199">
        <v>83</v>
      </c>
      <c r="K52" s="199">
        <v>337</v>
      </c>
      <c r="L52" s="199">
        <v>6</v>
      </c>
      <c r="M52" s="199">
        <v>0</v>
      </c>
      <c r="N52" s="199">
        <v>246</v>
      </c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5">
      <c r="A53" s="92" t="s">
        <v>562</v>
      </c>
      <c r="B53" s="92" t="s">
        <v>563</v>
      </c>
      <c r="C53" s="23"/>
      <c r="D53" s="199">
        <v>6966</v>
      </c>
      <c r="E53" s="199">
        <v>132</v>
      </c>
      <c r="F53" s="199">
        <v>7</v>
      </c>
      <c r="G53" s="199">
        <v>1716</v>
      </c>
      <c r="H53" s="199">
        <v>1112</v>
      </c>
      <c r="I53" s="199">
        <v>339</v>
      </c>
      <c r="J53" s="199">
        <v>412</v>
      </c>
      <c r="K53" s="199">
        <v>1882</v>
      </c>
      <c r="L53" s="199">
        <v>83</v>
      </c>
      <c r="M53" s="199">
        <v>4</v>
      </c>
      <c r="N53" s="199">
        <v>1279</v>
      </c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ht="14.15" customHeight="1" x14ac:dyDescent="0.25">
      <c r="A54" s="91" t="s">
        <v>564</v>
      </c>
      <c r="B54" s="91" t="s">
        <v>565</v>
      </c>
      <c r="C54" s="31"/>
      <c r="D54" s="201">
        <v>28496</v>
      </c>
      <c r="E54" s="201">
        <v>1113</v>
      </c>
      <c r="F54" s="201">
        <v>68</v>
      </c>
      <c r="G54" s="201">
        <v>6473</v>
      </c>
      <c r="H54" s="201">
        <v>4088</v>
      </c>
      <c r="I54" s="201">
        <v>2978</v>
      </c>
      <c r="J54" s="201">
        <v>1590</v>
      </c>
      <c r="K54" s="201">
        <v>6009</v>
      </c>
      <c r="L54" s="201">
        <v>411</v>
      </c>
      <c r="M54" s="201">
        <v>21</v>
      </c>
      <c r="N54" s="201">
        <v>5745</v>
      </c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5">
      <c r="A55" s="92" t="s">
        <v>566</v>
      </c>
      <c r="B55" s="92" t="s">
        <v>567</v>
      </c>
      <c r="C55" s="23"/>
      <c r="D55" s="199">
        <v>4105</v>
      </c>
      <c r="E55" s="199">
        <v>170</v>
      </c>
      <c r="F55" s="199">
        <v>8</v>
      </c>
      <c r="G55" s="199">
        <v>1363</v>
      </c>
      <c r="H55" s="199">
        <v>279</v>
      </c>
      <c r="I55" s="199">
        <v>287</v>
      </c>
      <c r="J55" s="199">
        <v>143</v>
      </c>
      <c r="K55" s="199">
        <v>930</v>
      </c>
      <c r="L55" s="199">
        <v>28</v>
      </c>
      <c r="M55" s="199">
        <v>0</v>
      </c>
      <c r="N55" s="199">
        <v>897</v>
      </c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5">
      <c r="A56" s="92" t="s">
        <v>568</v>
      </c>
      <c r="B56" s="92" t="s">
        <v>586</v>
      </c>
      <c r="C56" s="23"/>
      <c r="D56" s="199">
        <v>1097</v>
      </c>
      <c r="E56" s="199">
        <v>24</v>
      </c>
      <c r="F56" s="199">
        <v>2</v>
      </c>
      <c r="G56" s="199">
        <v>259</v>
      </c>
      <c r="H56" s="199">
        <v>172</v>
      </c>
      <c r="I56" s="199">
        <v>140</v>
      </c>
      <c r="J56" s="199">
        <v>58</v>
      </c>
      <c r="K56" s="199">
        <v>169</v>
      </c>
      <c r="L56" s="199">
        <v>58</v>
      </c>
      <c r="M56" s="199">
        <v>0</v>
      </c>
      <c r="N56" s="199">
        <v>215</v>
      </c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5">
      <c r="A57" s="92" t="s">
        <v>569</v>
      </c>
      <c r="B57" s="92" t="s">
        <v>958</v>
      </c>
      <c r="C57" s="23"/>
      <c r="D57" s="199">
        <v>7042</v>
      </c>
      <c r="E57" s="199">
        <v>258</v>
      </c>
      <c r="F57" s="199">
        <v>16</v>
      </c>
      <c r="G57" s="199">
        <v>1309</v>
      </c>
      <c r="H57" s="199">
        <v>1290</v>
      </c>
      <c r="I57" s="199">
        <v>819</v>
      </c>
      <c r="J57" s="199">
        <v>529</v>
      </c>
      <c r="K57" s="199">
        <v>1520</v>
      </c>
      <c r="L57" s="199">
        <v>53</v>
      </c>
      <c r="M57" s="199">
        <v>8</v>
      </c>
      <c r="N57" s="199">
        <v>1240</v>
      </c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5">
      <c r="A58" s="92" t="s">
        <v>570</v>
      </c>
      <c r="B58" s="92" t="s">
        <v>571</v>
      </c>
      <c r="C58" s="23"/>
      <c r="D58" s="199">
        <v>1561</v>
      </c>
      <c r="E58" s="199">
        <v>196</v>
      </c>
      <c r="F58" s="199">
        <v>2</v>
      </c>
      <c r="G58" s="199">
        <v>390</v>
      </c>
      <c r="H58" s="199">
        <v>114</v>
      </c>
      <c r="I58" s="199">
        <v>292</v>
      </c>
      <c r="J58" s="199">
        <v>48</v>
      </c>
      <c r="K58" s="199">
        <v>231</v>
      </c>
      <c r="L58" s="199">
        <v>14</v>
      </c>
      <c r="M58" s="199">
        <v>1</v>
      </c>
      <c r="N58" s="199">
        <v>273</v>
      </c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5">
      <c r="A59" s="92" t="s">
        <v>572</v>
      </c>
      <c r="B59" s="92" t="s">
        <v>587</v>
      </c>
      <c r="C59" s="23"/>
      <c r="D59" s="199">
        <v>79</v>
      </c>
      <c r="E59" s="199">
        <v>2</v>
      </c>
      <c r="F59" s="199">
        <v>0</v>
      </c>
      <c r="G59" s="199">
        <v>16</v>
      </c>
      <c r="H59" s="199">
        <v>12</v>
      </c>
      <c r="I59" s="199">
        <v>2</v>
      </c>
      <c r="J59" s="199">
        <v>2</v>
      </c>
      <c r="K59" s="199">
        <v>29</v>
      </c>
      <c r="L59" s="199">
        <v>0</v>
      </c>
      <c r="M59" s="199">
        <v>1</v>
      </c>
      <c r="N59" s="199">
        <v>15</v>
      </c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5">
      <c r="A60" s="92" t="s">
        <v>573</v>
      </c>
      <c r="B60" s="92" t="s">
        <v>574</v>
      </c>
      <c r="C60" s="23"/>
      <c r="D60" s="199">
        <v>14612</v>
      </c>
      <c r="E60" s="199">
        <v>463</v>
      </c>
      <c r="F60" s="199">
        <v>40</v>
      </c>
      <c r="G60" s="199">
        <v>3136</v>
      </c>
      <c r="H60" s="199">
        <v>2221</v>
      </c>
      <c r="I60" s="199">
        <v>1438</v>
      </c>
      <c r="J60" s="199">
        <v>810</v>
      </c>
      <c r="K60" s="199">
        <v>3130</v>
      </c>
      <c r="L60" s="199">
        <v>258</v>
      </c>
      <c r="M60" s="199">
        <v>11</v>
      </c>
      <c r="N60" s="199">
        <v>3105</v>
      </c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ht="14.15" customHeight="1" x14ac:dyDescent="0.25">
      <c r="A61" s="231" t="s">
        <v>591</v>
      </c>
      <c r="B61" s="232"/>
      <c r="C61" s="34"/>
      <c r="D61" s="201">
        <v>1726</v>
      </c>
      <c r="E61" s="201">
        <v>14</v>
      </c>
      <c r="F61" s="201">
        <v>0</v>
      </c>
      <c r="G61" s="201">
        <v>261</v>
      </c>
      <c r="H61" s="201">
        <v>95</v>
      </c>
      <c r="I61" s="201">
        <v>100</v>
      </c>
      <c r="J61" s="201">
        <v>30</v>
      </c>
      <c r="K61" s="201">
        <v>186</v>
      </c>
      <c r="L61" s="201">
        <v>11</v>
      </c>
      <c r="M61" s="201">
        <v>0</v>
      </c>
      <c r="N61" s="201">
        <v>1029</v>
      </c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ht="3" customHeight="1" x14ac:dyDescent="0.25">
      <c r="A62" s="144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Folha154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32" customWidth="1"/>
    <col min="2" max="2" width="48.36328125" style="35" customWidth="1"/>
    <col min="3" max="3" width="0.54296875" style="35" customWidth="1"/>
    <col min="4" max="4" width="9.453125" style="5" customWidth="1"/>
    <col min="5" max="5" width="11.453125" style="5" customWidth="1"/>
    <col min="6" max="6" width="11" style="5" customWidth="1"/>
    <col min="7" max="7" width="14.6328125" style="5" customWidth="1"/>
    <col min="8" max="8" width="12.36328125" style="5" customWidth="1"/>
    <col min="9" max="9" width="11.6328125" style="5" customWidth="1"/>
    <col min="10" max="10" width="12.36328125" style="5" customWidth="1"/>
    <col min="11" max="11" width="13" style="5" customWidth="1"/>
    <col min="12" max="12" width="10.36328125" style="5" customWidth="1"/>
    <col min="13" max="13" width="9.6328125" style="5" customWidth="1"/>
    <col min="14" max="14" width="10" style="5" customWidth="1"/>
    <col min="15" max="20" width="9.36328125" style="13"/>
    <col min="21" max="21" width="7.453125" style="13" customWidth="1"/>
    <col min="22" max="16384" width="9.36328125" style="13"/>
  </cols>
  <sheetData>
    <row r="1" spans="1:23" ht="11.15" customHeight="1" x14ac:dyDescent="0.25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400</v>
      </c>
    </row>
    <row r="2" spans="1:23" ht="11.15" customHeight="1" x14ac:dyDescent="0.25"/>
    <row r="3" spans="1:23" s="46" customFormat="1" ht="12" customHeight="1" x14ac:dyDescent="0.3">
      <c r="A3" s="95" t="s">
        <v>281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6" customFormat="1" ht="11.15" customHeight="1" x14ac:dyDescent="0.3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23" ht="11.15" customHeight="1" x14ac:dyDescent="0.25">
      <c r="A6" s="35" t="s">
        <v>59</v>
      </c>
      <c r="B6" s="32"/>
      <c r="K6" s="9"/>
      <c r="L6" s="9"/>
    </row>
    <row r="7" spans="1:23" ht="1.5" customHeight="1" x14ac:dyDescent="0.25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3" ht="60" customHeight="1" x14ac:dyDescent="0.25">
      <c r="A8" s="335" t="s">
        <v>500</v>
      </c>
      <c r="B8" s="335"/>
      <c r="D8" s="55" t="s">
        <v>1</v>
      </c>
      <c r="E8" s="177" t="s">
        <v>259</v>
      </c>
      <c r="F8" s="177" t="s">
        <v>69</v>
      </c>
      <c r="G8" s="177" t="s">
        <v>260</v>
      </c>
      <c r="H8" s="177" t="s">
        <v>261</v>
      </c>
      <c r="I8" s="177" t="s">
        <v>132</v>
      </c>
      <c r="J8" s="177" t="s">
        <v>106</v>
      </c>
      <c r="K8" s="177" t="s">
        <v>133</v>
      </c>
      <c r="L8" s="177" t="s">
        <v>134</v>
      </c>
      <c r="M8" s="177" t="s">
        <v>140</v>
      </c>
      <c r="N8" s="55" t="s">
        <v>135</v>
      </c>
    </row>
    <row r="9" spans="1:23" ht="1.5" customHeight="1" x14ac:dyDescent="0.25"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23" ht="1.5" customHeight="1" x14ac:dyDescent="0.25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5" customHeight="1" x14ac:dyDescent="0.25">
      <c r="A11" s="35"/>
      <c r="B11" s="42" t="s">
        <v>9</v>
      </c>
      <c r="C11" s="33"/>
      <c r="D11" s="199">
        <v>148097</v>
      </c>
      <c r="E11" s="199">
        <v>5572</v>
      </c>
      <c r="F11" s="199">
        <v>575</v>
      </c>
      <c r="G11" s="199">
        <v>30477</v>
      </c>
      <c r="H11" s="199">
        <v>21744</v>
      </c>
      <c r="I11" s="199">
        <v>18678</v>
      </c>
      <c r="J11" s="199">
        <v>7860</v>
      </c>
      <c r="K11" s="199">
        <v>35119</v>
      </c>
      <c r="L11" s="199">
        <v>2125</v>
      </c>
      <c r="M11" s="199">
        <v>96</v>
      </c>
      <c r="N11" s="199">
        <v>25851</v>
      </c>
      <c r="O11" s="199"/>
      <c r="P11" s="199"/>
      <c r="Q11" s="199"/>
      <c r="R11" s="199"/>
      <c r="S11" s="199"/>
      <c r="T11" s="199"/>
      <c r="U11" s="199"/>
      <c r="V11" s="199"/>
      <c r="W11" s="200"/>
    </row>
    <row r="12" spans="1:23" ht="14.15" customHeight="1" x14ac:dyDescent="0.3">
      <c r="A12" s="91" t="s">
        <v>503</v>
      </c>
      <c r="B12" s="91" t="s">
        <v>963</v>
      </c>
      <c r="C12" s="42"/>
      <c r="D12" s="201">
        <v>4171</v>
      </c>
      <c r="E12" s="201">
        <v>107</v>
      </c>
      <c r="F12" s="201">
        <v>10</v>
      </c>
      <c r="G12" s="201">
        <v>1176</v>
      </c>
      <c r="H12" s="201">
        <v>518</v>
      </c>
      <c r="I12" s="201">
        <v>402</v>
      </c>
      <c r="J12" s="201">
        <v>158</v>
      </c>
      <c r="K12" s="201">
        <v>1055</v>
      </c>
      <c r="L12" s="201">
        <v>45</v>
      </c>
      <c r="M12" s="201">
        <v>1</v>
      </c>
      <c r="N12" s="201">
        <v>699</v>
      </c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23" ht="14.15" customHeight="1" x14ac:dyDescent="0.25">
      <c r="A13" s="92" t="s">
        <v>504</v>
      </c>
      <c r="B13" s="92" t="s">
        <v>964</v>
      </c>
      <c r="C13" s="33"/>
      <c r="D13" s="199">
        <v>453</v>
      </c>
      <c r="E13" s="199">
        <v>15</v>
      </c>
      <c r="F13" s="199">
        <v>3</v>
      </c>
      <c r="G13" s="199">
        <v>137</v>
      </c>
      <c r="H13" s="199">
        <v>66</v>
      </c>
      <c r="I13" s="199">
        <v>45</v>
      </c>
      <c r="J13" s="199">
        <v>14</v>
      </c>
      <c r="K13" s="199">
        <v>96</v>
      </c>
      <c r="L13" s="199">
        <v>8</v>
      </c>
      <c r="M13" s="199">
        <v>0</v>
      </c>
      <c r="N13" s="199">
        <v>69</v>
      </c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23" ht="14.15" customHeight="1" x14ac:dyDescent="0.25">
      <c r="A14" s="92" t="s">
        <v>505</v>
      </c>
      <c r="B14" s="92" t="s">
        <v>506</v>
      </c>
      <c r="C14" s="33"/>
      <c r="D14" s="199">
        <v>430</v>
      </c>
      <c r="E14" s="199">
        <v>8</v>
      </c>
      <c r="F14" s="199">
        <v>0</v>
      </c>
      <c r="G14" s="199">
        <v>145</v>
      </c>
      <c r="H14" s="199">
        <v>47</v>
      </c>
      <c r="I14" s="199">
        <v>28</v>
      </c>
      <c r="J14" s="199">
        <v>12</v>
      </c>
      <c r="K14" s="199">
        <v>117</v>
      </c>
      <c r="L14" s="199">
        <v>6</v>
      </c>
      <c r="M14" s="199">
        <v>0</v>
      </c>
      <c r="N14" s="199">
        <v>67</v>
      </c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23" ht="14.15" customHeight="1" x14ac:dyDescent="0.25">
      <c r="A15" s="92" t="s">
        <v>507</v>
      </c>
      <c r="B15" s="92" t="s">
        <v>508</v>
      </c>
      <c r="C15" s="33"/>
      <c r="D15" s="199">
        <v>667</v>
      </c>
      <c r="E15" s="199">
        <v>14</v>
      </c>
      <c r="F15" s="199">
        <v>1</v>
      </c>
      <c r="G15" s="199">
        <v>192</v>
      </c>
      <c r="H15" s="199">
        <v>83</v>
      </c>
      <c r="I15" s="199">
        <v>59</v>
      </c>
      <c r="J15" s="199">
        <v>34</v>
      </c>
      <c r="K15" s="199">
        <v>170</v>
      </c>
      <c r="L15" s="199">
        <v>15</v>
      </c>
      <c r="M15" s="199">
        <v>1</v>
      </c>
      <c r="N15" s="199">
        <v>98</v>
      </c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23" ht="14.15" customHeight="1" x14ac:dyDescent="0.25">
      <c r="A16" s="92" t="s">
        <v>509</v>
      </c>
      <c r="B16" s="92" t="s">
        <v>575</v>
      </c>
      <c r="C16" s="33"/>
      <c r="D16" s="199">
        <v>2621</v>
      </c>
      <c r="E16" s="199">
        <v>70</v>
      </c>
      <c r="F16" s="199">
        <v>6</v>
      </c>
      <c r="G16" s="199">
        <v>702</v>
      </c>
      <c r="H16" s="199">
        <v>322</v>
      </c>
      <c r="I16" s="199">
        <v>270</v>
      </c>
      <c r="J16" s="199">
        <v>98</v>
      </c>
      <c r="K16" s="199">
        <v>672</v>
      </c>
      <c r="L16" s="199">
        <v>16</v>
      </c>
      <c r="M16" s="199">
        <v>0</v>
      </c>
      <c r="N16" s="199">
        <v>465</v>
      </c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ht="14.15" customHeight="1" x14ac:dyDescent="0.3">
      <c r="A17" s="91" t="s">
        <v>510</v>
      </c>
      <c r="B17" s="91" t="s">
        <v>511</v>
      </c>
      <c r="C17" s="42"/>
      <c r="D17" s="201">
        <v>6453</v>
      </c>
      <c r="E17" s="201">
        <v>320</v>
      </c>
      <c r="F17" s="201">
        <v>47</v>
      </c>
      <c r="G17" s="201">
        <v>1274</v>
      </c>
      <c r="H17" s="201">
        <v>423</v>
      </c>
      <c r="I17" s="201">
        <v>1658</v>
      </c>
      <c r="J17" s="201">
        <v>158</v>
      </c>
      <c r="K17" s="201">
        <v>1390</v>
      </c>
      <c r="L17" s="201">
        <v>218</v>
      </c>
      <c r="M17" s="201">
        <v>4</v>
      </c>
      <c r="N17" s="201">
        <v>961</v>
      </c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ht="14.15" customHeight="1" x14ac:dyDescent="0.25">
      <c r="A18" s="92" t="s">
        <v>314</v>
      </c>
      <c r="B18" s="92" t="s">
        <v>576</v>
      </c>
      <c r="C18" s="33"/>
      <c r="D18" s="199">
        <v>1092</v>
      </c>
      <c r="E18" s="199">
        <v>42</v>
      </c>
      <c r="F18" s="199">
        <v>4</v>
      </c>
      <c r="G18" s="199">
        <v>278</v>
      </c>
      <c r="H18" s="199">
        <v>144</v>
      </c>
      <c r="I18" s="199">
        <v>102</v>
      </c>
      <c r="J18" s="199">
        <v>54</v>
      </c>
      <c r="K18" s="199">
        <v>263</v>
      </c>
      <c r="L18" s="199">
        <v>16</v>
      </c>
      <c r="M18" s="199">
        <v>0</v>
      </c>
      <c r="N18" s="199">
        <v>189</v>
      </c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ht="14.15" customHeight="1" x14ac:dyDescent="0.25">
      <c r="A19" s="92" t="s">
        <v>512</v>
      </c>
      <c r="B19" s="92" t="s">
        <v>513</v>
      </c>
      <c r="C19" s="33"/>
      <c r="D19" s="199">
        <v>3581</v>
      </c>
      <c r="E19" s="199">
        <v>240</v>
      </c>
      <c r="F19" s="199">
        <v>43</v>
      </c>
      <c r="G19" s="199">
        <v>411</v>
      </c>
      <c r="H19" s="199">
        <v>136</v>
      </c>
      <c r="I19" s="199">
        <v>1452</v>
      </c>
      <c r="J19" s="199">
        <v>52</v>
      </c>
      <c r="K19" s="199">
        <v>589</v>
      </c>
      <c r="L19" s="199">
        <v>156</v>
      </c>
      <c r="M19" s="199">
        <v>2</v>
      </c>
      <c r="N19" s="199">
        <v>500</v>
      </c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ht="14.15" customHeight="1" x14ac:dyDescent="0.25">
      <c r="A20" s="92" t="s">
        <v>514</v>
      </c>
      <c r="B20" s="92" t="s">
        <v>515</v>
      </c>
      <c r="C20" s="33"/>
      <c r="D20" s="199">
        <v>544</v>
      </c>
      <c r="E20" s="199">
        <v>15</v>
      </c>
      <c r="F20" s="199">
        <v>0</v>
      </c>
      <c r="G20" s="199">
        <v>191</v>
      </c>
      <c r="H20" s="199">
        <v>34</v>
      </c>
      <c r="I20" s="199">
        <v>16</v>
      </c>
      <c r="J20" s="199">
        <v>13</v>
      </c>
      <c r="K20" s="199">
        <v>172</v>
      </c>
      <c r="L20" s="199">
        <v>19</v>
      </c>
      <c r="M20" s="199">
        <v>2</v>
      </c>
      <c r="N20" s="199">
        <v>82</v>
      </c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ht="14.15" customHeight="1" x14ac:dyDescent="0.25">
      <c r="A21" s="92" t="s">
        <v>516</v>
      </c>
      <c r="B21" s="92" t="s">
        <v>577</v>
      </c>
      <c r="C21" s="33"/>
      <c r="D21" s="199">
        <v>337</v>
      </c>
      <c r="E21" s="199">
        <v>4</v>
      </c>
      <c r="F21" s="199">
        <v>0</v>
      </c>
      <c r="G21" s="199">
        <v>119</v>
      </c>
      <c r="H21" s="199">
        <v>25</v>
      </c>
      <c r="I21" s="199">
        <v>15</v>
      </c>
      <c r="J21" s="199">
        <v>4</v>
      </c>
      <c r="K21" s="199">
        <v>98</v>
      </c>
      <c r="L21" s="199">
        <v>4</v>
      </c>
      <c r="M21" s="199">
        <v>0</v>
      </c>
      <c r="N21" s="199">
        <v>68</v>
      </c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31" customFormat="1" ht="14.15" customHeight="1" x14ac:dyDescent="0.25">
      <c r="A22" s="92" t="s">
        <v>517</v>
      </c>
      <c r="B22" s="92" t="s">
        <v>518</v>
      </c>
      <c r="C22" s="33"/>
      <c r="D22" s="199">
        <v>296</v>
      </c>
      <c r="E22" s="199">
        <v>6</v>
      </c>
      <c r="F22" s="199">
        <v>0</v>
      </c>
      <c r="G22" s="199">
        <v>92</v>
      </c>
      <c r="H22" s="199">
        <v>23</v>
      </c>
      <c r="I22" s="199">
        <v>27</v>
      </c>
      <c r="J22" s="199">
        <v>15</v>
      </c>
      <c r="K22" s="199">
        <v>97</v>
      </c>
      <c r="L22" s="199">
        <v>4</v>
      </c>
      <c r="M22" s="199">
        <v>0</v>
      </c>
      <c r="N22" s="199">
        <v>32</v>
      </c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603</v>
      </c>
      <c r="E23" s="199">
        <v>13</v>
      </c>
      <c r="F23" s="199">
        <v>0</v>
      </c>
      <c r="G23" s="199">
        <v>183</v>
      </c>
      <c r="H23" s="199">
        <v>61</v>
      </c>
      <c r="I23" s="199">
        <v>46</v>
      </c>
      <c r="J23" s="199">
        <v>20</v>
      </c>
      <c r="K23" s="199">
        <v>171</v>
      </c>
      <c r="L23" s="199">
        <v>19</v>
      </c>
      <c r="M23" s="199">
        <v>0</v>
      </c>
      <c r="N23" s="199">
        <v>90</v>
      </c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23" customFormat="1" ht="14.15" customHeight="1" x14ac:dyDescent="0.3">
      <c r="A24" s="91" t="s">
        <v>521</v>
      </c>
      <c r="B24" s="91" t="s">
        <v>501</v>
      </c>
      <c r="C24" s="42"/>
      <c r="D24" s="201">
        <v>8010</v>
      </c>
      <c r="E24" s="201">
        <v>306</v>
      </c>
      <c r="F24" s="201">
        <v>158</v>
      </c>
      <c r="G24" s="201">
        <v>1591</v>
      </c>
      <c r="H24" s="201">
        <v>1032</v>
      </c>
      <c r="I24" s="201">
        <v>821</v>
      </c>
      <c r="J24" s="201">
        <v>359</v>
      </c>
      <c r="K24" s="201">
        <v>2369</v>
      </c>
      <c r="L24" s="201">
        <v>127</v>
      </c>
      <c r="M24" s="201">
        <v>6</v>
      </c>
      <c r="N24" s="201">
        <v>1241</v>
      </c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4001</v>
      </c>
      <c r="E25" s="199">
        <v>203</v>
      </c>
      <c r="F25" s="199">
        <v>22</v>
      </c>
      <c r="G25" s="199">
        <v>746</v>
      </c>
      <c r="H25" s="199">
        <v>609</v>
      </c>
      <c r="I25" s="199">
        <v>465</v>
      </c>
      <c r="J25" s="199">
        <v>211</v>
      </c>
      <c r="K25" s="199">
        <v>1066</v>
      </c>
      <c r="L25" s="199">
        <v>45</v>
      </c>
      <c r="M25" s="199">
        <v>0</v>
      </c>
      <c r="N25" s="199">
        <v>634</v>
      </c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845</v>
      </c>
      <c r="E26" s="199">
        <v>32</v>
      </c>
      <c r="F26" s="199">
        <v>5</v>
      </c>
      <c r="G26" s="199">
        <v>160</v>
      </c>
      <c r="H26" s="199">
        <v>64</v>
      </c>
      <c r="I26" s="199">
        <v>148</v>
      </c>
      <c r="J26" s="199">
        <v>26</v>
      </c>
      <c r="K26" s="199">
        <v>227</v>
      </c>
      <c r="L26" s="199">
        <v>40</v>
      </c>
      <c r="M26" s="199">
        <v>0</v>
      </c>
      <c r="N26" s="199">
        <v>143</v>
      </c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1640</v>
      </c>
      <c r="E27" s="199">
        <v>46</v>
      </c>
      <c r="F27" s="199">
        <v>2</v>
      </c>
      <c r="G27" s="199">
        <v>436</v>
      </c>
      <c r="H27" s="199">
        <v>202</v>
      </c>
      <c r="I27" s="199">
        <v>109</v>
      </c>
      <c r="J27" s="199">
        <v>90</v>
      </c>
      <c r="K27" s="199">
        <v>448</v>
      </c>
      <c r="L27" s="199">
        <v>19</v>
      </c>
      <c r="M27" s="199">
        <v>2</v>
      </c>
      <c r="N27" s="199">
        <v>286</v>
      </c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1036</v>
      </c>
      <c r="E28" s="199">
        <v>22</v>
      </c>
      <c r="F28" s="199">
        <v>129</v>
      </c>
      <c r="G28" s="199">
        <v>131</v>
      </c>
      <c r="H28" s="199">
        <v>90</v>
      </c>
      <c r="I28" s="199">
        <v>61</v>
      </c>
      <c r="J28" s="199">
        <v>13</v>
      </c>
      <c r="K28" s="199">
        <v>457</v>
      </c>
      <c r="L28" s="199">
        <v>16</v>
      </c>
      <c r="M28" s="199">
        <v>1</v>
      </c>
      <c r="N28" s="199">
        <v>116</v>
      </c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488</v>
      </c>
      <c r="E29" s="199">
        <v>3</v>
      </c>
      <c r="F29" s="199">
        <v>0</v>
      </c>
      <c r="G29" s="199">
        <v>118</v>
      </c>
      <c r="H29" s="199">
        <v>67</v>
      </c>
      <c r="I29" s="199">
        <v>38</v>
      </c>
      <c r="J29" s="199">
        <v>19</v>
      </c>
      <c r="K29" s="199">
        <v>171</v>
      </c>
      <c r="L29" s="199">
        <v>7</v>
      </c>
      <c r="M29" s="199">
        <v>3</v>
      </c>
      <c r="N29" s="199">
        <v>62</v>
      </c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23" customFormat="1" ht="14.15" customHeight="1" x14ac:dyDescent="0.25">
      <c r="A30" s="91" t="s">
        <v>529</v>
      </c>
      <c r="B30" s="91" t="s">
        <v>502</v>
      </c>
      <c r="C30" s="31"/>
      <c r="D30" s="201">
        <v>8593</v>
      </c>
      <c r="E30" s="201">
        <v>257</v>
      </c>
      <c r="F30" s="201">
        <v>23</v>
      </c>
      <c r="G30" s="201">
        <v>1878</v>
      </c>
      <c r="H30" s="201">
        <v>1255</v>
      </c>
      <c r="I30" s="201">
        <v>754</v>
      </c>
      <c r="J30" s="201">
        <v>540</v>
      </c>
      <c r="K30" s="201">
        <v>2326</v>
      </c>
      <c r="L30" s="201">
        <v>88</v>
      </c>
      <c r="M30" s="201">
        <v>7</v>
      </c>
      <c r="N30" s="201">
        <v>1465</v>
      </c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913</v>
      </c>
      <c r="E31" s="199">
        <v>16</v>
      </c>
      <c r="F31" s="199">
        <v>0</v>
      </c>
      <c r="G31" s="199">
        <v>302</v>
      </c>
      <c r="H31" s="199">
        <v>81</v>
      </c>
      <c r="I31" s="199">
        <v>58</v>
      </c>
      <c r="J31" s="199">
        <v>28</v>
      </c>
      <c r="K31" s="199">
        <v>275</v>
      </c>
      <c r="L31" s="199">
        <v>9</v>
      </c>
      <c r="M31" s="199">
        <v>0</v>
      </c>
      <c r="N31" s="199">
        <v>144</v>
      </c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1047</v>
      </c>
      <c r="E32" s="199">
        <v>29</v>
      </c>
      <c r="F32" s="199">
        <v>3</v>
      </c>
      <c r="G32" s="199">
        <v>329</v>
      </c>
      <c r="H32" s="199">
        <v>129</v>
      </c>
      <c r="I32" s="199">
        <v>99</v>
      </c>
      <c r="J32" s="199">
        <v>47</v>
      </c>
      <c r="K32" s="199">
        <v>258</v>
      </c>
      <c r="L32" s="199">
        <v>20</v>
      </c>
      <c r="M32" s="199">
        <v>1</v>
      </c>
      <c r="N32" s="199">
        <v>132</v>
      </c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5444</v>
      </c>
      <c r="E33" s="199">
        <v>190</v>
      </c>
      <c r="F33" s="199">
        <v>14</v>
      </c>
      <c r="G33" s="199">
        <v>884</v>
      </c>
      <c r="H33" s="199">
        <v>896</v>
      </c>
      <c r="I33" s="199">
        <v>552</v>
      </c>
      <c r="J33" s="199">
        <v>435</v>
      </c>
      <c r="K33" s="199">
        <v>1567</v>
      </c>
      <c r="L33" s="199">
        <v>27</v>
      </c>
      <c r="M33" s="199">
        <v>6</v>
      </c>
      <c r="N33" s="199">
        <v>873</v>
      </c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1189</v>
      </c>
      <c r="E34" s="199">
        <v>22</v>
      </c>
      <c r="F34" s="199">
        <v>6</v>
      </c>
      <c r="G34" s="199">
        <v>363</v>
      </c>
      <c r="H34" s="199">
        <v>149</v>
      </c>
      <c r="I34" s="199">
        <v>45</v>
      </c>
      <c r="J34" s="199">
        <v>30</v>
      </c>
      <c r="K34" s="199">
        <v>226</v>
      </c>
      <c r="L34" s="199">
        <v>32</v>
      </c>
      <c r="M34" s="199">
        <v>0</v>
      </c>
      <c r="N34" s="199">
        <v>316</v>
      </c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23" customFormat="1" ht="14.15" customHeight="1" x14ac:dyDescent="0.25">
      <c r="A35" s="91" t="s">
        <v>536</v>
      </c>
      <c r="B35" s="91" t="s">
        <v>581</v>
      </c>
      <c r="C35" s="31"/>
      <c r="D35" s="201">
        <v>18713</v>
      </c>
      <c r="E35" s="201">
        <v>860</v>
      </c>
      <c r="F35" s="201">
        <v>84</v>
      </c>
      <c r="G35" s="201">
        <v>4416</v>
      </c>
      <c r="H35" s="201">
        <v>1591</v>
      </c>
      <c r="I35" s="201">
        <v>2188</v>
      </c>
      <c r="J35" s="201">
        <v>673</v>
      </c>
      <c r="K35" s="201">
        <v>5350</v>
      </c>
      <c r="L35" s="201">
        <v>521</v>
      </c>
      <c r="M35" s="201">
        <v>25</v>
      </c>
      <c r="N35" s="201">
        <v>3005</v>
      </c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5326</v>
      </c>
      <c r="E36" s="199">
        <v>446</v>
      </c>
      <c r="F36" s="199">
        <v>16</v>
      </c>
      <c r="G36" s="199">
        <v>1240</v>
      </c>
      <c r="H36" s="199">
        <v>321</v>
      </c>
      <c r="I36" s="199">
        <v>817</v>
      </c>
      <c r="J36" s="199">
        <v>141</v>
      </c>
      <c r="K36" s="199">
        <v>1256</v>
      </c>
      <c r="L36" s="199">
        <v>94</v>
      </c>
      <c r="M36" s="199">
        <v>2</v>
      </c>
      <c r="N36" s="199">
        <v>993</v>
      </c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6162</v>
      </c>
      <c r="E37" s="199">
        <v>241</v>
      </c>
      <c r="F37" s="199">
        <v>9</v>
      </c>
      <c r="G37" s="199">
        <v>1397</v>
      </c>
      <c r="H37" s="199">
        <v>812</v>
      </c>
      <c r="I37" s="199">
        <v>846</v>
      </c>
      <c r="J37" s="199">
        <v>299</v>
      </c>
      <c r="K37" s="199">
        <v>1787</v>
      </c>
      <c r="L37" s="199">
        <v>83</v>
      </c>
      <c r="M37" s="199">
        <v>1</v>
      </c>
      <c r="N37" s="199">
        <v>687</v>
      </c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5">
      <c r="A38" s="92" t="s">
        <v>541</v>
      </c>
      <c r="B38" s="92" t="s">
        <v>542</v>
      </c>
      <c r="C38" s="23"/>
      <c r="D38" s="199">
        <v>5521</v>
      </c>
      <c r="E38" s="199">
        <v>140</v>
      </c>
      <c r="F38" s="199">
        <v>51</v>
      </c>
      <c r="G38" s="199">
        <v>1374</v>
      </c>
      <c r="H38" s="199">
        <v>331</v>
      </c>
      <c r="I38" s="199">
        <v>468</v>
      </c>
      <c r="J38" s="199">
        <v>185</v>
      </c>
      <c r="K38" s="199">
        <v>1852</v>
      </c>
      <c r="L38" s="199">
        <v>152</v>
      </c>
      <c r="M38" s="199">
        <v>10</v>
      </c>
      <c r="N38" s="199">
        <v>958</v>
      </c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5">
      <c r="A39" s="92" t="s">
        <v>543</v>
      </c>
      <c r="B39" s="92" t="s">
        <v>544</v>
      </c>
      <c r="C39" s="23"/>
      <c r="D39" s="199">
        <v>1704</v>
      </c>
      <c r="E39" s="199">
        <v>33</v>
      </c>
      <c r="F39" s="199">
        <v>8</v>
      </c>
      <c r="G39" s="199">
        <v>405</v>
      </c>
      <c r="H39" s="199">
        <v>127</v>
      </c>
      <c r="I39" s="199">
        <v>57</v>
      </c>
      <c r="J39" s="199">
        <v>48</v>
      </c>
      <c r="K39" s="199">
        <v>455</v>
      </c>
      <c r="L39" s="199">
        <v>192</v>
      </c>
      <c r="M39" s="199">
        <v>12</v>
      </c>
      <c r="N39" s="199">
        <v>367</v>
      </c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12" customFormat="1" ht="14.15" customHeight="1" x14ac:dyDescent="0.3">
      <c r="A40" s="91" t="s">
        <v>545</v>
      </c>
      <c r="B40" s="91" t="s">
        <v>582</v>
      </c>
      <c r="C40" s="31"/>
      <c r="D40" s="201">
        <v>4254</v>
      </c>
      <c r="E40" s="201">
        <v>108</v>
      </c>
      <c r="F40" s="201">
        <v>8</v>
      </c>
      <c r="G40" s="201">
        <v>1039</v>
      </c>
      <c r="H40" s="201">
        <v>680</v>
      </c>
      <c r="I40" s="201">
        <v>538</v>
      </c>
      <c r="J40" s="201">
        <v>231</v>
      </c>
      <c r="K40" s="201">
        <v>760</v>
      </c>
      <c r="L40" s="201">
        <v>170</v>
      </c>
      <c r="M40" s="201">
        <v>0</v>
      </c>
      <c r="N40" s="201">
        <v>720</v>
      </c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5">
      <c r="A41" s="92" t="s">
        <v>546</v>
      </c>
      <c r="B41" s="92" t="s">
        <v>588</v>
      </c>
      <c r="C41" s="23"/>
      <c r="D41" s="199">
        <v>2646</v>
      </c>
      <c r="E41" s="199">
        <v>66</v>
      </c>
      <c r="F41" s="199">
        <v>8</v>
      </c>
      <c r="G41" s="199">
        <v>668</v>
      </c>
      <c r="H41" s="199">
        <v>356</v>
      </c>
      <c r="I41" s="199">
        <v>337</v>
      </c>
      <c r="J41" s="199">
        <v>122</v>
      </c>
      <c r="K41" s="199">
        <v>470</v>
      </c>
      <c r="L41" s="199">
        <v>116</v>
      </c>
      <c r="M41" s="199">
        <v>0</v>
      </c>
      <c r="N41" s="199">
        <v>503</v>
      </c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5">
      <c r="A42" s="92" t="s">
        <v>547</v>
      </c>
      <c r="B42" s="92" t="s">
        <v>583</v>
      </c>
      <c r="C42" s="23"/>
      <c r="D42" s="199">
        <v>1608</v>
      </c>
      <c r="E42" s="199">
        <v>42</v>
      </c>
      <c r="F42" s="199">
        <v>0</v>
      </c>
      <c r="G42" s="199">
        <v>371</v>
      </c>
      <c r="H42" s="199">
        <v>324</v>
      </c>
      <c r="I42" s="199">
        <v>201</v>
      </c>
      <c r="J42" s="199">
        <v>109</v>
      </c>
      <c r="K42" s="199">
        <v>290</v>
      </c>
      <c r="L42" s="199">
        <v>54</v>
      </c>
      <c r="M42" s="199">
        <v>0</v>
      </c>
      <c r="N42" s="199">
        <v>217</v>
      </c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5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12" customFormat="1" ht="14.15" customHeight="1" x14ac:dyDescent="0.3">
      <c r="A44" s="91" t="s">
        <v>549</v>
      </c>
      <c r="B44" s="91" t="s">
        <v>584</v>
      </c>
      <c r="C44" s="31"/>
      <c r="D44" s="201">
        <v>53361</v>
      </c>
      <c r="E44" s="201">
        <v>1994</v>
      </c>
      <c r="F44" s="201">
        <v>156</v>
      </c>
      <c r="G44" s="201">
        <v>9602</v>
      </c>
      <c r="H44" s="201">
        <v>9708</v>
      </c>
      <c r="I44" s="201">
        <v>7761</v>
      </c>
      <c r="J44" s="201">
        <v>2904</v>
      </c>
      <c r="K44" s="201">
        <v>11994</v>
      </c>
      <c r="L44" s="201">
        <v>409</v>
      </c>
      <c r="M44" s="201">
        <v>25</v>
      </c>
      <c r="N44" s="201">
        <v>8808</v>
      </c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5">
      <c r="A45" s="92" t="s">
        <v>550</v>
      </c>
      <c r="B45" s="92" t="s">
        <v>967</v>
      </c>
      <c r="C45" s="23"/>
      <c r="D45" s="199">
        <v>30696</v>
      </c>
      <c r="E45" s="199">
        <v>905</v>
      </c>
      <c r="F45" s="199">
        <v>63</v>
      </c>
      <c r="G45" s="199">
        <v>6205</v>
      </c>
      <c r="H45" s="199">
        <v>4864</v>
      </c>
      <c r="I45" s="199">
        <v>3930</v>
      </c>
      <c r="J45" s="199">
        <v>1532</v>
      </c>
      <c r="K45" s="199">
        <v>7578</v>
      </c>
      <c r="L45" s="199">
        <v>261</v>
      </c>
      <c r="M45" s="199">
        <v>14</v>
      </c>
      <c r="N45" s="199">
        <v>5344</v>
      </c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5">
      <c r="A46" s="92" t="s">
        <v>551</v>
      </c>
      <c r="B46" s="92" t="s">
        <v>552</v>
      </c>
      <c r="C46" s="23"/>
      <c r="D46" s="199">
        <v>12239</v>
      </c>
      <c r="E46" s="199">
        <v>687</v>
      </c>
      <c r="F46" s="199">
        <v>65</v>
      </c>
      <c r="G46" s="199">
        <v>1484</v>
      </c>
      <c r="H46" s="199">
        <v>3236</v>
      </c>
      <c r="I46" s="199">
        <v>1849</v>
      </c>
      <c r="J46" s="199">
        <v>724</v>
      </c>
      <c r="K46" s="199">
        <v>2160</v>
      </c>
      <c r="L46" s="199">
        <v>61</v>
      </c>
      <c r="M46" s="199">
        <v>9</v>
      </c>
      <c r="N46" s="199">
        <v>1964</v>
      </c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5">
      <c r="A47" s="92" t="s">
        <v>553</v>
      </c>
      <c r="B47" s="92" t="s">
        <v>968</v>
      </c>
      <c r="C47" s="23"/>
      <c r="D47" s="199">
        <v>861</v>
      </c>
      <c r="E47" s="199">
        <v>36</v>
      </c>
      <c r="F47" s="199">
        <v>1</v>
      </c>
      <c r="G47" s="199">
        <v>129</v>
      </c>
      <c r="H47" s="199">
        <v>106</v>
      </c>
      <c r="I47" s="199">
        <v>150</v>
      </c>
      <c r="J47" s="199">
        <v>98</v>
      </c>
      <c r="K47" s="199">
        <v>208</v>
      </c>
      <c r="L47" s="199">
        <v>1</v>
      </c>
      <c r="M47" s="199">
        <v>1</v>
      </c>
      <c r="N47" s="199">
        <v>131</v>
      </c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5">
      <c r="A48" s="92" t="s">
        <v>554</v>
      </c>
      <c r="B48" s="92" t="s">
        <v>555</v>
      </c>
      <c r="C48" s="23"/>
      <c r="D48" s="199">
        <v>2672</v>
      </c>
      <c r="E48" s="199">
        <v>111</v>
      </c>
      <c r="F48" s="199">
        <v>9</v>
      </c>
      <c r="G48" s="199">
        <v>576</v>
      </c>
      <c r="H48" s="199">
        <v>534</v>
      </c>
      <c r="I48" s="199">
        <v>346</v>
      </c>
      <c r="J48" s="199">
        <v>113</v>
      </c>
      <c r="K48" s="199">
        <v>630</v>
      </c>
      <c r="L48" s="199">
        <v>28</v>
      </c>
      <c r="M48" s="199">
        <v>0</v>
      </c>
      <c r="N48" s="199">
        <v>325</v>
      </c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5">
      <c r="A49" s="92" t="s">
        <v>556</v>
      </c>
      <c r="B49" s="92" t="s">
        <v>969</v>
      </c>
      <c r="C49" s="23"/>
      <c r="D49" s="199">
        <v>6893</v>
      </c>
      <c r="E49" s="199">
        <v>255</v>
      </c>
      <c r="F49" s="199">
        <v>18</v>
      </c>
      <c r="G49" s="199">
        <v>1208</v>
      </c>
      <c r="H49" s="199">
        <v>968</v>
      </c>
      <c r="I49" s="199">
        <v>1486</v>
      </c>
      <c r="J49" s="199">
        <v>437</v>
      </c>
      <c r="K49" s="199">
        <v>1418</v>
      </c>
      <c r="L49" s="199">
        <v>58</v>
      </c>
      <c r="M49" s="199">
        <v>1</v>
      </c>
      <c r="N49" s="199">
        <v>1044</v>
      </c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s="12" customFormat="1" ht="14.15" customHeight="1" x14ac:dyDescent="0.3">
      <c r="A50" s="91" t="s">
        <v>557</v>
      </c>
      <c r="B50" s="91" t="s">
        <v>585</v>
      </c>
      <c r="C50" s="31"/>
      <c r="D50" s="201">
        <v>15592</v>
      </c>
      <c r="E50" s="201">
        <v>535</v>
      </c>
      <c r="F50" s="201">
        <v>26</v>
      </c>
      <c r="G50" s="201">
        <v>3048</v>
      </c>
      <c r="H50" s="201">
        <v>2555</v>
      </c>
      <c r="I50" s="201">
        <v>1610</v>
      </c>
      <c r="J50" s="201">
        <v>1264</v>
      </c>
      <c r="K50" s="201">
        <v>3992</v>
      </c>
      <c r="L50" s="201">
        <v>140</v>
      </c>
      <c r="M50" s="201">
        <v>8</v>
      </c>
      <c r="N50" s="201">
        <v>2414</v>
      </c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5">
      <c r="A51" s="92" t="s">
        <v>558</v>
      </c>
      <c r="B51" s="92" t="s">
        <v>559</v>
      </c>
      <c r="C51" s="23"/>
      <c r="D51" s="199">
        <v>8060</v>
      </c>
      <c r="E51" s="199">
        <v>378</v>
      </c>
      <c r="F51" s="199">
        <v>17</v>
      </c>
      <c r="G51" s="199">
        <v>1358</v>
      </c>
      <c r="H51" s="199">
        <v>1314</v>
      </c>
      <c r="I51" s="199">
        <v>1140</v>
      </c>
      <c r="J51" s="199">
        <v>793</v>
      </c>
      <c r="K51" s="199">
        <v>1963</v>
      </c>
      <c r="L51" s="199">
        <v>58</v>
      </c>
      <c r="M51" s="199">
        <v>4</v>
      </c>
      <c r="N51" s="199">
        <v>1035</v>
      </c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5">
      <c r="A52" s="92" t="s">
        <v>560</v>
      </c>
      <c r="B52" s="92" t="s">
        <v>561</v>
      </c>
      <c r="C52" s="23"/>
      <c r="D52" s="199">
        <v>1259</v>
      </c>
      <c r="E52" s="199">
        <v>35</v>
      </c>
      <c r="F52" s="199">
        <v>2</v>
      </c>
      <c r="G52" s="199">
        <v>171</v>
      </c>
      <c r="H52" s="199">
        <v>235</v>
      </c>
      <c r="I52" s="199">
        <v>159</v>
      </c>
      <c r="J52" s="199">
        <v>82</v>
      </c>
      <c r="K52" s="199">
        <v>330</v>
      </c>
      <c r="L52" s="199">
        <v>6</v>
      </c>
      <c r="M52" s="199">
        <v>0</v>
      </c>
      <c r="N52" s="199">
        <v>239</v>
      </c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5">
      <c r="A53" s="92" t="s">
        <v>562</v>
      </c>
      <c r="B53" s="92" t="s">
        <v>563</v>
      </c>
      <c r="C53" s="23"/>
      <c r="D53" s="199">
        <v>6273</v>
      </c>
      <c r="E53" s="199">
        <v>122</v>
      </c>
      <c r="F53" s="199">
        <v>7</v>
      </c>
      <c r="G53" s="199">
        <v>1519</v>
      </c>
      <c r="H53" s="199">
        <v>1006</v>
      </c>
      <c r="I53" s="199">
        <v>311</v>
      </c>
      <c r="J53" s="199">
        <v>389</v>
      </c>
      <c r="K53" s="199">
        <v>1699</v>
      </c>
      <c r="L53" s="199">
        <v>76</v>
      </c>
      <c r="M53" s="199">
        <v>4</v>
      </c>
      <c r="N53" s="199">
        <v>1140</v>
      </c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s="12" customFormat="1" ht="14.15" customHeight="1" x14ac:dyDescent="0.3">
      <c r="A54" s="91" t="s">
        <v>564</v>
      </c>
      <c r="B54" s="91" t="s">
        <v>565</v>
      </c>
      <c r="C54" s="31"/>
      <c r="D54" s="201">
        <v>27245</v>
      </c>
      <c r="E54" s="201">
        <v>1071</v>
      </c>
      <c r="F54" s="201">
        <v>63</v>
      </c>
      <c r="G54" s="201">
        <v>6193</v>
      </c>
      <c r="H54" s="201">
        <v>3887</v>
      </c>
      <c r="I54" s="201">
        <v>2849</v>
      </c>
      <c r="J54" s="201">
        <v>1543</v>
      </c>
      <c r="K54" s="201">
        <v>5699</v>
      </c>
      <c r="L54" s="201">
        <v>397</v>
      </c>
      <c r="M54" s="201">
        <v>20</v>
      </c>
      <c r="N54" s="201">
        <v>5523</v>
      </c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5">
      <c r="A55" s="92" t="s">
        <v>566</v>
      </c>
      <c r="B55" s="92" t="s">
        <v>567</v>
      </c>
      <c r="C55" s="23"/>
      <c r="D55" s="199">
        <v>3899</v>
      </c>
      <c r="E55" s="199">
        <v>161</v>
      </c>
      <c r="F55" s="199">
        <v>6</v>
      </c>
      <c r="G55" s="199">
        <v>1297</v>
      </c>
      <c r="H55" s="199">
        <v>264</v>
      </c>
      <c r="I55" s="199">
        <v>270</v>
      </c>
      <c r="J55" s="199">
        <v>137</v>
      </c>
      <c r="K55" s="199">
        <v>874</v>
      </c>
      <c r="L55" s="199">
        <v>28</v>
      </c>
      <c r="M55" s="199">
        <v>0</v>
      </c>
      <c r="N55" s="199">
        <v>862</v>
      </c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5">
      <c r="A56" s="92" t="s">
        <v>568</v>
      </c>
      <c r="B56" s="92" t="s">
        <v>586</v>
      </c>
      <c r="C56" s="23"/>
      <c r="D56" s="199">
        <v>1078</v>
      </c>
      <c r="E56" s="199">
        <v>23</v>
      </c>
      <c r="F56" s="199">
        <v>2</v>
      </c>
      <c r="G56" s="199">
        <v>258</v>
      </c>
      <c r="H56" s="199">
        <v>172</v>
      </c>
      <c r="I56" s="199">
        <v>138</v>
      </c>
      <c r="J56" s="199">
        <v>56</v>
      </c>
      <c r="K56" s="199">
        <v>166</v>
      </c>
      <c r="L56" s="199">
        <v>57</v>
      </c>
      <c r="M56" s="199">
        <v>0</v>
      </c>
      <c r="N56" s="199">
        <v>206</v>
      </c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5">
      <c r="A57" s="92" t="s">
        <v>569</v>
      </c>
      <c r="B57" s="92" t="s">
        <v>958</v>
      </c>
      <c r="C57" s="23"/>
      <c r="D57" s="199">
        <v>6679</v>
      </c>
      <c r="E57" s="199">
        <v>244</v>
      </c>
      <c r="F57" s="199">
        <v>15</v>
      </c>
      <c r="G57" s="199">
        <v>1232</v>
      </c>
      <c r="H57" s="199">
        <v>1221</v>
      </c>
      <c r="I57" s="199">
        <v>773</v>
      </c>
      <c r="J57" s="199">
        <v>511</v>
      </c>
      <c r="K57" s="199">
        <v>1441</v>
      </c>
      <c r="L57" s="199">
        <v>50</v>
      </c>
      <c r="M57" s="199">
        <v>8</v>
      </c>
      <c r="N57" s="199">
        <v>1184</v>
      </c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5">
      <c r="A58" s="92" t="s">
        <v>570</v>
      </c>
      <c r="B58" s="92" t="s">
        <v>571</v>
      </c>
      <c r="C58" s="23"/>
      <c r="D58" s="199">
        <v>1497</v>
      </c>
      <c r="E58" s="199">
        <v>192</v>
      </c>
      <c r="F58" s="199">
        <v>2</v>
      </c>
      <c r="G58" s="199">
        <v>378</v>
      </c>
      <c r="H58" s="199">
        <v>107</v>
      </c>
      <c r="I58" s="199">
        <v>276</v>
      </c>
      <c r="J58" s="199">
        <v>46</v>
      </c>
      <c r="K58" s="199">
        <v>222</v>
      </c>
      <c r="L58" s="199">
        <v>14</v>
      </c>
      <c r="M58" s="199">
        <v>1</v>
      </c>
      <c r="N58" s="199">
        <v>259</v>
      </c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5">
      <c r="A59" s="92" t="s">
        <v>572</v>
      </c>
      <c r="B59" s="92" t="s">
        <v>587</v>
      </c>
      <c r="C59" s="23"/>
      <c r="D59" s="199">
        <v>78</v>
      </c>
      <c r="E59" s="199">
        <v>2</v>
      </c>
      <c r="F59" s="199">
        <v>0</v>
      </c>
      <c r="G59" s="199">
        <v>16</v>
      </c>
      <c r="H59" s="199">
        <v>12</v>
      </c>
      <c r="I59" s="199">
        <v>2</v>
      </c>
      <c r="J59" s="199">
        <v>2</v>
      </c>
      <c r="K59" s="199">
        <v>28</v>
      </c>
      <c r="L59" s="199">
        <v>0</v>
      </c>
      <c r="M59" s="199">
        <v>1</v>
      </c>
      <c r="N59" s="199">
        <v>15</v>
      </c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5">
      <c r="A60" s="92" t="s">
        <v>573</v>
      </c>
      <c r="B60" s="92" t="s">
        <v>574</v>
      </c>
      <c r="C60" s="23"/>
      <c r="D60" s="199">
        <v>14014</v>
      </c>
      <c r="E60" s="199">
        <v>449</v>
      </c>
      <c r="F60" s="199">
        <v>38</v>
      </c>
      <c r="G60" s="199">
        <v>3012</v>
      </c>
      <c r="H60" s="199">
        <v>2111</v>
      </c>
      <c r="I60" s="199">
        <v>1390</v>
      </c>
      <c r="J60" s="199">
        <v>791</v>
      </c>
      <c r="K60" s="199">
        <v>2968</v>
      </c>
      <c r="L60" s="199">
        <v>248</v>
      </c>
      <c r="M60" s="199">
        <v>10</v>
      </c>
      <c r="N60" s="199">
        <v>2997</v>
      </c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s="12" customFormat="1" ht="14.15" customHeight="1" x14ac:dyDescent="0.3">
      <c r="A61" s="231" t="s">
        <v>591</v>
      </c>
      <c r="B61" s="232"/>
      <c r="C61" s="34"/>
      <c r="D61" s="201">
        <v>1705</v>
      </c>
      <c r="E61" s="201">
        <v>14</v>
      </c>
      <c r="F61" s="201">
        <v>0</v>
      </c>
      <c r="G61" s="201">
        <v>260</v>
      </c>
      <c r="H61" s="201">
        <v>95</v>
      </c>
      <c r="I61" s="201">
        <v>97</v>
      </c>
      <c r="J61" s="201">
        <v>30</v>
      </c>
      <c r="K61" s="201">
        <v>184</v>
      </c>
      <c r="L61" s="201">
        <v>10</v>
      </c>
      <c r="M61" s="201">
        <v>0</v>
      </c>
      <c r="N61" s="201">
        <v>1015</v>
      </c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ht="3" customHeight="1" x14ac:dyDescent="0.25">
      <c r="A62" s="144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Folha155">
    <tabColor rgb="FF0070C0"/>
    <pageSetUpPr autoPageBreaks="0" fitToPage="1"/>
  </sheetPr>
  <dimension ref="A1:AE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32" customWidth="1"/>
    <col min="2" max="2" width="48.36328125" style="35" customWidth="1"/>
    <col min="3" max="3" width="0.54296875" style="35" customWidth="1"/>
    <col min="4" max="4" width="9.453125" style="5" customWidth="1"/>
    <col min="5" max="5" width="11.453125" style="5" customWidth="1"/>
    <col min="6" max="6" width="11" style="5" customWidth="1"/>
    <col min="7" max="7" width="14.6328125" style="5" customWidth="1"/>
    <col min="8" max="8" width="12.36328125" style="5" customWidth="1"/>
    <col min="9" max="9" width="11.6328125" style="5" customWidth="1"/>
    <col min="10" max="10" width="12.36328125" style="5" customWidth="1"/>
    <col min="11" max="11" width="13" style="5" customWidth="1"/>
    <col min="12" max="12" width="10.36328125" style="5" customWidth="1"/>
    <col min="13" max="13" width="9.6328125" style="5" customWidth="1"/>
    <col min="14" max="14" width="10" style="5" customWidth="1"/>
    <col min="15" max="20" width="9.36328125" style="13"/>
    <col min="21" max="21" width="7.453125" style="13" customWidth="1"/>
    <col min="22" max="16384" width="9.36328125" style="13"/>
  </cols>
  <sheetData>
    <row r="1" spans="1:21" ht="11.15" customHeight="1" x14ac:dyDescent="0.25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399</v>
      </c>
    </row>
    <row r="2" spans="1:21" ht="11.15" customHeight="1" x14ac:dyDescent="0.25"/>
    <row r="3" spans="1:21" s="46" customFormat="1" ht="12" customHeight="1" x14ac:dyDescent="0.3">
      <c r="A3" s="95" t="s">
        <v>282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6" customFormat="1" ht="11.15" customHeight="1" x14ac:dyDescent="0.3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21" ht="11.15" customHeight="1" x14ac:dyDescent="0.25">
      <c r="A6" s="35" t="s">
        <v>321</v>
      </c>
      <c r="B6" s="32"/>
      <c r="K6" s="9"/>
      <c r="L6" s="9"/>
    </row>
    <row r="7" spans="1:21" ht="1.5" customHeight="1" x14ac:dyDescent="0.25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1" ht="57.75" customHeight="1" x14ac:dyDescent="0.25">
      <c r="A8" s="335" t="s">
        <v>500</v>
      </c>
      <c r="B8" s="335"/>
      <c r="D8" s="55" t="s">
        <v>1</v>
      </c>
      <c r="E8" s="177" t="s">
        <v>259</v>
      </c>
      <c r="F8" s="177" t="s">
        <v>69</v>
      </c>
      <c r="G8" s="177" t="s">
        <v>260</v>
      </c>
      <c r="H8" s="177" t="s">
        <v>261</v>
      </c>
      <c r="I8" s="177" t="s">
        <v>132</v>
      </c>
      <c r="J8" s="177" t="s">
        <v>106</v>
      </c>
      <c r="K8" s="177" t="s">
        <v>133</v>
      </c>
      <c r="L8" s="177" t="s">
        <v>134</v>
      </c>
      <c r="M8" s="177" t="s">
        <v>140</v>
      </c>
      <c r="N8" s="55" t="s">
        <v>135</v>
      </c>
    </row>
    <row r="9" spans="1:21" ht="1.5" customHeight="1" x14ac:dyDescent="0.25"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21" ht="1.5" customHeight="1" x14ac:dyDescent="0.25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5" customHeight="1" x14ac:dyDescent="0.25">
      <c r="A11" s="35"/>
      <c r="B11" s="42" t="s">
        <v>9</v>
      </c>
      <c r="C11" s="33"/>
      <c r="D11" s="39">
        <v>131</v>
      </c>
      <c r="E11" s="213">
        <v>7</v>
      </c>
      <c r="F11" s="213">
        <v>3</v>
      </c>
      <c r="G11" s="213">
        <v>55</v>
      </c>
      <c r="H11" s="213">
        <v>26</v>
      </c>
      <c r="I11" s="213">
        <v>1</v>
      </c>
      <c r="J11" s="213">
        <v>31</v>
      </c>
      <c r="K11" s="213">
        <v>1</v>
      </c>
      <c r="L11" s="213">
        <v>0</v>
      </c>
      <c r="M11" s="213">
        <v>0</v>
      </c>
      <c r="N11" s="213">
        <v>7</v>
      </c>
    </row>
    <row r="12" spans="1:21" ht="14.15" customHeight="1" x14ac:dyDescent="0.25">
      <c r="A12" s="91" t="s">
        <v>503</v>
      </c>
      <c r="B12" s="91" t="s">
        <v>963</v>
      </c>
      <c r="C12" s="42"/>
      <c r="D12" s="163">
        <v>6</v>
      </c>
      <c r="E12" s="163">
        <v>1</v>
      </c>
      <c r="F12" s="163">
        <v>0</v>
      </c>
      <c r="G12" s="163">
        <v>4</v>
      </c>
      <c r="H12" s="163">
        <v>1</v>
      </c>
      <c r="I12" s="163">
        <v>0</v>
      </c>
      <c r="J12" s="163">
        <v>0</v>
      </c>
      <c r="K12" s="163">
        <v>0</v>
      </c>
      <c r="L12" s="163">
        <v>0</v>
      </c>
      <c r="M12" s="163">
        <v>0</v>
      </c>
      <c r="N12" s="163">
        <v>0</v>
      </c>
      <c r="O12" s="163"/>
      <c r="P12" s="163"/>
      <c r="Q12" s="163"/>
      <c r="R12" s="163"/>
      <c r="S12" s="163"/>
      <c r="T12" s="163"/>
      <c r="U12" s="163"/>
    </row>
    <row r="13" spans="1:21" ht="14.15" customHeight="1" x14ac:dyDescent="0.25">
      <c r="A13" s="92" t="s">
        <v>504</v>
      </c>
      <c r="B13" s="92" t="s">
        <v>964</v>
      </c>
      <c r="C13" s="33"/>
      <c r="D13" s="213">
        <v>1</v>
      </c>
      <c r="E13" s="213">
        <v>0</v>
      </c>
      <c r="F13" s="213">
        <v>0</v>
      </c>
      <c r="G13" s="213">
        <v>1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39"/>
      <c r="P13" s="39"/>
      <c r="Q13" s="39"/>
      <c r="R13" s="39"/>
      <c r="S13" s="39"/>
      <c r="T13" s="39"/>
      <c r="U13" s="39"/>
    </row>
    <row r="14" spans="1:21" ht="14.15" customHeight="1" x14ac:dyDescent="0.25">
      <c r="A14" s="92" t="s">
        <v>505</v>
      </c>
      <c r="B14" s="92" t="s">
        <v>506</v>
      </c>
      <c r="C14" s="33"/>
      <c r="D14" s="213">
        <v>0</v>
      </c>
      <c r="E14" s="213">
        <v>0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0</v>
      </c>
      <c r="N14" s="213">
        <v>0</v>
      </c>
      <c r="O14" s="39"/>
      <c r="P14" s="39"/>
      <c r="Q14" s="39"/>
      <c r="R14" s="39"/>
      <c r="S14" s="39"/>
      <c r="T14" s="39"/>
      <c r="U14" s="39"/>
    </row>
    <row r="15" spans="1:21" ht="14.15" customHeight="1" x14ac:dyDescent="0.25">
      <c r="A15" s="92" t="s">
        <v>507</v>
      </c>
      <c r="B15" s="92" t="s">
        <v>508</v>
      </c>
      <c r="C15" s="33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39"/>
      <c r="P15" s="39"/>
      <c r="Q15" s="39"/>
      <c r="R15" s="39"/>
      <c r="S15" s="39"/>
      <c r="T15" s="39"/>
      <c r="U15" s="39"/>
    </row>
    <row r="16" spans="1:21" ht="14.15" customHeight="1" x14ac:dyDescent="0.25">
      <c r="A16" s="92" t="s">
        <v>509</v>
      </c>
      <c r="B16" s="92" t="s">
        <v>575</v>
      </c>
      <c r="C16" s="33"/>
      <c r="D16" s="213">
        <v>5</v>
      </c>
      <c r="E16" s="213">
        <v>1</v>
      </c>
      <c r="F16" s="213">
        <v>0</v>
      </c>
      <c r="G16" s="213">
        <v>3</v>
      </c>
      <c r="H16" s="213">
        <v>1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39"/>
      <c r="P16" s="39"/>
      <c r="Q16" s="39"/>
      <c r="R16" s="39"/>
      <c r="S16" s="39"/>
      <c r="T16" s="39"/>
      <c r="U16" s="39"/>
    </row>
    <row r="17" spans="1:31" ht="14.15" customHeight="1" x14ac:dyDescent="0.25">
      <c r="A17" s="91" t="s">
        <v>510</v>
      </c>
      <c r="B17" s="91" t="s">
        <v>511</v>
      </c>
      <c r="C17" s="42"/>
      <c r="D17" s="163">
        <v>2</v>
      </c>
      <c r="E17" s="163">
        <v>0</v>
      </c>
      <c r="F17" s="163">
        <v>0</v>
      </c>
      <c r="G17" s="163">
        <v>0</v>
      </c>
      <c r="H17" s="163">
        <v>2</v>
      </c>
      <c r="I17" s="163">
        <v>0</v>
      </c>
      <c r="J17" s="163">
        <v>0</v>
      </c>
      <c r="K17" s="163">
        <v>0</v>
      </c>
      <c r="L17" s="163">
        <v>0</v>
      </c>
      <c r="M17" s="163">
        <v>0</v>
      </c>
      <c r="N17" s="163">
        <v>0</v>
      </c>
      <c r="O17" s="163"/>
      <c r="P17" s="163"/>
      <c r="Q17" s="163"/>
      <c r="R17" s="163"/>
      <c r="S17" s="163"/>
      <c r="T17" s="163"/>
      <c r="U17" s="163"/>
    </row>
    <row r="18" spans="1:31" ht="14.15" customHeight="1" x14ac:dyDescent="0.25">
      <c r="A18" s="92" t="s">
        <v>314</v>
      </c>
      <c r="B18" s="92" t="s">
        <v>576</v>
      </c>
      <c r="C18" s="33"/>
      <c r="D18" s="213">
        <v>1</v>
      </c>
      <c r="E18" s="213">
        <v>0</v>
      </c>
      <c r="F18" s="213">
        <v>0</v>
      </c>
      <c r="G18" s="213">
        <v>0</v>
      </c>
      <c r="H18" s="213">
        <v>1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39"/>
      <c r="P18" s="39"/>
      <c r="Q18" s="39"/>
      <c r="R18" s="39"/>
      <c r="S18" s="39"/>
      <c r="T18" s="39"/>
      <c r="U18" s="39"/>
    </row>
    <row r="19" spans="1:31" ht="14.15" customHeight="1" x14ac:dyDescent="0.25">
      <c r="A19" s="92" t="s">
        <v>512</v>
      </c>
      <c r="B19" s="92" t="s">
        <v>513</v>
      </c>
      <c r="C19" s="33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39"/>
      <c r="P19" s="39"/>
      <c r="Q19" s="39"/>
      <c r="R19" s="39"/>
      <c r="S19" s="39"/>
      <c r="T19" s="39"/>
      <c r="U19" s="39"/>
    </row>
    <row r="20" spans="1:31" ht="14.15" customHeight="1" x14ac:dyDescent="0.25">
      <c r="A20" s="92" t="s">
        <v>514</v>
      </c>
      <c r="B20" s="92" t="s">
        <v>515</v>
      </c>
      <c r="C20" s="33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39"/>
      <c r="P20" s="39"/>
      <c r="Q20" s="39"/>
      <c r="R20" s="39"/>
      <c r="S20" s="39"/>
      <c r="T20" s="39"/>
      <c r="U20" s="39"/>
    </row>
    <row r="21" spans="1:31" ht="14.15" customHeight="1" x14ac:dyDescent="0.25">
      <c r="A21" s="92" t="s">
        <v>516</v>
      </c>
      <c r="B21" s="92" t="s">
        <v>577</v>
      </c>
      <c r="C21" s="33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39"/>
      <c r="P21" s="39"/>
      <c r="Q21" s="39"/>
      <c r="R21" s="39"/>
      <c r="S21" s="39"/>
      <c r="T21" s="39"/>
      <c r="U21" s="39"/>
    </row>
    <row r="22" spans="1:31" s="31" customFormat="1" ht="14.15" customHeight="1" x14ac:dyDescent="0.25">
      <c r="A22" s="92" t="s">
        <v>517</v>
      </c>
      <c r="B22" s="92" t="s">
        <v>518</v>
      </c>
      <c r="C22" s="33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39"/>
      <c r="P22" s="39"/>
      <c r="Q22" s="39"/>
      <c r="R22" s="39"/>
      <c r="S22" s="39"/>
      <c r="T22" s="39"/>
      <c r="U22" s="39"/>
    </row>
    <row r="23" spans="1:31" s="23" customFormat="1" ht="14.15" customHeight="1" x14ac:dyDescent="0.2">
      <c r="A23" s="92" t="s">
        <v>519</v>
      </c>
      <c r="B23" s="92" t="s">
        <v>520</v>
      </c>
      <c r="C23" s="33"/>
      <c r="D23" s="213">
        <v>1</v>
      </c>
      <c r="E23" s="213">
        <v>0</v>
      </c>
      <c r="F23" s="213">
        <v>0</v>
      </c>
      <c r="G23" s="213">
        <v>0</v>
      </c>
      <c r="H23" s="213">
        <v>1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39"/>
      <c r="P23" s="39"/>
      <c r="Q23" s="39"/>
      <c r="R23" s="39"/>
      <c r="S23" s="39"/>
      <c r="T23" s="39"/>
      <c r="U23" s="39"/>
    </row>
    <row r="24" spans="1:31" s="23" customFormat="1" ht="14.15" customHeight="1" x14ac:dyDescent="0.25">
      <c r="A24" s="91" t="s">
        <v>521</v>
      </c>
      <c r="B24" s="91" t="s">
        <v>501</v>
      </c>
      <c r="C24" s="42"/>
      <c r="D24" s="163">
        <v>12</v>
      </c>
      <c r="E24" s="163">
        <v>1</v>
      </c>
      <c r="F24" s="163">
        <v>0</v>
      </c>
      <c r="G24" s="163">
        <v>6</v>
      </c>
      <c r="H24" s="163">
        <v>2</v>
      </c>
      <c r="I24" s="163">
        <v>0</v>
      </c>
      <c r="J24" s="163">
        <v>3</v>
      </c>
      <c r="K24" s="163">
        <v>0</v>
      </c>
      <c r="L24" s="163">
        <v>0</v>
      </c>
      <c r="M24" s="163">
        <v>0</v>
      </c>
      <c r="N24" s="163">
        <v>0</v>
      </c>
      <c r="O24" s="163"/>
      <c r="P24" s="163"/>
      <c r="Q24" s="163"/>
      <c r="R24" s="163"/>
      <c r="S24" s="163"/>
      <c r="T24" s="163"/>
      <c r="U24" s="163"/>
    </row>
    <row r="25" spans="1:31" s="23" customFormat="1" ht="14.15" customHeight="1" x14ac:dyDescent="0.2">
      <c r="A25" s="92" t="s">
        <v>522</v>
      </c>
      <c r="B25" s="92" t="s">
        <v>578</v>
      </c>
      <c r="D25" s="213">
        <v>9</v>
      </c>
      <c r="E25" s="213">
        <v>1</v>
      </c>
      <c r="F25" s="213">
        <v>0</v>
      </c>
      <c r="G25" s="213">
        <v>3</v>
      </c>
      <c r="H25" s="213">
        <v>2</v>
      </c>
      <c r="I25" s="213">
        <v>0</v>
      </c>
      <c r="J25" s="213">
        <v>3</v>
      </c>
      <c r="K25" s="213">
        <v>0</v>
      </c>
      <c r="L25" s="213">
        <v>0</v>
      </c>
      <c r="M25" s="213">
        <v>0</v>
      </c>
      <c r="N25" s="213">
        <v>0</v>
      </c>
      <c r="O25" s="39"/>
      <c r="P25" s="39"/>
      <c r="Q25" s="39"/>
      <c r="R25" s="39"/>
      <c r="S25" s="39"/>
      <c r="T25" s="39"/>
      <c r="U25" s="39"/>
    </row>
    <row r="26" spans="1:31" s="31" customFormat="1" ht="14.15" customHeight="1" x14ac:dyDescent="0.25">
      <c r="A26" s="92" t="s">
        <v>523</v>
      </c>
      <c r="B26" s="92" t="s">
        <v>524</v>
      </c>
      <c r="C26" s="23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39"/>
      <c r="P26" s="39"/>
      <c r="Q26" s="39"/>
      <c r="R26" s="39"/>
      <c r="S26" s="39"/>
      <c r="T26" s="39"/>
      <c r="U26" s="39"/>
    </row>
    <row r="27" spans="1:31" s="23" customFormat="1" ht="14.15" customHeight="1" x14ac:dyDescent="0.2">
      <c r="A27" s="92" t="s">
        <v>525</v>
      </c>
      <c r="B27" s="92" t="s">
        <v>579</v>
      </c>
      <c r="D27" s="213">
        <v>1</v>
      </c>
      <c r="E27" s="213">
        <v>0</v>
      </c>
      <c r="F27" s="213">
        <v>0</v>
      </c>
      <c r="G27" s="213">
        <v>1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39"/>
      <c r="P27" s="39"/>
      <c r="Q27" s="39"/>
      <c r="R27" s="39"/>
      <c r="S27" s="39"/>
      <c r="T27" s="39"/>
      <c r="U27" s="39"/>
    </row>
    <row r="28" spans="1:31" s="23" customFormat="1" ht="14.15" customHeight="1" x14ac:dyDescent="0.2">
      <c r="A28" s="92" t="s">
        <v>526</v>
      </c>
      <c r="B28" s="92" t="s">
        <v>965</v>
      </c>
      <c r="D28" s="213">
        <v>1</v>
      </c>
      <c r="E28" s="213">
        <v>0</v>
      </c>
      <c r="F28" s="213">
        <v>0</v>
      </c>
      <c r="G28" s="213">
        <v>1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  <c r="N28" s="213">
        <v>0</v>
      </c>
      <c r="O28" s="39"/>
      <c r="P28" s="39"/>
      <c r="Q28" s="39"/>
      <c r="R28" s="39"/>
      <c r="S28" s="39"/>
      <c r="T28" s="39"/>
      <c r="U28" s="39"/>
    </row>
    <row r="29" spans="1:31" s="23" customFormat="1" ht="14.15" customHeight="1" x14ac:dyDescent="0.2">
      <c r="A29" s="92" t="s">
        <v>527</v>
      </c>
      <c r="B29" s="92" t="s">
        <v>528</v>
      </c>
      <c r="D29" s="213">
        <v>1</v>
      </c>
      <c r="E29" s="213">
        <v>0</v>
      </c>
      <c r="F29" s="213">
        <v>0</v>
      </c>
      <c r="G29" s="213">
        <v>1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39"/>
      <c r="P29" s="39"/>
      <c r="Q29" s="39"/>
      <c r="R29" s="39"/>
      <c r="S29" s="39"/>
      <c r="T29" s="39"/>
      <c r="U29" s="39"/>
    </row>
    <row r="30" spans="1:31" s="23" customFormat="1" ht="14.15" customHeight="1" x14ac:dyDescent="0.25">
      <c r="A30" s="91" t="s">
        <v>529</v>
      </c>
      <c r="B30" s="91" t="s">
        <v>502</v>
      </c>
      <c r="C30" s="31"/>
      <c r="D30" s="163">
        <v>2</v>
      </c>
      <c r="E30" s="163">
        <v>0</v>
      </c>
      <c r="F30" s="163">
        <v>0</v>
      </c>
      <c r="G30" s="163">
        <v>0</v>
      </c>
      <c r="H30" s="163">
        <v>0</v>
      </c>
      <c r="I30" s="163">
        <v>0</v>
      </c>
      <c r="J30" s="163">
        <v>1</v>
      </c>
      <c r="K30" s="163">
        <v>1</v>
      </c>
      <c r="L30" s="163">
        <v>0</v>
      </c>
      <c r="M30" s="163">
        <v>0</v>
      </c>
      <c r="N30" s="163">
        <v>0</v>
      </c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</row>
    <row r="31" spans="1:31" s="31" customFormat="1" ht="14.15" customHeight="1" x14ac:dyDescent="0.25">
      <c r="A31" s="92" t="s">
        <v>530</v>
      </c>
      <c r="B31" s="92" t="s">
        <v>966</v>
      </c>
      <c r="C31" s="23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39"/>
      <c r="P31" s="39"/>
      <c r="Q31" s="39"/>
      <c r="R31" s="39"/>
      <c r="S31" s="39"/>
      <c r="T31" s="39"/>
      <c r="U31" s="39"/>
    </row>
    <row r="32" spans="1:31" s="23" customFormat="1" ht="14.15" customHeight="1" x14ac:dyDescent="0.2">
      <c r="A32" s="92" t="s">
        <v>531</v>
      </c>
      <c r="B32" s="92" t="s">
        <v>532</v>
      </c>
      <c r="D32" s="213">
        <v>1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1</v>
      </c>
      <c r="L32" s="213">
        <v>0</v>
      </c>
      <c r="M32" s="213">
        <v>0</v>
      </c>
      <c r="N32" s="213">
        <v>0</v>
      </c>
      <c r="O32" s="39"/>
      <c r="P32" s="39"/>
      <c r="Q32" s="39"/>
      <c r="R32" s="39"/>
      <c r="S32" s="39"/>
      <c r="T32" s="39"/>
      <c r="U32" s="39"/>
    </row>
    <row r="33" spans="1:21" s="23" customFormat="1" ht="14.15" customHeight="1" x14ac:dyDescent="0.2">
      <c r="A33" s="92" t="s">
        <v>533</v>
      </c>
      <c r="B33" s="92" t="s">
        <v>580</v>
      </c>
      <c r="D33" s="213">
        <v>1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1</v>
      </c>
      <c r="K33" s="213">
        <v>0</v>
      </c>
      <c r="L33" s="213">
        <v>0</v>
      </c>
      <c r="M33" s="213">
        <v>0</v>
      </c>
      <c r="N33" s="213">
        <v>0</v>
      </c>
      <c r="O33" s="39"/>
      <c r="P33" s="39"/>
      <c r="Q33" s="39"/>
      <c r="R33" s="39"/>
      <c r="S33" s="39"/>
      <c r="T33" s="39"/>
      <c r="U33" s="39"/>
    </row>
    <row r="34" spans="1:21" s="23" customFormat="1" ht="14.15" customHeight="1" x14ac:dyDescent="0.2">
      <c r="A34" s="92" t="s">
        <v>534</v>
      </c>
      <c r="B34" s="92" t="s">
        <v>535</v>
      </c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39"/>
      <c r="P34" s="39"/>
      <c r="Q34" s="39"/>
      <c r="R34" s="39"/>
      <c r="S34" s="39"/>
      <c r="T34" s="39"/>
      <c r="U34" s="39"/>
    </row>
    <row r="35" spans="1:21" s="23" customFormat="1" ht="14.15" customHeight="1" x14ac:dyDescent="0.25">
      <c r="A35" s="91" t="s">
        <v>536</v>
      </c>
      <c r="B35" s="91" t="s">
        <v>581</v>
      </c>
      <c r="C35" s="31"/>
      <c r="D35" s="163">
        <v>8</v>
      </c>
      <c r="E35" s="163">
        <v>1</v>
      </c>
      <c r="F35" s="163">
        <v>0</v>
      </c>
      <c r="G35" s="163">
        <v>3</v>
      </c>
      <c r="H35" s="163">
        <v>2</v>
      </c>
      <c r="I35" s="163">
        <v>0</v>
      </c>
      <c r="J35" s="163">
        <v>2</v>
      </c>
      <c r="K35" s="163">
        <v>0</v>
      </c>
      <c r="L35" s="163">
        <v>0</v>
      </c>
      <c r="M35" s="163">
        <v>0</v>
      </c>
      <c r="N35" s="163">
        <v>0</v>
      </c>
      <c r="O35" s="163"/>
      <c r="P35" s="163"/>
      <c r="Q35" s="163"/>
      <c r="R35" s="163"/>
      <c r="S35" s="163"/>
      <c r="T35" s="163"/>
      <c r="U35" s="163"/>
    </row>
    <row r="36" spans="1:21" s="31" customFormat="1" ht="14.15" customHeight="1" x14ac:dyDescent="0.25">
      <c r="A36" s="92" t="s">
        <v>537</v>
      </c>
      <c r="B36" s="92" t="s">
        <v>538</v>
      </c>
      <c r="C36" s="23"/>
      <c r="D36" s="213">
        <v>2</v>
      </c>
      <c r="E36" s="213">
        <v>0</v>
      </c>
      <c r="F36" s="213">
        <v>0</v>
      </c>
      <c r="G36" s="213">
        <v>2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39"/>
      <c r="P36" s="39"/>
      <c r="Q36" s="39"/>
      <c r="R36" s="39"/>
      <c r="S36" s="39"/>
      <c r="T36" s="39"/>
      <c r="U36" s="39"/>
    </row>
    <row r="37" spans="1:21" s="23" customFormat="1" ht="14.15" customHeight="1" x14ac:dyDescent="0.2">
      <c r="A37" s="92" t="s">
        <v>539</v>
      </c>
      <c r="B37" s="92" t="s">
        <v>540</v>
      </c>
      <c r="D37" s="213">
        <v>2</v>
      </c>
      <c r="E37" s="213">
        <v>0</v>
      </c>
      <c r="F37" s="213">
        <v>0</v>
      </c>
      <c r="G37" s="213">
        <v>1</v>
      </c>
      <c r="H37" s="213">
        <v>1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39"/>
      <c r="P37" s="39"/>
      <c r="Q37" s="39"/>
      <c r="R37" s="39"/>
      <c r="S37" s="39"/>
      <c r="T37" s="39"/>
      <c r="U37" s="39"/>
    </row>
    <row r="38" spans="1:21" ht="14.15" customHeight="1" x14ac:dyDescent="0.25">
      <c r="A38" s="92" t="s">
        <v>541</v>
      </c>
      <c r="B38" s="92" t="s">
        <v>542</v>
      </c>
      <c r="C38" s="23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1</v>
      </c>
      <c r="K38" s="213">
        <v>0</v>
      </c>
      <c r="L38" s="213">
        <v>0</v>
      </c>
      <c r="M38" s="213">
        <v>0</v>
      </c>
      <c r="N38" s="213">
        <v>0</v>
      </c>
      <c r="O38" s="39"/>
      <c r="P38" s="39"/>
      <c r="Q38" s="39"/>
      <c r="R38" s="39"/>
      <c r="S38" s="39"/>
      <c r="T38" s="39"/>
      <c r="U38" s="39"/>
    </row>
    <row r="39" spans="1:21" ht="14.15" customHeight="1" x14ac:dyDescent="0.25">
      <c r="A39" s="92" t="s">
        <v>543</v>
      </c>
      <c r="B39" s="92" t="s">
        <v>544</v>
      </c>
      <c r="C39" s="23"/>
      <c r="D39" s="213">
        <v>3</v>
      </c>
      <c r="E39" s="213">
        <v>1</v>
      </c>
      <c r="F39" s="213">
        <v>0</v>
      </c>
      <c r="G39" s="213">
        <v>0</v>
      </c>
      <c r="H39" s="213">
        <v>1</v>
      </c>
      <c r="I39" s="213">
        <v>0</v>
      </c>
      <c r="J39" s="213">
        <v>1</v>
      </c>
      <c r="K39" s="213">
        <v>0</v>
      </c>
      <c r="L39" s="213">
        <v>0</v>
      </c>
      <c r="M39" s="213">
        <v>0</v>
      </c>
      <c r="N39" s="213">
        <v>0</v>
      </c>
      <c r="O39" s="39"/>
      <c r="P39" s="39"/>
      <c r="Q39" s="39"/>
      <c r="R39" s="39"/>
      <c r="S39" s="39"/>
      <c r="T39" s="39"/>
      <c r="U39" s="39"/>
    </row>
    <row r="40" spans="1:21" s="12" customFormat="1" ht="14.15" customHeight="1" x14ac:dyDescent="0.3">
      <c r="A40" s="91" t="s">
        <v>545</v>
      </c>
      <c r="B40" s="91" t="s">
        <v>582</v>
      </c>
      <c r="C40" s="31"/>
      <c r="D40" s="163">
        <v>10</v>
      </c>
      <c r="E40" s="163">
        <v>0</v>
      </c>
      <c r="F40" s="163">
        <v>1</v>
      </c>
      <c r="G40" s="163">
        <v>2</v>
      </c>
      <c r="H40" s="163">
        <v>5</v>
      </c>
      <c r="I40" s="163">
        <v>1</v>
      </c>
      <c r="J40" s="163">
        <v>1</v>
      </c>
      <c r="K40" s="163">
        <v>0</v>
      </c>
      <c r="L40" s="163">
        <v>0</v>
      </c>
      <c r="M40" s="163">
        <v>0</v>
      </c>
      <c r="N40" s="163">
        <v>0</v>
      </c>
      <c r="O40" s="163"/>
      <c r="P40" s="163"/>
      <c r="Q40" s="163"/>
      <c r="R40" s="163"/>
      <c r="S40" s="163"/>
      <c r="T40" s="163"/>
      <c r="U40" s="163"/>
    </row>
    <row r="41" spans="1:21" ht="14.15" customHeight="1" x14ac:dyDescent="0.25">
      <c r="A41" s="92" t="s">
        <v>546</v>
      </c>
      <c r="B41" s="92" t="s">
        <v>588</v>
      </c>
      <c r="C41" s="23"/>
      <c r="D41" s="213">
        <v>3</v>
      </c>
      <c r="E41" s="213">
        <v>0</v>
      </c>
      <c r="F41" s="213">
        <v>0</v>
      </c>
      <c r="G41" s="213">
        <v>2</v>
      </c>
      <c r="H41" s="213">
        <v>0</v>
      </c>
      <c r="I41" s="213">
        <v>0</v>
      </c>
      <c r="J41" s="213">
        <v>1</v>
      </c>
      <c r="K41" s="213">
        <v>0</v>
      </c>
      <c r="L41" s="213">
        <v>0</v>
      </c>
      <c r="M41" s="213">
        <v>0</v>
      </c>
      <c r="N41" s="213">
        <v>0</v>
      </c>
      <c r="O41" s="39"/>
      <c r="P41" s="39"/>
      <c r="Q41" s="39"/>
      <c r="R41" s="39"/>
      <c r="S41" s="39"/>
      <c r="T41" s="39"/>
      <c r="U41" s="39"/>
    </row>
    <row r="42" spans="1:21" ht="14.15" customHeight="1" x14ac:dyDescent="0.25">
      <c r="A42" s="92" t="s">
        <v>547</v>
      </c>
      <c r="B42" s="92" t="s">
        <v>583</v>
      </c>
      <c r="C42" s="23"/>
      <c r="D42" s="213">
        <v>7</v>
      </c>
      <c r="E42" s="213">
        <v>0</v>
      </c>
      <c r="F42" s="213">
        <v>1</v>
      </c>
      <c r="G42" s="213">
        <v>0</v>
      </c>
      <c r="H42" s="213">
        <v>5</v>
      </c>
      <c r="I42" s="213">
        <v>1</v>
      </c>
      <c r="J42" s="213">
        <v>0</v>
      </c>
      <c r="K42" s="213">
        <v>0</v>
      </c>
      <c r="L42" s="213">
        <v>0</v>
      </c>
      <c r="M42" s="213">
        <v>0</v>
      </c>
      <c r="N42" s="213">
        <v>0</v>
      </c>
      <c r="O42" s="39"/>
      <c r="P42" s="39"/>
      <c r="Q42" s="39"/>
      <c r="R42" s="39"/>
      <c r="S42" s="39"/>
      <c r="T42" s="39"/>
      <c r="U42" s="39"/>
    </row>
    <row r="43" spans="1:21" ht="14.15" customHeight="1" x14ac:dyDescent="0.25">
      <c r="A43" s="92" t="s">
        <v>548</v>
      </c>
      <c r="B43" s="92" t="s">
        <v>589</v>
      </c>
      <c r="C43" s="23"/>
      <c r="D43" s="213">
        <v>0</v>
      </c>
      <c r="E43" s="213">
        <v>0</v>
      </c>
      <c r="F43" s="213">
        <v>0</v>
      </c>
      <c r="G43" s="213">
        <v>0</v>
      </c>
      <c r="H43" s="213">
        <v>0</v>
      </c>
      <c r="I43" s="213">
        <v>0</v>
      </c>
      <c r="J43" s="213">
        <v>0</v>
      </c>
      <c r="K43" s="213">
        <v>0</v>
      </c>
      <c r="L43" s="213">
        <v>0</v>
      </c>
      <c r="M43" s="213">
        <v>0</v>
      </c>
      <c r="N43" s="213">
        <v>0</v>
      </c>
      <c r="O43" s="39"/>
      <c r="P43" s="39"/>
      <c r="Q43" s="39"/>
      <c r="R43" s="39"/>
      <c r="S43" s="39"/>
      <c r="T43" s="39"/>
      <c r="U43" s="39"/>
    </row>
    <row r="44" spans="1:21" s="12" customFormat="1" ht="14.15" customHeight="1" x14ac:dyDescent="0.3">
      <c r="A44" s="91" t="s">
        <v>549</v>
      </c>
      <c r="B44" s="91" t="s">
        <v>584</v>
      </c>
      <c r="C44" s="31"/>
      <c r="D44" s="163">
        <v>40</v>
      </c>
      <c r="E44" s="163">
        <v>2</v>
      </c>
      <c r="F44" s="163">
        <v>1</v>
      </c>
      <c r="G44" s="163">
        <v>19</v>
      </c>
      <c r="H44" s="163">
        <v>7</v>
      </c>
      <c r="I44" s="163">
        <v>0</v>
      </c>
      <c r="J44" s="163">
        <v>10</v>
      </c>
      <c r="K44" s="163">
        <v>0</v>
      </c>
      <c r="L44" s="163">
        <v>0</v>
      </c>
      <c r="M44" s="163">
        <v>0</v>
      </c>
      <c r="N44" s="163">
        <v>1</v>
      </c>
      <c r="O44" s="163"/>
      <c r="P44" s="163"/>
      <c r="Q44" s="163"/>
      <c r="R44" s="163"/>
      <c r="S44" s="163"/>
      <c r="T44" s="163"/>
      <c r="U44" s="163"/>
    </row>
    <row r="45" spans="1:21" ht="14.15" customHeight="1" x14ac:dyDescent="0.25">
      <c r="A45" s="92" t="s">
        <v>550</v>
      </c>
      <c r="B45" s="92" t="s">
        <v>967</v>
      </c>
      <c r="C45" s="23"/>
      <c r="D45" s="213">
        <v>25</v>
      </c>
      <c r="E45" s="213">
        <v>1</v>
      </c>
      <c r="F45" s="213">
        <v>1</v>
      </c>
      <c r="G45" s="213">
        <v>15</v>
      </c>
      <c r="H45" s="213">
        <v>2</v>
      </c>
      <c r="I45" s="213">
        <v>0</v>
      </c>
      <c r="J45" s="213">
        <v>5</v>
      </c>
      <c r="K45" s="213">
        <v>0</v>
      </c>
      <c r="L45" s="213">
        <v>0</v>
      </c>
      <c r="M45" s="213">
        <v>0</v>
      </c>
      <c r="N45" s="213">
        <v>1</v>
      </c>
      <c r="O45" s="39"/>
      <c r="P45" s="39"/>
      <c r="Q45" s="39"/>
      <c r="R45" s="39"/>
      <c r="S45" s="39"/>
      <c r="T45" s="39"/>
      <c r="U45" s="39"/>
    </row>
    <row r="46" spans="1:21" ht="14.15" customHeight="1" x14ac:dyDescent="0.25">
      <c r="A46" s="92" t="s">
        <v>551</v>
      </c>
      <c r="B46" s="92" t="s">
        <v>552</v>
      </c>
      <c r="C46" s="23"/>
      <c r="D46" s="213">
        <v>11</v>
      </c>
      <c r="E46" s="213">
        <v>1</v>
      </c>
      <c r="F46" s="213">
        <v>0</v>
      </c>
      <c r="G46" s="213">
        <v>3</v>
      </c>
      <c r="H46" s="213">
        <v>3</v>
      </c>
      <c r="I46" s="213">
        <v>0</v>
      </c>
      <c r="J46" s="213">
        <v>4</v>
      </c>
      <c r="K46" s="213">
        <v>0</v>
      </c>
      <c r="L46" s="213">
        <v>0</v>
      </c>
      <c r="M46" s="213">
        <v>0</v>
      </c>
      <c r="N46" s="213">
        <v>0</v>
      </c>
      <c r="O46" s="39"/>
      <c r="P46" s="39"/>
      <c r="Q46" s="39"/>
      <c r="R46" s="39"/>
      <c r="S46" s="39"/>
      <c r="T46" s="39"/>
      <c r="U46" s="39"/>
    </row>
    <row r="47" spans="1:21" ht="14.15" customHeight="1" x14ac:dyDescent="0.25">
      <c r="A47" s="92" t="s">
        <v>553</v>
      </c>
      <c r="B47" s="92" t="s">
        <v>968</v>
      </c>
      <c r="C47" s="23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39"/>
      <c r="P47" s="39"/>
      <c r="Q47" s="39"/>
      <c r="R47" s="39"/>
      <c r="S47" s="39"/>
      <c r="T47" s="39"/>
      <c r="U47" s="39"/>
    </row>
    <row r="48" spans="1:21" ht="14.15" customHeight="1" x14ac:dyDescent="0.25">
      <c r="A48" s="92" t="s">
        <v>554</v>
      </c>
      <c r="B48" s="92" t="s">
        <v>555</v>
      </c>
      <c r="C48" s="23"/>
      <c r="D48" s="213">
        <v>3</v>
      </c>
      <c r="E48" s="213">
        <v>0</v>
      </c>
      <c r="F48" s="213">
        <v>0</v>
      </c>
      <c r="G48" s="213">
        <v>1</v>
      </c>
      <c r="H48" s="213">
        <v>2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39"/>
      <c r="P48" s="39"/>
      <c r="Q48" s="39"/>
      <c r="R48" s="39"/>
      <c r="S48" s="39"/>
      <c r="T48" s="39"/>
      <c r="U48" s="39"/>
    </row>
    <row r="49" spans="1:21" ht="14.15" customHeight="1" x14ac:dyDescent="0.25">
      <c r="A49" s="92" t="s">
        <v>556</v>
      </c>
      <c r="B49" s="92" t="s">
        <v>969</v>
      </c>
      <c r="C49" s="23"/>
      <c r="D49" s="213">
        <v>1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1</v>
      </c>
      <c r="K49" s="213">
        <v>0</v>
      </c>
      <c r="L49" s="213">
        <v>0</v>
      </c>
      <c r="M49" s="213">
        <v>0</v>
      </c>
      <c r="N49" s="213">
        <v>0</v>
      </c>
      <c r="O49" s="39"/>
      <c r="P49" s="39"/>
      <c r="Q49" s="39"/>
      <c r="R49" s="39"/>
      <c r="S49" s="39"/>
      <c r="T49" s="39"/>
      <c r="U49" s="39"/>
    </row>
    <row r="50" spans="1:21" s="12" customFormat="1" ht="14.15" customHeight="1" x14ac:dyDescent="0.3">
      <c r="A50" s="91" t="s">
        <v>557</v>
      </c>
      <c r="B50" s="91" t="s">
        <v>585</v>
      </c>
      <c r="C50" s="31"/>
      <c r="D50" s="163">
        <v>25</v>
      </c>
      <c r="E50" s="163">
        <v>2</v>
      </c>
      <c r="F50" s="163">
        <v>0</v>
      </c>
      <c r="G50" s="163">
        <v>8</v>
      </c>
      <c r="H50" s="163">
        <v>4</v>
      </c>
      <c r="I50" s="163">
        <v>0</v>
      </c>
      <c r="J50" s="163">
        <v>7</v>
      </c>
      <c r="K50" s="163">
        <v>0</v>
      </c>
      <c r="L50" s="163">
        <v>0</v>
      </c>
      <c r="M50" s="163">
        <v>0</v>
      </c>
      <c r="N50" s="163">
        <v>4</v>
      </c>
      <c r="O50" s="163"/>
      <c r="P50" s="163"/>
      <c r="Q50" s="163"/>
      <c r="R50" s="163"/>
      <c r="S50" s="163"/>
      <c r="T50" s="163"/>
      <c r="U50" s="163"/>
    </row>
    <row r="51" spans="1:21" ht="14.15" customHeight="1" x14ac:dyDescent="0.25">
      <c r="A51" s="92" t="s">
        <v>558</v>
      </c>
      <c r="B51" s="92" t="s">
        <v>559</v>
      </c>
      <c r="C51" s="23"/>
      <c r="D51" s="213">
        <v>5</v>
      </c>
      <c r="E51" s="213">
        <v>1</v>
      </c>
      <c r="F51" s="213">
        <v>0</v>
      </c>
      <c r="G51" s="213">
        <v>0</v>
      </c>
      <c r="H51" s="213">
        <v>1</v>
      </c>
      <c r="I51" s="213">
        <v>0</v>
      </c>
      <c r="J51" s="213">
        <v>2</v>
      </c>
      <c r="K51" s="213">
        <v>0</v>
      </c>
      <c r="L51" s="213">
        <v>0</v>
      </c>
      <c r="M51" s="213">
        <v>0</v>
      </c>
      <c r="N51" s="213">
        <v>1</v>
      </c>
      <c r="O51" s="39"/>
      <c r="P51" s="39"/>
      <c r="Q51" s="39"/>
      <c r="R51" s="39"/>
      <c r="S51" s="39"/>
      <c r="T51" s="39"/>
      <c r="U51" s="39"/>
    </row>
    <row r="52" spans="1:21" ht="14.15" customHeight="1" x14ac:dyDescent="0.25">
      <c r="A52" s="92" t="s">
        <v>560</v>
      </c>
      <c r="B52" s="92" t="s">
        <v>561</v>
      </c>
      <c r="C52" s="23"/>
      <c r="D52" s="213">
        <v>1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1</v>
      </c>
      <c r="K52" s="213">
        <v>0</v>
      </c>
      <c r="L52" s="213">
        <v>0</v>
      </c>
      <c r="M52" s="213">
        <v>0</v>
      </c>
      <c r="N52" s="213">
        <v>0</v>
      </c>
      <c r="O52" s="39"/>
      <c r="P52" s="39"/>
      <c r="Q52" s="39"/>
      <c r="R52" s="39"/>
      <c r="S52" s="39"/>
      <c r="T52" s="39"/>
      <c r="U52" s="39"/>
    </row>
    <row r="53" spans="1:21" ht="14.15" customHeight="1" x14ac:dyDescent="0.25">
      <c r="A53" s="92" t="s">
        <v>562</v>
      </c>
      <c r="B53" s="92" t="s">
        <v>563</v>
      </c>
      <c r="C53" s="23"/>
      <c r="D53" s="213">
        <v>19</v>
      </c>
      <c r="E53" s="213">
        <v>1</v>
      </c>
      <c r="F53" s="213">
        <v>0</v>
      </c>
      <c r="G53" s="213">
        <v>8</v>
      </c>
      <c r="H53" s="213">
        <v>3</v>
      </c>
      <c r="I53" s="213">
        <v>0</v>
      </c>
      <c r="J53" s="213">
        <v>4</v>
      </c>
      <c r="K53" s="213">
        <v>0</v>
      </c>
      <c r="L53" s="213">
        <v>0</v>
      </c>
      <c r="M53" s="213">
        <v>0</v>
      </c>
      <c r="N53" s="213">
        <v>3</v>
      </c>
      <c r="O53" s="39"/>
      <c r="P53" s="39"/>
      <c r="Q53" s="39"/>
      <c r="R53" s="39"/>
      <c r="S53" s="39"/>
      <c r="T53" s="39"/>
      <c r="U53" s="39"/>
    </row>
    <row r="54" spans="1:21" s="12" customFormat="1" ht="14.15" customHeight="1" x14ac:dyDescent="0.3">
      <c r="A54" s="91" t="s">
        <v>564</v>
      </c>
      <c r="B54" s="91" t="s">
        <v>565</v>
      </c>
      <c r="C54" s="31"/>
      <c r="D54" s="163">
        <v>26</v>
      </c>
      <c r="E54" s="163">
        <v>0</v>
      </c>
      <c r="F54" s="163">
        <v>1</v>
      </c>
      <c r="G54" s="163">
        <v>13</v>
      </c>
      <c r="H54" s="163">
        <v>3</v>
      </c>
      <c r="I54" s="163">
        <v>0</v>
      </c>
      <c r="J54" s="163">
        <v>7</v>
      </c>
      <c r="K54" s="163">
        <v>0</v>
      </c>
      <c r="L54" s="163">
        <v>0</v>
      </c>
      <c r="M54" s="163">
        <v>0</v>
      </c>
      <c r="N54" s="163">
        <v>2</v>
      </c>
      <c r="O54" s="163"/>
      <c r="P54" s="163"/>
      <c r="Q54" s="163"/>
      <c r="R54" s="163"/>
      <c r="S54" s="163"/>
      <c r="T54" s="163"/>
      <c r="U54" s="163"/>
    </row>
    <row r="55" spans="1:21" ht="14.15" customHeight="1" x14ac:dyDescent="0.25">
      <c r="A55" s="92" t="s">
        <v>566</v>
      </c>
      <c r="B55" s="92" t="s">
        <v>567</v>
      </c>
      <c r="C55" s="23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39"/>
      <c r="P55" s="39"/>
      <c r="Q55" s="39"/>
      <c r="R55" s="39"/>
      <c r="S55" s="39"/>
      <c r="T55" s="39"/>
      <c r="U55" s="39"/>
    </row>
    <row r="56" spans="1:21" ht="14.15" customHeight="1" x14ac:dyDescent="0.25">
      <c r="A56" s="92" t="s">
        <v>568</v>
      </c>
      <c r="B56" s="92" t="s">
        <v>586</v>
      </c>
      <c r="C56" s="23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39"/>
      <c r="P56" s="39"/>
      <c r="Q56" s="39"/>
      <c r="R56" s="39"/>
      <c r="S56" s="39"/>
      <c r="T56" s="39"/>
      <c r="U56" s="39"/>
    </row>
    <row r="57" spans="1:21" ht="14.15" customHeight="1" x14ac:dyDescent="0.25">
      <c r="A57" s="92" t="s">
        <v>569</v>
      </c>
      <c r="B57" s="92" t="s">
        <v>958</v>
      </c>
      <c r="C57" s="23"/>
      <c r="D57" s="213">
        <v>6</v>
      </c>
      <c r="E57" s="213">
        <v>0</v>
      </c>
      <c r="F57" s="213">
        <v>0</v>
      </c>
      <c r="G57" s="213">
        <v>4</v>
      </c>
      <c r="H57" s="213">
        <v>0</v>
      </c>
      <c r="I57" s="213">
        <v>0</v>
      </c>
      <c r="J57" s="213">
        <v>2</v>
      </c>
      <c r="K57" s="213">
        <v>0</v>
      </c>
      <c r="L57" s="213">
        <v>0</v>
      </c>
      <c r="M57" s="213">
        <v>0</v>
      </c>
      <c r="N57" s="213">
        <v>0</v>
      </c>
      <c r="O57" s="39"/>
      <c r="P57" s="39"/>
      <c r="Q57" s="39"/>
      <c r="R57" s="39"/>
      <c r="S57" s="39"/>
      <c r="T57" s="39"/>
      <c r="U57" s="39"/>
    </row>
    <row r="58" spans="1:21" ht="14.15" customHeight="1" x14ac:dyDescent="0.25">
      <c r="A58" s="92" t="s">
        <v>570</v>
      </c>
      <c r="B58" s="92" t="s">
        <v>571</v>
      </c>
      <c r="C58" s="23"/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3">
        <v>0</v>
      </c>
      <c r="O58" s="39"/>
      <c r="P58" s="39"/>
      <c r="Q58" s="39"/>
      <c r="R58" s="39"/>
      <c r="S58" s="39"/>
      <c r="T58" s="39"/>
      <c r="U58" s="39"/>
    </row>
    <row r="59" spans="1:21" ht="14.15" customHeight="1" x14ac:dyDescent="0.25">
      <c r="A59" s="92" t="s">
        <v>572</v>
      </c>
      <c r="B59" s="92" t="s">
        <v>587</v>
      </c>
      <c r="C59" s="23"/>
      <c r="D59" s="213">
        <v>0</v>
      </c>
      <c r="E59" s="213">
        <v>0</v>
      </c>
      <c r="F59" s="213">
        <v>0</v>
      </c>
      <c r="G59" s="213">
        <v>0</v>
      </c>
      <c r="H59" s="213">
        <v>0</v>
      </c>
      <c r="I59" s="213">
        <v>0</v>
      </c>
      <c r="J59" s="213">
        <v>0</v>
      </c>
      <c r="K59" s="213">
        <v>0</v>
      </c>
      <c r="L59" s="213">
        <v>0</v>
      </c>
      <c r="M59" s="213">
        <v>0</v>
      </c>
      <c r="N59" s="213">
        <v>0</v>
      </c>
      <c r="O59" s="39"/>
      <c r="P59" s="39"/>
      <c r="Q59" s="39"/>
      <c r="R59" s="39"/>
      <c r="S59" s="39"/>
      <c r="T59" s="39"/>
      <c r="U59" s="39"/>
    </row>
    <row r="60" spans="1:21" ht="14.15" customHeight="1" x14ac:dyDescent="0.25">
      <c r="A60" s="92" t="s">
        <v>573</v>
      </c>
      <c r="B60" s="92" t="s">
        <v>574</v>
      </c>
      <c r="C60" s="23"/>
      <c r="D60" s="213">
        <v>20</v>
      </c>
      <c r="E60" s="213">
        <v>0</v>
      </c>
      <c r="F60" s="213">
        <v>1</v>
      </c>
      <c r="G60" s="213">
        <v>9</v>
      </c>
      <c r="H60" s="213">
        <v>3</v>
      </c>
      <c r="I60" s="213">
        <v>0</v>
      </c>
      <c r="J60" s="213">
        <v>5</v>
      </c>
      <c r="K60" s="213">
        <v>0</v>
      </c>
      <c r="L60" s="213">
        <v>0</v>
      </c>
      <c r="M60" s="213">
        <v>0</v>
      </c>
      <c r="N60" s="213">
        <v>2</v>
      </c>
      <c r="O60" s="39"/>
      <c r="P60" s="39"/>
      <c r="Q60" s="39"/>
      <c r="R60" s="39"/>
      <c r="S60" s="39"/>
      <c r="T60" s="39"/>
      <c r="U60" s="39"/>
    </row>
    <row r="61" spans="1:21" s="12" customFormat="1" ht="14.15" customHeight="1" x14ac:dyDescent="0.3">
      <c r="A61" s="231" t="s">
        <v>591</v>
      </c>
      <c r="B61" s="174"/>
      <c r="C61" s="120"/>
      <c r="D61" s="213">
        <v>0</v>
      </c>
      <c r="E61" s="213">
        <v>0</v>
      </c>
      <c r="F61" s="213">
        <v>0</v>
      </c>
      <c r="G61" s="213">
        <v>0</v>
      </c>
      <c r="H61" s="213">
        <v>0</v>
      </c>
      <c r="I61" s="213">
        <v>0</v>
      </c>
      <c r="J61" s="213">
        <v>0</v>
      </c>
      <c r="K61" s="213">
        <v>0</v>
      </c>
      <c r="L61" s="213">
        <v>0</v>
      </c>
      <c r="M61" s="213">
        <v>0</v>
      </c>
      <c r="N61" s="213">
        <v>0</v>
      </c>
      <c r="O61" s="163"/>
      <c r="P61" s="163"/>
      <c r="Q61" s="163"/>
      <c r="R61" s="163"/>
      <c r="S61" s="163"/>
      <c r="T61" s="163"/>
      <c r="U61" s="163"/>
    </row>
    <row r="62" spans="1:21" ht="3" customHeight="1" x14ac:dyDescent="0.25">
      <c r="A62" s="144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10">
    <tabColor rgb="FF92D050"/>
    <pageSetUpPr autoPageBreaks="0"/>
  </sheetPr>
  <dimension ref="A1:BJ59"/>
  <sheetViews>
    <sheetView showGridLines="0" zoomScaleNormal="100" zoomScaleSheetLayoutView="100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6" width="13.54296875" style="5" customWidth="1"/>
    <col min="7" max="7" width="11" style="5" customWidth="1"/>
    <col min="8" max="12" width="6.36328125" style="5" customWidth="1"/>
    <col min="13" max="13" width="7.453125" style="5" customWidth="1"/>
    <col min="14" max="16" width="6.36328125" style="5" customWidth="1"/>
    <col min="17" max="16384" width="9.36328125" style="5"/>
  </cols>
  <sheetData>
    <row r="1" spans="1:28" s="23" customFormat="1" ht="11.15" customHeight="1" x14ac:dyDescent="0.25">
      <c r="D1" s="24"/>
      <c r="E1" s="24"/>
      <c r="F1" s="16" t="s">
        <v>488</v>
      </c>
    </row>
    <row r="2" spans="1:28" ht="11.15" customHeight="1" x14ac:dyDescent="0.2"/>
    <row r="3" spans="1:28" s="6" customFormat="1" ht="12" customHeight="1" x14ac:dyDescent="0.25">
      <c r="A3" s="45" t="s">
        <v>249</v>
      </c>
    </row>
    <row r="4" spans="1:28" s="6" customFormat="1" ht="11.15" customHeight="1" x14ac:dyDescent="0.3">
      <c r="A4" s="46"/>
    </row>
    <row r="5" spans="1:28" s="6" customFormat="1" ht="11.15" customHeight="1" x14ac:dyDescent="0.25">
      <c r="A5" s="320">
        <v>2020</v>
      </c>
      <c r="B5" s="320"/>
      <c r="C5" s="320"/>
      <c r="D5" s="320"/>
      <c r="E5" s="320"/>
      <c r="F5" s="320"/>
    </row>
    <row r="6" spans="1:28" ht="11.15" customHeight="1" x14ac:dyDescent="0.2">
      <c r="A6" s="99" t="s">
        <v>320</v>
      </c>
      <c r="B6" s="118"/>
      <c r="C6" s="98"/>
      <c r="D6" s="111"/>
      <c r="E6" s="111"/>
      <c r="F6" s="111"/>
    </row>
    <row r="7" spans="1:28" s="4" customFormat="1" ht="1.5" customHeight="1" x14ac:dyDescent="0.2">
      <c r="A7" s="75"/>
      <c r="B7" s="114"/>
      <c r="C7" s="115"/>
    </row>
    <row r="8" spans="1:28" s="48" customFormat="1" ht="27" customHeight="1" x14ac:dyDescent="0.2">
      <c r="A8" s="319" t="s">
        <v>151</v>
      </c>
      <c r="B8" s="319"/>
      <c r="C8" s="47"/>
      <c r="D8" s="55" t="s">
        <v>1</v>
      </c>
      <c r="E8" s="177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</row>
    <row r="10" spans="1:28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</row>
    <row r="11" spans="1:28" s="13" customFormat="1" ht="13.5" customHeight="1" x14ac:dyDescent="0.25">
      <c r="A11" s="49"/>
      <c r="B11" s="42" t="s">
        <v>9</v>
      </c>
      <c r="C11" s="42"/>
      <c r="D11" s="39">
        <v>156048</v>
      </c>
      <c r="E11" s="213">
        <v>110111</v>
      </c>
      <c r="F11" s="213">
        <v>45937</v>
      </c>
      <c r="G11" s="20"/>
      <c r="H11" s="20"/>
      <c r="I11" s="20"/>
      <c r="J11" s="6"/>
    </row>
    <row r="12" spans="1:28" s="13" customFormat="1" ht="13.5" customHeight="1" x14ac:dyDescent="0.25">
      <c r="A12" s="50" t="s">
        <v>163</v>
      </c>
      <c r="B12" s="25" t="s">
        <v>152</v>
      </c>
      <c r="C12" s="25"/>
      <c r="D12" s="213">
        <v>5848</v>
      </c>
      <c r="E12" s="213">
        <v>4880</v>
      </c>
      <c r="F12" s="213">
        <v>968</v>
      </c>
      <c r="G12" s="20"/>
      <c r="H12" s="20"/>
      <c r="I12" s="20"/>
      <c r="J12" s="6"/>
      <c r="K12" s="20"/>
    </row>
    <row r="13" spans="1:28" s="13" customFormat="1" ht="13.5" customHeight="1" x14ac:dyDescent="0.25">
      <c r="A13" s="50" t="s">
        <v>164</v>
      </c>
      <c r="B13" s="25" t="s">
        <v>188</v>
      </c>
      <c r="C13" s="25"/>
      <c r="D13" s="213">
        <v>703</v>
      </c>
      <c r="E13" s="213">
        <v>690</v>
      </c>
      <c r="F13" s="213">
        <v>13</v>
      </c>
      <c r="G13" s="20"/>
      <c r="H13" s="20"/>
      <c r="I13" s="20"/>
      <c r="J13" s="6"/>
      <c r="K13" s="20"/>
    </row>
    <row r="14" spans="1:28" s="13" customFormat="1" ht="13.5" customHeight="1" x14ac:dyDescent="0.25">
      <c r="A14" s="50" t="s">
        <v>165</v>
      </c>
      <c r="B14" s="25" t="s">
        <v>153</v>
      </c>
      <c r="C14" s="25"/>
      <c r="D14" s="213">
        <v>39708</v>
      </c>
      <c r="E14" s="213">
        <v>31266</v>
      </c>
      <c r="F14" s="213">
        <v>8442</v>
      </c>
      <c r="G14" s="20"/>
      <c r="H14" s="20"/>
      <c r="I14" s="20"/>
      <c r="J14" s="6"/>
      <c r="K14" s="20"/>
    </row>
    <row r="15" spans="1:28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2843</v>
      </c>
      <c r="F15" s="213">
        <v>2211</v>
      </c>
      <c r="G15" s="213"/>
      <c r="H15" s="213"/>
      <c r="I15" s="213"/>
      <c r="J15" s="213"/>
    </row>
    <row r="16" spans="1:28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560</v>
      </c>
      <c r="F16" s="213">
        <v>250</v>
      </c>
      <c r="G16" s="213"/>
      <c r="H16" s="213"/>
      <c r="I16" s="213"/>
      <c r="J16" s="213"/>
    </row>
    <row r="17" spans="1:10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12</v>
      </c>
      <c r="F17" s="213">
        <v>0</v>
      </c>
      <c r="G17" s="213"/>
      <c r="H17" s="213"/>
      <c r="I17" s="213"/>
      <c r="J17" s="213"/>
    </row>
    <row r="18" spans="1:10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1245</v>
      </c>
      <c r="F18" s="213">
        <v>576</v>
      </c>
      <c r="G18" s="213"/>
      <c r="H18" s="213"/>
      <c r="I18" s="213"/>
      <c r="J18" s="213"/>
    </row>
    <row r="19" spans="1:10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378</v>
      </c>
      <c r="F19" s="213">
        <v>816</v>
      </c>
      <c r="G19" s="213"/>
      <c r="H19" s="213"/>
      <c r="I19" s="213"/>
      <c r="J19" s="213"/>
    </row>
    <row r="20" spans="1:10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681</v>
      </c>
      <c r="F20" s="213">
        <v>476</v>
      </c>
      <c r="G20" s="213"/>
      <c r="H20" s="213"/>
      <c r="I20" s="213"/>
      <c r="J20" s="213"/>
    </row>
    <row r="21" spans="1:10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1988</v>
      </c>
      <c r="F21" s="213">
        <v>316</v>
      </c>
      <c r="G21" s="213"/>
      <c r="H21" s="213"/>
      <c r="I21" s="213"/>
      <c r="J21" s="213"/>
    </row>
    <row r="22" spans="1:10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559</v>
      </c>
      <c r="F22" s="213">
        <v>133</v>
      </c>
      <c r="G22" s="213"/>
      <c r="H22" s="213"/>
      <c r="I22" s="213"/>
      <c r="J22" s="213"/>
    </row>
    <row r="23" spans="1:10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363</v>
      </c>
      <c r="F23" s="213">
        <v>81</v>
      </c>
      <c r="G23" s="213"/>
      <c r="H23" s="213"/>
      <c r="I23" s="213"/>
      <c r="J23" s="213"/>
    </row>
    <row r="24" spans="1:10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12</v>
      </c>
      <c r="F24" s="213">
        <v>0</v>
      </c>
      <c r="G24" s="213"/>
      <c r="H24" s="213"/>
      <c r="I24" s="213"/>
      <c r="J24" s="213"/>
    </row>
    <row r="25" spans="1:10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475</v>
      </c>
      <c r="F25" s="213">
        <v>123</v>
      </c>
      <c r="G25" s="213"/>
      <c r="H25" s="213"/>
      <c r="I25" s="213"/>
      <c r="J25" s="213"/>
    </row>
    <row r="26" spans="1:10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121</v>
      </c>
      <c r="F26" s="213">
        <v>179</v>
      </c>
      <c r="G26" s="213"/>
      <c r="H26" s="213"/>
      <c r="I26" s="213"/>
      <c r="J26" s="213"/>
    </row>
    <row r="27" spans="1:10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1445</v>
      </c>
      <c r="F27" s="213">
        <v>286</v>
      </c>
      <c r="G27" s="213"/>
      <c r="H27" s="213"/>
      <c r="I27" s="213"/>
      <c r="J27" s="213"/>
    </row>
    <row r="28" spans="1:10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2694</v>
      </c>
      <c r="F28" s="213">
        <v>545</v>
      </c>
      <c r="G28" s="213"/>
      <c r="H28" s="213"/>
      <c r="I28" s="213"/>
      <c r="J28" s="213"/>
    </row>
    <row r="29" spans="1:10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772</v>
      </c>
      <c r="F29" s="213">
        <v>69</v>
      </c>
      <c r="G29" s="213"/>
      <c r="H29" s="213"/>
      <c r="I29" s="213"/>
      <c r="J29" s="213"/>
    </row>
    <row r="30" spans="1:10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8372</v>
      </c>
      <c r="F30" s="213">
        <v>610</v>
      </c>
      <c r="G30" s="213"/>
      <c r="H30" s="213"/>
      <c r="I30" s="213"/>
      <c r="J30" s="213"/>
    </row>
    <row r="31" spans="1:10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145</v>
      </c>
      <c r="F31" s="213">
        <v>66</v>
      </c>
      <c r="G31" s="213"/>
      <c r="H31" s="213"/>
      <c r="I31" s="213"/>
      <c r="J31" s="213"/>
    </row>
    <row r="32" spans="1:10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765</v>
      </c>
      <c r="F32" s="213">
        <v>188</v>
      </c>
      <c r="G32" s="213"/>
      <c r="H32" s="213"/>
      <c r="I32" s="213"/>
      <c r="J32" s="213"/>
    </row>
    <row r="33" spans="1:62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1994</v>
      </c>
      <c r="F33" s="213">
        <v>155</v>
      </c>
      <c r="G33" s="213"/>
      <c r="H33" s="213"/>
      <c r="I33" s="213"/>
      <c r="J33" s="213"/>
    </row>
    <row r="34" spans="1:62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1521</v>
      </c>
      <c r="F34" s="213">
        <v>439</v>
      </c>
      <c r="G34" s="213"/>
      <c r="H34" s="213"/>
      <c r="I34" s="213"/>
      <c r="J34" s="213"/>
    </row>
    <row r="35" spans="1:62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362</v>
      </c>
      <c r="F35" s="213">
        <v>91</v>
      </c>
      <c r="G35" s="213"/>
      <c r="H35" s="213"/>
      <c r="I35" s="213"/>
      <c r="J35" s="213"/>
    </row>
    <row r="36" spans="1:62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2143</v>
      </c>
      <c r="F36" s="213">
        <v>411</v>
      </c>
      <c r="G36" s="213"/>
      <c r="H36" s="213"/>
      <c r="I36" s="213"/>
      <c r="J36" s="213"/>
    </row>
    <row r="37" spans="1:62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365</v>
      </c>
      <c r="F37" s="213">
        <v>149</v>
      </c>
      <c r="G37" s="213"/>
      <c r="H37" s="213"/>
      <c r="I37" s="213"/>
      <c r="J37" s="213"/>
    </row>
    <row r="38" spans="1:62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1451</v>
      </c>
      <c r="F38" s="213">
        <v>272</v>
      </c>
      <c r="G38" s="213"/>
      <c r="H38" s="213"/>
      <c r="I38" s="213"/>
      <c r="J38" s="213"/>
    </row>
    <row r="39" spans="1:62" s="13" customFormat="1" ht="13.5" customHeight="1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131</v>
      </c>
      <c r="F39" s="213">
        <v>8</v>
      </c>
      <c r="G39" s="20"/>
      <c r="H39" s="20"/>
      <c r="I39" s="20"/>
      <c r="J39" s="6"/>
      <c r="K39" s="20"/>
    </row>
    <row r="40" spans="1:62" s="13" customFormat="1" ht="25.5" customHeight="1" x14ac:dyDescent="0.25">
      <c r="A40" s="50" t="s">
        <v>167</v>
      </c>
      <c r="B40" s="26" t="s">
        <v>159</v>
      </c>
      <c r="C40" s="26"/>
      <c r="D40" s="213">
        <v>2523</v>
      </c>
      <c r="E40" s="213">
        <v>2232</v>
      </c>
      <c r="F40" s="213">
        <v>291</v>
      </c>
      <c r="G40" s="20"/>
      <c r="H40" s="20"/>
      <c r="I40" s="20"/>
      <c r="J40" s="6"/>
      <c r="K40" s="20"/>
    </row>
    <row r="41" spans="1:62" s="13" customFormat="1" ht="13.5" customHeight="1" x14ac:dyDescent="0.25">
      <c r="A41" s="50" t="s">
        <v>168</v>
      </c>
      <c r="B41" s="26" t="s">
        <v>154</v>
      </c>
      <c r="C41" s="26"/>
      <c r="D41" s="213">
        <v>25604</v>
      </c>
      <c r="E41" s="213">
        <v>25112</v>
      </c>
      <c r="F41" s="213">
        <v>492</v>
      </c>
      <c r="G41" s="20"/>
      <c r="H41" s="20"/>
      <c r="I41" s="20"/>
      <c r="J41" s="6"/>
      <c r="K41" s="20"/>
    </row>
    <row r="42" spans="1:62" s="13" customFormat="1" ht="25.5" customHeight="1" x14ac:dyDescent="0.25">
      <c r="A42" s="50" t="s">
        <v>169</v>
      </c>
      <c r="B42" s="26" t="s">
        <v>155</v>
      </c>
      <c r="C42" s="26"/>
      <c r="D42" s="213">
        <v>22811</v>
      </c>
      <c r="E42" s="213">
        <v>15338</v>
      </c>
      <c r="F42" s="213">
        <v>7473</v>
      </c>
      <c r="G42" s="20"/>
      <c r="H42" s="20"/>
      <c r="I42" s="20"/>
      <c r="J42" s="6"/>
      <c r="K42" s="20"/>
    </row>
    <row r="43" spans="1:62" s="13" customFormat="1" ht="13.5" customHeight="1" x14ac:dyDescent="0.25">
      <c r="A43" s="50" t="s">
        <v>170</v>
      </c>
      <c r="B43" s="26" t="s">
        <v>156</v>
      </c>
      <c r="C43" s="26"/>
      <c r="D43" s="213">
        <v>7973</v>
      </c>
      <c r="E43" s="213">
        <v>7106</v>
      </c>
      <c r="F43" s="213">
        <v>867</v>
      </c>
      <c r="G43" s="20"/>
      <c r="H43" s="20"/>
      <c r="I43" s="20"/>
      <c r="J43" s="6"/>
      <c r="K43" s="20"/>
    </row>
    <row r="44" spans="1:62" s="13" customFormat="1" ht="13.5" customHeight="1" x14ac:dyDescent="0.25">
      <c r="A44" s="50" t="s">
        <v>171</v>
      </c>
      <c r="B44" s="26" t="s">
        <v>157</v>
      </c>
      <c r="C44" s="26"/>
      <c r="D44" s="213">
        <v>8137</v>
      </c>
      <c r="E44" s="213">
        <v>4015</v>
      </c>
      <c r="F44" s="213">
        <v>4122</v>
      </c>
      <c r="G44" s="20"/>
      <c r="H44" s="20"/>
      <c r="I44" s="20"/>
      <c r="J44" s="6"/>
      <c r="K44" s="20"/>
    </row>
    <row r="45" spans="1:62" s="13" customFormat="1" ht="13.5" customHeight="1" x14ac:dyDescent="0.25">
      <c r="A45" s="50" t="s">
        <v>172</v>
      </c>
      <c r="B45" s="26" t="s">
        <v>190</v>
      </c>
      <c r="C45" s="26"/>
      <c r="D45" s="213">
        <v>607</v>
      </c>
      <c r="E45" s="213">
        <v>470</v>
      </c>
      <c r="F45" s="213">
        <v>137</v>
      </c>
      <c r="G45" s="20"/>
      <c r="H45" s="20"/>
      <c r="I45" s="20"/>
      <c r="J45" s="6"/>
      <c r="K45" s="20"/>
    </row>
    <row r="46" spans="1:62" s="12" customFormat="1" ht="13.5" customHeight="1" x14ac:dyDescent="0.3">
      <c r="A46" s="50" t="s">
        <v>173</v>
      </c>
      <c r="B46" s="26" t="s">
        <v>191</v>
      </c>
      <c r="C46" s="26"/>
      <c r="D46" s="213">
        <v>505</v>
      </c>
      <c r="E46" s="213">
        <v>215</v>
      </c>
      <c r="F46" s="213">
        <v>290</v>
      </c>
      <c r="G46" s="20"/>
      <c r="H46" s="20"/>
      <c r="I46" s="20"/>
      <c r="J46" s="6"/>
      <c r="K46" s="20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</row>
    <row r="47" spans="1:62" s="12" customFormat="1" ht="13.5" customHeight="1" x14ac:dyDescent="0.3">
      <c r="A47" s="50" t="s">
        <v>174</v>
      </c>
      <c r="B47" s="26" t="s">
        <v>192</v>
      </c>
      <c r="C47" s="26"/>
      <c r="D47" s="213">
        <v>604</v>
      </c>
      <c r="E47" s="213">
        <v>372</v>
      </c>
      <c r="F47" s="213">
        <v>232</v>
      </c>
      <c r="G47" s="20"/>
      <c r="H47" s="20"/>
      <c r="I47" s="20"/>
      <c r="J47" s="6"/>
      <c r="K47" s="20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</row>
    <row r="48" spans="1:62" s="12" customFormat="1" ht="13.5" customHeight="1" x14ac:dyDescent="0.3">
      <c r="A48" s="50" t="s">
        <v>175</v>
      </c>
      <c r="B48" s="26" t="s">
        <v>195</v>
      </c>
      <c r="C48" s="26"/>
      <c r="D48" s="213">
        <v>2307</v>
      </c>
      <c r="E48" s="213">
        <v>1547</v>
      </c>
      <c r="F48" s="213">
        <v>760</v>
      </c>
      <c r="G48" s="20"/>
      <c r="H48" s="20"/>
      <c r="I48" s="20"/>
      <c r="J48" s="6"/>
      <c r="K48" s="20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</row>
    <row r="49" spans="1:62" s="12" customFormat="1" ht="12.75" customHeight="1" x14ac:dyDescent="0.3">
      <c r="A49" s="50" t="s">
        <v>176</v>
      </c>
      <c r="B49" s="26" t="s">
        <v>193</v>
      </c>
      <c r="C49" s="26"/>
      <c r="D49" s="213">
        <v>10478</v>
      </c>
      <c r="E49" s="213">
        <v>6486</v>
      </c>
      <c r="F49" s="213">
        <v>3992</v>
      </c>
      <c r="G49" s="20"/>
      <c r="H49" s="20"/>
      <c r="I49" s="20"/>
      <c r="J49" s="6"/>
      <c r="K49" s="20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</row>
    <row r="50" spans="1:62" s="12" customFormat="1" ht="12.75" customHeight="1" x14ac:dyDescent="0.3">
      <c r="A50" s="50" t="s">
        <v>177</v>
      </c>
      <c r="B50" s="26" t="s">
        <v>160</v>
      </c>
      <c r="C50" s="26"/>
      <c r="D50" s="213">
        <v>7680</v>
      </c>
      <c r="E50" s="213">
        <v>4601</v>
      </c>
      <c r="F50" s="213">
        <v>3079</v>
      </c>
      <c r="G50" s="20"/>
      <c r="H50" s="20"/>
      <c r="I50" s="20"/>
      <c r="J50" s="6"/>
      <c r="K50" s="20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</row>
    <row r="51" spans="1:62" s="12" customFormat="1" ht="12.75" customHeight="1" x14ac:dyDescent="0.3">
      <c r="A51" s="50" t="s">
        <v>178</v>
      </c>
      <c r="B51" s="26" t="s">
        <v>158</v>
      </c>
      <c r="C51" s="26"/>
      <c r="D51" s="213">
        <v>1643</v>
      </c>
      <c r="E51" s="213">
        <v>370</v>
      </c>
      <c r="F51" s="213">
        <v>1273</v>
      </c>
      <c r="G51" s="20"/>
      <c r="H51" s="20"/>
      <c r="I51" s="20"/>
      <c r="J51" s="6"/>
      <c r="K51" s="20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</row>
    <row r="52" spans="1:62" s="12" customFormat="1" ht="13.5" customHeight="1" x14ac:dyDescent="0.3">
      <c r="A52" s="50" t="s">
        <v>179</v>
      </c>
      <c r="B52" s="26" t="s">
        <v>194</v>
      </c>
      <c r="C52" s="26"/>
      <c r="D52" s="213">
        <v>13327</v>
      </c>
      <c r="E52" s="213">
        <v>2036</v>
      </c>
      <c r="F52" s="213">
        <v>11291</v>
      </c>
      <c r="G52" s="20"/>
      <c r="H52" s="20"/>
      <c r="I52" s="20"/>
      <c r="J52" s="6"/>
      <c r="K52" s="20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</row>
    <row r="53" spans="1:62" s="12" customFormat="1" ht="13.4" customHeight="1" x14ac:dyDescent="0.3">
      <c r="A53" s="50" t="s">
        <v>180</v>
      </c>
      <c r="B53" s="26" t="s">
        <v>198</v>
      </c>
      <c r="C53" s="26"/>
      <c r="D53" s="213">
        <v>1339</v>
      </c>
      <c r="E53" s="213">
        <v>1094</v>
      </c>
      <c r="F53" s="213">
        <v>245</v>
      </c>
      <c r="G53" s="20"/>
      <c r="H53" s="20"/>
      <c r="I53" s="20"/>
      <c r="J53" s="6"/>
      <c r="K53" s="20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</row>
    <row r="54" spans="1:62" s="12" customFormat="1" ht="13.5" customHeight="1" x14ac:dyDescent="0.3">
      <c r="A54" s="50" t="s">
        <v>181</v>
      </c>
      <c r="B54" s="26" t="s">
        <v>196</v>
      </c>
      <c r="C54" s="26"/>
      <c r="D54" s="213">
        <v>3416</v>
      </c>
      <c r="E54" s="213">
        <v>1993</v>
      </c>
      <c r="F54" s="213">
        <v>1423</v>
      </c>
      <c r="G54" s="20"/>
      <c r="H54" s="20"/>
      <c r="I54" s="20"/>
      <c r="J54" s="6"/>
      <c r="K54" s="20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</row>
    <row r="55" spans="1:62" s="12" customFormat="1" ht="25.5" customHeight="1" x14ac:dyDescent="0.3">
      <c r="A55" s="50" t="s">
        <v>182</v>
      </c>
      <c r="B55" s="26" t="s">
        <v>197</v>
      </c>
      <c r="C55" s="26"/>
      <c r="D55" s="213">
        <v>618</v>
      </c>
      <c r="E55" s="213">
        <v>105</v>
      </c>
      <c r="F55" s="213">
        <v>513</v>
      </c>
      <c r="G55" s="20"/>
      <c r="H55" s="203"/>
      <c r="I55" s="20"/>
      <c r="J55" s="6"/>
      <c r="K55" s="20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</row>
    <row r="56" spans="1:62" s="12" customFormat="1" ht="13.5" customHeight="1" x14ac:dyDescent="0.3">
      <c r="A56" s="50" t="s">
        <v>183</v>
      </c>
      <c r="B56" s="26" t="s">
        <v>324</v>
      </c>
      <c r="C56" s="26"/>
      <c r="D56" s="213">
        <v>37</v>
      </c>
      <c r="E56" s="213">
        <v>21</v>
      </c>
      <c r="F56" s="213">
        <v>16</v>
      </c>
      <c r="G56" s="20"/>
      <c r="H56" s="20"/>
      <c r="I56" s="20"/>
      <c r="J56" s="6"/>
      <c r="K56" s="20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</row>
    <row r="57" spans="1:62" s="12" customFormat="1" ht="13.5" customHeight="1" x14ac:dyDescent="0.3">
      <c r="A57" s="51" t="s">
        <v>131</v>
      </c>
      <c r="B57" s="43"/>
      <c r="C57" s="43"/>
      <c r="D57" s="213">
        <v>41</v>
      </c>
      <c r="E57" s="213">
        <v>31</v>
      </c>
      <c r="F57" s="213">
        <v>10</v>
      </c>
      <c r="G57" s="20"/>
      <c r="H57" s="20"/>
      <c r="I57" s="20"/>
      <c r="J57" s="6"/>
      <c r="K57" s="20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</row>
    <row r="58" spans="1:62" ht="1.5" customHeight="1" x14ac:dyDescent="0.25">
      <c r="A58" s="98"/>
      <c r="B58" s="111"/>
      <c r="C58" s="111"/>
      <c r="D58" s="168"/>
      <c r="E58" s="168"/>
      <c r="F58" s="168"/>
      <c r="G58" s="20"/>
    </row>
    <row r="59" spans="1:62" ht="11.5" x14ac:dyDescent="0.25">
      <c r="B59" s="322"/>
      <c r="C59" s="322"/>
      <c r="D59" s="322"/>
      <c r="E59" s="225"/>
      <c r="F59" s="38"/>
      <c r="G59" s="20"/>
      <c r="H59" s="19"/>
      <c r="I59" s="19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B59:D59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Folha156">
    <tabColor rgb="FF0070C0"/>
    <pageSetUpPr fitToPage="1"/>
  </sheetPr>
  <dimension ref="A1:X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32" customWidth="1"/>
    <col min="2" max="2" width="48.36328125" style="35" customWidth="1"/>
    <col min="3" max="3" width="0.54296875" style="35" customWidth="1"/>
    <col min="4" max="4" width="9.453125" style="5" customWidth="1"/>
    <col min="5" max="5" width="11.453125" style="5" customWidth="1"/>
    <col min="6" max="6" width="11" style="5" customWidth="1"/>
    <col min="7" max="7" width="14.6328125" style="5" customWidth="1"/>
    <col min="8" max="8" width="12.36328125" style="5" customWidth="1"/>
    <col min="9" max="9" width="11.6328125" style="5" customWidth="1"/>
    <col min="10" max="10" width="12.36328125" style="5" customWidth="1"/>
    <col min="11" max="11" width="13" style="5" customWidth="1"/>
    <col min="12" max="12" width="10.36328125" style="5" customWidth="1"/>
    <col min="13" max="13" width="9.6328125" style="5" customWidth="1"/>
    <col min="14" max="14" width="10" style="5" customWidth="1"/>
    <col min="15" max="20" width="9.36328125" style="13"/>
    <col min="21" max="21" width="7.453125" style="13" customWidth="1"/>
    <col min="22" max="16384" width="9.36328125" style="13"/>
  </cols>
  <sheetData>
    <row r="1" spans="1:21" ht="11.15" customHeight="1" x14ac:dyDescent="0.25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398</v>
      </c>
    </row>
    <row r="2" spans="1:21" ht="11.15" customHeight="1" x14ac:dyDescent="0.25"/>
    <row r="3" spans="1:21" s="46" customFormat="1" ht="12" customHeight="1" x14ac:dyDescent="0.3">
      <c r="A3" s="95" t="s">
        <v>282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6" customFormat="1" ht="11.15" customHeight="1" x14ac:dyDescent="0.3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21" ht="11.15" customHeight="1" x14ac:dyDescent="0.25">
      <c r="A6" s="35" t="s">
        <v>59</v>
      </c>
      <c r="B6" s="32"/>
      <c r="K6" s="9"/>
      <c r="L6" s="9"/>
    </row>
    <row r="7" spans="1:21" ht="1.5" customHeight="1" x14ac:dyDescent="0.25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1" ht="57.75" customHeight="1" x14ac:dyDescent="0.25">
      <c r="A8" s="335" t="s">
        <v>500</v>
      </c>
      <c r="B8" s="335"/>
      <c r="D8" s="55" t="s">
        <v>1</v>
      </c>
      <c r="E8" s="177" t="s">
        <v>259</v>
      </c>
      <c r="F8" s="177" t="s">
        <v>69</v>
      </c>
      <c r="G8" s="177" t="s">
        <v>260</v>
      </c>
      <c r="H8" s="177" t="s">
        <v>261</v>
      </c>
      <c r="I8" s="177" t="s">
        <v>132</v>
      </c>
      <c r="J8" s="177" t="s">
        <v>106</v>
      </c>
      <c r="K8" s="177" t="s">
        <v>133</v>
      </c>
      <c r="L8" s="177" t="s">
        <v>134</v>
      </c>
      <c r="M8" s="177" t="s">
        <v>140</v>
      </c>
      <c r="N8" s="55" t="s">
        <v>135</v>
      </c>
    </row>
    <row r="9" spans="1:21" ht="1.5" customHeight="1" x14ac:dyDescent="0.25"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21" ht="1.5" customHeight="1" x14ac:dyDescent="0.25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5" customHeight="1" x14ac:dyDescent="0.25">
      <c r="A11" s="35"/>
      <c r="B11" s="42" t="s">
        <v>9</v>
      </c>
      <c r="C11" s="33"/>
      <c r="D11" s="39">
        <v>118</v>
      </c>
      <c r="E11" s="213">
        <v>7</v>
      </c>
      <c r="F11" s="213">
        <v>1</v>
      </c>
      <c r="G11" s="213">
        <v>52</v>
      </c>
      <c r="H11" s="213">
        <v>24</v>
      </c>
      <c r="I11" s="213">
        <v>1</v>
      </c>
      <c r="J11" s="213">
        <v>27</v>
      </c>
      <c r="K11" s="213">
        <v>1</v>
      </c>
      <c r="L11" s="213">
        <v>0</v>
      </c>
      <c r="M11" s="213">
        <v>0</v>
      </c>
      <c r="N11" s="213">
        <v>5</v>
      </c>
      <c r="O11" s="23"/>
    </row>
    <row r="12" spans="1:21" ht="14.15" customHeight="1" x14ac:dyDescent="0.25">
      <c r="A12" s="91" t="s">
        <v>503</v>
      </c>
      <c r="B12" s="91" t="s">
        <v>963</v>
      </c>
      <c r="C12" s="42"/>
      <c r="D12" s="163">
        <v>6</v>
      </c>
      <c r="E12" s="163">
        <v>1</v>
      </c>
      <c r="F12" s="163">
        <v>0</v>
      </c>
      <c r="G12" s="163">
        <v>4</v>
      </c>
      <c r="H12" s="163">
        <v>1</v>
      </c>
      <c r="I12" s="163">
        <v>0</v>
      </c>
      <c r="J12" s="163">
        <v>0</v>
      </c>
      <c r="K12" s="163">
        <v>0</v>
      </c>
      <c r="L12" s="163">
        <v>0</v>
      </c>
      <c r="M12" s="163">
        <v>0</v>
      </c>
      <c r="N12" s="163">
        <v>0</v>
      </c>
      <c r="O12" s="163"/>
      <c r="P12" s="163"/>
      <c r="Q12" s="163"/>
      <c r="R12" s="163"/>
      <c r="S12" s="163"/>
      <c r="T12" s="163"/>
      <c r="U12" s="163"/>
    </row>
    <row r="13" spans="1:21" ht="14.15" customHeight="1" x14ac:dyDescent="0.25">
      <c r="A13" s="92" t="s">
        <v>504</v>
      </c>
      <c r="B13" s="92" t="s">
        <v>964</v>
      </c>
      <c r="C13" s="33"/>
      <c r="D13" s="213">
        <v>1</v>
      </c>
      <c r="E13" s="213">
        <v>0</v>
      </c>
      <c r="F13" s="213">
        <v>0</v>
      </c>
      <c r="G13" s="213">
        <v>1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39"/>
      <c r="P13" s="39"/>
      <c r="Q13" s="39"/>
      <c r="R13" s="39"/>
      <c r="S13" s="39"/>
      <c r="T13" s="39"/>
      <c r="U13" s="39"/>
    </row>
    <row r="14" spans="1:21" ht="14.15" customHeight="1" x14ac:dyDescent="0.25">
      <c r="A14" s="92" t="s">
        <v>505</v>
      </c>
      <c r="B14" s="92" t="s">
        <v>506</v>
      </c>
      <c r="C14" s="33"/>
      <c r="D14" s="213">
        <v>0</v>
      </c>
      <c r="E14" s="213">
        <v>0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0</v>
      </c>
      <c r="N14" s="213">
        <v>0</v>
      </c>
      <c r="O14" s="39"/>
      <c r="P14" s="39"/>
      <c r="Q14" s="39"/>
      <c r="R14" s="39"/>
      <c r="S14" s="39"/>
      <c r="T14" s="39"/>
      <c r="U14" s="39"/>
    </row>
    <row r="15" spans="1:21" ht="14.15" customHeight="1" x14ac:dyDescent="0.25">
      <c r="A15" s="92" t="s">
        <v>507</v>
      </c>
      <c r="B15" s="92" t="s">
        <v>508</v>
      </c>
      <c r="C15" s="33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39"/>
      <c r="P15" s="39"/>
      <c r="Q15" s="39"/>
      <c r="R15" s="39"/>
      <c r="S15" s="39"/>
      <c r="T15" s="39"/>
      <c r="U15" s="39"/>
    </row>
    <row r="16" spans="1:21" ht="14.15" customHeight="1" x14ac:dyDescent="0.25">
      <c r="A16" s="92" t="s">
        <v>509</v>
      </c>
      <c r="B16" s="92" t="s">
        <v>575</v>
      </c>
      <c r="C16" s="33"/>
      <c r="D16" s="213">
        <v>5</v>
      </c>
      <c r="E16" s="213">
        <v>1</v>
      </c>
      <c r="F16" s="213">
        <v>0</v>
      </c>
      <c r="G16" s="213">
        <v>3</v>
      </c>
      <c r="H16" s="213">
        <v>1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39"/>
      <c r="P16" s="39"/>
      <c r="Q16" s="39"/>
      <c r="R16" s="39"/>
      <c r="S16" s="39"/>
      <c r="T16" s="39"/>
      <c r="U16" s="39"/>
    </row>
    <row r="17" spans="1:24" ht="14.15" customHeight="1" x14ac:dyDescent="0.25">
      <c r="A17" s="91" t="s">
        <v>510</v>
      </c>
      <c r="B17" s="91" t="s">
        <v>511</v>
      </c>
      <c r="C17" s="42"/>
      <c r="D17" s="163">
        <v>2</v>
      </c>
      <c r="E17" s="163">
        <v>0</v>
      </c>
      <c r="F17" s="163">
        <v>0</v>
      </c>
      <c r="G17" s="163">
        <v>0</v>
      </c>
      <c r="H17" s="163">
        <v>2</v>
      </c>
      <c r="I17" s="163">
        <v>0</v>
      </c>
      <c r="J17" s="163">
        <v>0</v>
      </c>
      <c r="K17" s="163">
        <v>0</v>
      </c>
      <c r="L17" s="163">
        <v>0</v>
      </c>
      <c r="M17" s="163">
        <v>0</v>
      </c>
      <c r="N17" s="163">
        <v>0</v>
      </c>
      <c r="O17" s="163"/>
      <c r="P17" s="163"/>
      <c r="Q17" s="163"/>
      <c r="R17" s="163"/>
      <c r="S17" s="163"/>
      <c r="T17" s="163"/>
      <c r="U17" s="163"/>
    </row>
    <row r="18" spans="1:24" ht="14.15" customHeight="1" x14ac:dyDescent="0.25">
      <c r="A18" s="92" t="s">
        <v>314</v>
      </c>
      <c r="B18" s="92" t="s">
        <v>576</v>
      </c>
      <c r="C18" s="33"/>
      <c r="D18" s="213">
        <v>1</v>
      </c>
      <c r="E18" s="213">
        <v>0</v>
      </c>
      <c r="F18" s="213">
        <v>0</v>
      </c>
      <c r="G18" s="213">
        <v>0</v>
      </c>
      <c r="H18" s="213">
        <v>1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39"/>
      <c r="P18" s="39"/>
      <c r="Q18" s="39"/>
      <c r="R18" s="39"/>
      <c r="S18" s="39"/>
      <c r="T18" s="39"/>
      <c r="U18" s="39"/>
    </row>
    <row r="19" spans="1:24" ht="14.15" customHeight="1" x14ac:dyDescent="0.25">
      <c r="A19" s="92" t="s">
        <v>512</v>
      </c>
      <c r="B19" s="92" t="s">
        <v>513</v>
      </c>
      <c r="C19" s="33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39"/>
      <c r="P19" s="39"/>
      <c r="Q19" s="39"/>
      <c r="R19" s="39"/>
      <c r="S19" s="39"/>
      <c r="T19" s="39"/>
      <c r="U19" s="39"/>
    </row>
    <row r="20" spans="1:24" ht="14.15" customHeight="1" x14ac:dyDescent="0.25">
      <c r="A20" s="92" t="s">
        <v>514</v>
      </c>
      <c r="B20" s="92" t="s">
        <v>515</v>
      </c>
      <c r="C20" s="33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39"/>
      <c r="P20" s="39"/>
      <c r="Q20" s="39"/>
      <c r="R20" s="39"/>
      <c r="S20" s="39"/>
      <c r="T20" s="39"/>
      <c r="U20" s="39"/>
    </row>
    <row r="21" spans="1:24" ht="14.15" customHeight="1" x14ac:dyDescent="0.25">
      <c r="A21" s="92" t="s">
        <v>516</v>
      </c>
      <c r="B21" s="92" t="s">
        <v>577</v>
      </c>
      <c r="C21" s="33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39"/>
      <c r="P21" s="39"/>
      <c r="Q21" s="39"/>
      <c r="R21" s="39"/>
      <c r="S21" s="39"/>
      <c r="T21" s="39"/>
      <c r="U21" s="39"/>
    </row>
    <row r="22" spans="1:24" s="31" customFormat="1" ht="14.15" customHeight="1" x14ac:dyDescent="0.25">
      <c r="A22" s="92" t="s">
        <v>517</v>
      </c>
      <c r="B22" s="92" t="s">
        <v>518</v>
      </c>
      <c r="C22" s="33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39"/>
      <c r="P22" s="39"/>
      <c r="Q22" s="39"/>
      <c r="R22" s="39"/>
      <c r="S22" s="39"/>
      <c r="T22" s="39"/>
      <c r="U22" s="39"/>
    </row>
    <row r="23" spans="1:24" s="23" customFormat="1" ht="14.15" customHeight="1" x14ac:dyDescent="0.2">
      <c r="A23" s="92" t="s">
        <v>519</v>
      </c>
      <c r="B23" s="92" t="s">
        <v>520</v>
      </c>
      <c r="C23" s="33"/>
      <c r="D23" s="213">
        <v>1</v>
      </c>
      <c r="E23" s="213">
        <v>0</v>
      </c>
      <c r="F23" s="213">
        <v>0</v>
      </c>
      <c r="G23" s="213">
        <v>0</v>
      </c>
      <c r="H23" s="213">
        <v>1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39"/>
      <c r="P23" s="39"/>
      <c r="Q23" s="39"/>
      <c r="R23" s="39"/>
      <c r="S23" s="39"/>
      <c r="T23" s="39"/>
      <c r="U23" s="39"/>
    </row>
    <row r="24" spans="1:24" s="23" customFormat="1" ht="14.15" customHeight="1" x14ac:dyDescent="0.25">
      <c r="A24" s="91" t="s">
        <v>521</v>
      </c>
      <c r="B24" s="91" t="s">
        <v>501</v>
      </c>
      <c r="C24" s="42"/>
      <c r="D24" s="163">
        <v>11</v>
      </c>
      <c r="E24" s="163">
        <v>1</v>
      </c>
      <c r="F24" s="163">
        <v>0</v>
      </c>
      <c r="G24" s="163">
        <v>6</v>
      </c>
      <c r="H24" s="163">
        <v>2</v>
      </c>
      <c r="I24" s="163">
        <v>0</v>
      </c>
      <c r="J24" s="163">
        <v>2</v>
      </c>
      <c r="K24" s="163">
        <v>0</v>
      </c>
      <c r="L24" s="163">
        <v>0</v>
      </c>
      <c r="M24" s="163">
        <v>0</v>
      </c>
      <c r="N24" s="163">
        <v>0</v>
      </c>
      <c r="O24" s="163"/>
      <c r="P24" s="163"/>
      <c r="Q24" s="163"/>
      <c r="R24" s="163"/>
      <c r="S24" s="163"/>
      <c r="T24" s="163"/>
      <c r="U24" s="163"/>
    </row>
    <row r="25" spans="1:24" s="23" customFormat="1" ht="14.15" customHeight="1" x14ac:dyDescent="0.2">
      <c r="A25" s="92" t="s">
        <v>522</v>
      </c>
      <c r="B25" s="92" t="s">
        <v>578</v>
      </c>
      <c r="D25" s="213">
        <v>8</v>
      </c>
      <c r="E25" s="213">
        <v>1</v>
      </c>
      <c r="F25" s="213">
        <v>0</v>
      </c>
      <c r="G25" s="213">
        <v>3</v>
      </c>
      <c r="H25" s="213">
        <v>2</v>
      </c>
      <c r="I25" s="213">
        <v>0</v>
      </c>
      <c r="J25" s="213">
        <v>2</v>
      </c>
      <c r="K25" s="213">
        <v>0</v>
      </c>
      <c r="L25" s="213">
        <v>0</v>
      </c>
      <c r="M25" s="213">
        <v>0</v>
      </c>
      <c r="N25" s="213">
        <v>0</v>
      </c>
      <c r="O25" s="39"/>
      <c r="P25" s="39"/>
      <c r="Q25" s="39"/>
      <c r="R25" s="39"/>
      <c r="S25" s="39"/>
      <c r="T25" s="39"/>
      <c r="U25" s="39"/>
    </row>
    <row r="26" spans="1:24" s="31" customFormat="1" ht="14.15" customHeight="1" x14ac:dyDescent="0.25">
      <c r="A26" s="92" t="s">
        <v>523</v>
      </c>
      <c r="B26" s="92" t="s">
        <v>524</v>
      </c>
      <c r="C26" s="23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39"/>
      <c r="P26" s="39"/>
      <c r="Q26" s="39"/>
      <c r="R26" s="39"/>
      <c r="S26" s="39"/>
      <c r="T26" s="39"/>
      <c r="U26" s="39"/>
    </row>
    <row r="27" spans="1:24" s="23" customFormat="1" ht="14.15" customHeight="1" x14ac:dyDescent="0.2">
      <c r="A27" s="92" t="s">
        <v>525</v>
      </c>
      <c r="B27" s="92" t="s">
        <v>579</v>
      </c>
      <c r="D27" s="213">
        <v>1</v>
      </c>
      <c r="E27" s="213">
        <v>0</v>
      </c>
      <c r="F27" s="213">
        <v>0</v>
      </c>
      <c r="G27" s="213">
        <v>1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39"/>
      <c r="P27" s="39"/>
      <c r="Q27" s="39"/>
      <c r="R27" s="39"/>
      <c r="S27" s="39"/>
      <c r="T27" s="39"/>
      <c r="U27" s="39"/>
    </row>
    <row r="28" spans="1:24" s="23" customFormat="1" ht="14.15" customHeight="1" x14ac:dyDescent="0.2">
      <c r="A28" s="92" t="s">
        <v>526</v>
      </c>
      <c r="B28" s="92" t="s">
        <v>965</v>
      </c>
      <c r="D28" s="213">
        <v>1</v>
      </c>
      <c r="E28" s="213">
        <v>0</v>
      </c>
      <c r="F28" s="213">
        <v>0</v>
      </c>
      <c r="G28" s="213">
        <v>1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  <c r="N28" s="213">
        <v>0</v>
      </c>
      <c r="O28" s="39"/>
      <c r="P28" s="39"/>
      <c r="Q28" s="39"/>
      <c r="R28" s="39"/>
      <c r="S28" s="39"/>
      <c r="T28" s="39"/>
      <c r="U28" s="39"/>
    </row>
    <row r="29" spans="1:24" s="23" customFormat="1" ht="14.15" customHeight="1" x14ac:dyDescent="0.2">
      <c r="A29" s="92" t="s">
        <v>527</v>
      </c>
      <c r="B29" s="92" t="s">
        <v>528</v>
      </c>
      <c r="D29" s="213">
        <v>1</v>
      </c>
      <c r="E29" s="213">
        <v>0</v>
      </c>
      <c r="F29" s="213">
        <v>0</v>
      </c>
      <c r="G29" s="213">
        <v>1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39"/>
      <c r="P29" s="39"/>
      <c r="Q29" s="39"/>
      <c r="R29" s="39"/>
      <c r="S29" s="39"/>
      <c r="T29" s="39"/>
      <c r="U29" s="39"/>
    </row>
    <row r="30" spans="1:24" s="23" customFormat="1" ht="14.15" customHeight="1" x14ac:dyDescent="0.25">
      <c r="A30" s="91" t="s">
        <v>529</v>
      </c>
      <c r="B30" s="91" t="s">
        <v>502</v>
      </c>
      <c r="C30" s="31"/>
      <c r="D30" s="163">
        <v>2</v>
      </c>
      <c r="E30" s="163">
        <v>0</v>
      </c>
      <c r="F30" s="163">
        <v>0</v>
      </c>
      <c r="G30" s="163">
        <v>0</v>
      </c>
      <c r="H30" s="163">
        <v>0</v>
      </c>
      <c r="I30" s="163">
        <v>0</v>
      </c>
      <c r="J30" s="163">
        <v>1</v>
      </c>
      <c r="K30" s="163">
        <v>1</v>
      </c>
      <c r="L30" s="163">
        <v>0</v>
      </c>
      <c r="M30" s="163">
        <v>0</v>
      </c>
      <c r="N30" s="163">
        <v>0</v>
      </c>
      <c r="O30" s="163"/>
      <c r="P30" s="163"/>
      <c r="Q30" s="163"/>
      <c r="R30" s="163"/>
      <c r="S30" s="163"/>
      <c r="T30" s="163"/>
      <c r="U30" s="163"/>
      <c r="V30" s="31"/>
      <c r="W30" s="31"/>
      <c r="X30" s="31"/>
    </row>
    <row r="31" spans="1:24" s="31" customFormat="1" ht="14.15" customHeight="1" x14ac:dyDescent="0.25">
      <c r="A31" s="92" t="s">
        <v>530</v>
      </c>
      <c r="B31" s="92" t="s">
        <v>966</v>
      </c>
      <c r="C31" s="23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39"/>
      <c r="P31" s="39"/>
      <c r="Q31" s="39"/>
      <c r="R31" s="39"/>
      <c r="S31" s="39"/>
      <c r="T31" s="39"/>
      <c r="U31" s="39"/>
    </row>
    <row r="32" spans="1:24" s="23" customFormat="1" ht="14.15" customHeight="1" x14ac:dyDescent="0.2">
      <c r="A32" s="92" t="s">
        <v>531</v>
      </c>
      <c r="B32" s="92" t="s">
        <v>532</v>
      </c>
      <c r="D32" s="213">
        <v>1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1</v>
      </c>
      <c r="L32" s="213">
        <v>0</v>
      </c>
      <c r="M32" s="213">
        <v>0</v>
      </c>
      <c r="N32" s="213">
        <v>0</v>
      </c>
      <c r="O32" s="39"/>
      <c r="P32" s="39"/>
      <c r="Q32" s="39"/>
      <c r="R32" s="39"/>
      <c r="S32" s="39"/>
      <c r="T32" s="39"/>
      <c r="U32" s="39"/>
    </row>
    <row r="33" spans="1:24" s="23" customFormat="1" ht="14.15" customHeight="1" x14ac:dyDescent="0.2">
      <c r="A33" s="92" t="s">
        <v>533</v>
      </c>
      <c r="B33" s="92" t="s">
        <v>580</v>
      </c>
      <c r="D33" s="213">
        <v>1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1</v>
      </c>
      <c r="K33" s="213">
        <v>0</v>
      </c>
      <c r="L33" s="213">
        <v>0</v>
      </c>
      <c r="M33" s="213">
        <v>0</v>
      </c>
      <c r="N33" s="213">
        <v>0</v>
      </c>
      <c r="O33" s="39"/>
      <c r="P33" s="39"/>
      <c r="Q33" s="39"/>
      <c r="R33" s="39"/>
      <c r="S33" s="39"/>
      <c r="T33" s="39"/>
      <c r="U33" s="39"/>
    </row>
    <row r="34" spans="1:24" s="23" customFormat="1" ht="14.15" customHeight="1" x14ac:dyDescent="0.2">
      <c r="A34" s="92" t="s">
        <v>534</v>
      </c>
      <c r="B34" s="92" t="s">
        <v>535</v>
      </c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39"/>
      <c r="P34" s="39"/>
      <c r="Q34" s="39"/>
      <c r="R34" s="39"/>
      <c r="S34" s="39"/>
      <c r="T34" s="39"/>
      <c r="U34" s="39"/>
    </row>
    <row r="35" spans="1:24" s="23" customFormat="1" ht="14.15" customHeight="1" x14ac:dyDescent="0.25">
      <c r="A35" s="91" t="s">
        <v>536</v>
      </c>
      <c r="B35" s="91" t="s">
        <v>581</v>
      </c>
      <c r="C35" s="31"/>
      <c r="D35" s="163">
        <v>7</v>
      </c>
      <c r="E35" s="163">
        <v>1</v>
      </c>
      <c r="F35" s="163">
        <v>0</v>
      </c>
      <c r="G35" s="163">
        <v>3</v>
      </c>
      <c r="H35" s="163">
        <v>1</v>
      </c>
      <c r="I35" s="163">
        <v>0</v>
      </c>
      <c r="J35" s="163">
        <v>2</v>
      </c>
      <c r="K35" s="163">
        <v>0</v>
      </c>
      <c r="L35" s="163">
        <v>0</v>
      </c>
      <c r="M35" s="163">
        <v>0</v>
      </c>
      <c r="N35" s="163">
        <v>0</v>
      </c>
      <c r="O35" s="163"/>
      <c r="P35" s="163"/>
      <c r="Q35" s="163"/>
      <c r="R35" s="163"/>
      <c r="S35" s="163"/>
      <c r="T35" s="163"/>
      <c r="U35" s="163"/>
      <c r="V35" s="31"/>
      <c r="W35" s="31"/>
      <c r="X35" s="31"/>
    </row>
    <row r="36" spans="1:24" s="31" customFormat="1" ht="14.15" customHeight="1" x14ac:dyDescent="0.25">
      <c r="A36" s="92" t="s">
        <v>537</v>
      </c>
      <c r="B36" s="92" t="s">
        <v>538</v>
      </c>
      <c r="C36" s="23"/>
      <c r="D36" s="213">
        <v>2</v>
      </c>
      <c r="E36" s="213">
        <v>0</v>
      </c>
      <c r="F36" s="213">
        <v>0</v>
      </c>
      <c r="G36" s="213">
        <v>2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39"/>
      <c r="P36" s="39"/>
      <c r="Q36" s="39"/>
      <c r="R36" s="39"/>
      <c r="S36" s="39"/>
      <c r="T36" s="39"/>
      <c r="U36" s="39"/>
    </row>
    <row r="37" spans="1:24" s="23" customFormat="1" ht="14.15" customHeight="1" x14ac:dyDescent="0.2">
      <c r="A37" s="92" t="s">
        <v>539</v>
      </c>
      <c r="B37" s="92" t="s">
        <v>540</v>
      </c>
      <c r="D37" s="213">
        <v>1</v>
      </c>
      <c r="E37" s="213">
        <v>0</v>
      </c>
      <c r="F37" s="213">
        <v>0</v>
      </c>
      <c r="G37" s="213">
        <v>1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39"/>
      <c r="P37" s="39"/>
      <c r="Q37" s="39"/>
      <c r="R37" s="39"/>
      <c r="S37" s="39"/>
      <c r="T37" s="39"/>
      <c r="U37" s="39"/>
    </row>
    <row r="38" spans="1:24" x14ac:dyDescent="0.25">
      <c r="A38" s="92" t="s">
        <v>541</v>
      </c>
      <c r="B38" s="92" t="s">
        <v>542</v>
      </c>
      <c r="C38" s="23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1</v>
      </c>
      <c r="K38" s="213">
        <v>0</v>
      </c>
      <c r="L38" s="213">
        <v>0</v>
      </c>
      <c r="M38" s="213">
        <v>0</v>
      </c>
      <c r="N38" s="213">
        <v>0</v>
      </c>
      <c r="O38" s="39"/>
      <c r="P38" s="39"/>
      <c r="Q38" s="39"/>
      <c r="R38" s="39"/>
      <c r="S38" s="39"/>
      <c r="T38" s="39"/>
      <c r="U38" s="39"/>
    </row>
    <row r="39" spans="1:24" x14ac:dyDescent="0.25">
      <c r="A39" s="92" t="s">
        <v>543</v>
      </c>
      <c r="B39" s="92" t="s">
        <v>544</v>
      </c>
      <c r="C39" s="23"/>
      <c r="D39" s="213">
        <v>3</v>
      </c>
      <c r="E39" s="213">
        <v>1</v>
      </c>
      <c r="F39" s="213">
        <v>0</v>
      </c>
      <c r="G39" s="213">
        <v>0</v>
      </c>
      <c r="H39" s="213">
        <v>1</v>
      </c>
      <c r="I39" s="213">
        <v>0</v>
      </c>
      <c r="J39" s="213">
        <v>1</v>
      </c>
      <c r="K39" s="213">
        <v>0</v>
      </c>
      <c r="L39" s="213">
        <v>0</v>
      </c>
      <c r="M39" s="213">
        <v>0</v>
      </c>
      <c r="N39" s="213">
        <v>0</v>
      </c>
      <c r="O39" s="39"/>
      <c r="P39" s="39"/>
      <c r="Q39" s="39"/>
      <c r="R39" s="39"/>
      <c r="S39" s="39"/>
      <c r="T39" s="39"/>
      <c r="U39" s="39"/>
    </row>
    <row r="40" spans="1:24" s="12" customFormat="1" ht="13" x14ac:dyDescent="0.3">
      <c r="A40" s="91" t="s">
        <v>545</v>
      </c>
      <c r="B40" s="91" t="s">
        <v>582</v>
      </c>
      <c r="C40" s="31"/>
      <c r="D40" s="163">
        <v>9</v>
      </c>
      <c r="E40" s="163">
        <v>0</v>
      </c>
      <c r="F40" s="163">
        <v>0</v>
      </c>
      <c r="G40" s="163">
        <v>2</v>
      </c>
      <c r="H40" s="163">
        <v>5</v>
      </c>
      <c r="I40" s="163">
        <v>1</v>
      </c>
      <c r="J40" s="163">
        <v>1</v>
      </c>
      <c r="K40" s="163">
        <v>0</v>
      </c>
      <c r="L40" s="163">
        <v>0</v>
      </c>
      <c r="M40" s="163">
        <v>0</v>
      </c>
      <c r="N40" s="163">
        <v>0</v>
      </c>
      <c r="O40" s="163"/>
      <c r="P40" s="163"/>
      <c r="Q40" s="163"/>
      <c r="R40" s="163"/>
      <c r="S40" s="163"/>
      <c r="T40" s="163"/>
      <c r="U40" s="163"/>
    </row>
    <row r="41" spans="1:24" x14ac:dyDescent="0.25">
      <c r="A41" s="92" t="s">
        <v>546</v>
      </c>
      <c r="B41" s="92" t="s">
        <v>588</v>
      </c>
      <c r="C41" s="23"/>
      <c r="D41" s="213">
        <v>3</v>
      </c>
      <c r="E41" s="213">
        <v>0</v>
      </c>
      <c r="F41" s="213">
        <v>0</v>
      </c>
      <c r="G41" s="213">
        <v>2</v>
      </c>
      <c r="H41" s="213">
        <v>0</v>
      </c>
      <c r="I41" s="213">
        <v>0</v>
      </c>
      <c r="J41" s="213">
        <v>1</v>
      </c>
      <c r="K41" s="213">
        <v>0</v>
      </c>
      <c r="L41" s="213">
        <v>0</v>
      </c>
      <c r="M41" s="213">
        <v>0</v>
      </c>
      <c r="N41" s="213">
        <v>0</v>
      </c>
      <c r="O41" s="39"/>
      <c r="P41" s="39"/>
      <c r="Q41" s="39"/>
      <c r="R41" s="39"/>
      <c r="S41" s="39"/>
      <c r="T41" s="39"/>
      <c r="U41" s="39"/>
    </row>
    <row r="42" spans="1:24" x14ac:dyDescent="0.25">
      <c r="A42" s="92" t="s">
        <v>547</v>
      </c>
      <c r="B42" s="92" t="s">
        <v>583</v>
      </c>
      <c r="C42" s="23"/>
      <c r="D42" s="213">
        <v>6</v>
      </c>
      <c r="E42" s="213">
        <v>0</v>
      </c>
      <c r="F42" s="213">
        <v>0</v>
      </c>
      <c r="G42" s="213">
        <v>0</v>
      </c>
      <c r="H42" s="213">
        <v>5</v>
      </c>
      <c r="I42" s="213">
        <v>1</v>
      </c>
      <c r="J42" s="213">
        <v>0</v>
      </c>
      <c r="K42" s="213">
        <v>0</v>
      </c>
      <c r="L42" s="213">
        <v>0</v>
      </c>
      <c r="M42" s="213">
        <v>0</v>
      </c>
      <c r="N42" s="213">
        <v>0</v>
      </c>
      <c r="O42" s="39"/>
      <c r="P42" s="39"/>
      <c r="Q42" s="39"/>
      <c r="R42" s="39"/>
      <c r="S42" s="39"/>
      <c r="T42" s="39"/>
      <c r="U42" s="39"/>
    </row>
    <row r="43" spans="1:24" x14ac:dyDescent="0.25">
      <c r="A43" s="92" t="s">
        <v>548</v>
      </c>
      <c r="B43" s="92" t="s">
        <v>589</v>
      </c>
      <c r="C43" s="23"/>
      <c r="D43" s="213">
        <v>0</v>
      </c>
      <c r="E43" s="213">
        <v>0</v>
      </c>
      <c r="F43" s="213">
        <v>0</v>
      </c>
      <c r="G43" s="213">
        <v>0</v>
      </c>
      <c r="H43" s="213">
        <v>0</v>
      </c>
      <c r="I43" s="213">
        <v>0</v>
      </c>
      <c r="J43" s="213">
        <v>0</v>
      </c>
      <c r="K43" s="213">
        <v>0</v>
      </c>
      <c r="L43" s="213">
        <v>0</v>
      </c>
      <c r="M43" s="213">
        <v>0</v>
      </c>
      <c r="N43" s="213">
        <v>0</v>
      </c>
      <c r="O43" s="39"/>
      <c r="P43" s="39"/>
      <c r="Q43" s="39"/>
      <c r="R43" s="39"/>
      <c r="S43" s="39"/>
      <c r="T43" s="39"/>
      <c r="U43" s="39"/>
    </row>
    <row r="44" spans="1:24" s="12" customFormat="1" ht="13" x14ac:dyDescent="0.3">
      <c r="A44" s="91" t="s">
        <v>549</v>
      </c>
      <c r="B44" s="91" t="s">
        <v>584</v>
      </c>
      <c r="C44" s="31"/>
      <c r="D44" s="163">
        <v>38</v>
      </c>
      <c r="E44" s="163">
        <v>2</v>
      </c>
      <c r="F44" s="163">
        <v>1</v>
      </c>
      <c r="G44" s="163">
        <v>18</v>
      </c>
      <c r="H44" s="163">
        <v>7</v>
      </c>
      <c r="I44" s="163">
        <v>0</v>
      </c>
      <c r="J44" s="163">
        <v>9</v>
      </c>
      <c r="K44" s="163">
        <v>0</v>
      </c>
      <c r="L44" s="163">
        <v>0</v>
      </c>
      <c r="M44" s="163">
        <v>0</v>
      </c>
      <c r="N44" s="163">
        <v>1</v>
      </c>
      <c r="O44" s="163"/>
      <c r="P44" s="163"/>
      <c r="Q44" s="163"/>
      <c r="R44" s="163"/>
      <c r="S44" s="163"/>
      <c r="T44" s="163"/>
      <c r="U44" s="163"/>
    </row>
    <row r="45" spans="1:24" x14ac:dyDescent="0.25">
      <c r="A45" s="92" t="s">
        <v>550</v>
      </c>
      <c r="B45" s="92" t="s">
        <v>967</v>
      </c>
      <c r="C45" s="23"/>
      <c r="D45" s="213">
        <v>23</v>
      </c>
      <c r="E45" s="213">
        <v>1</v>
      </c>
      <c r="F45" s="213">
        <v>1</v>
      </c>
      <c r="G45" s="213">
        <v>14</v>
      </c>
      <c r="H45" s="213">
        <v>2</v>
      </c>
      <c r="I45" s="213">
        <v>0</v>
      </c>
      <c r="J45" s="213">
        <v>4</v>
      </c>
      <c r="K45" s="213">
        <v>0</v>
      </c>
      <c r="L45" s="213">
        <v>0</v>
      </c>
      <c r="M45" s="213">
        <v>0</v>
      </c>
      <c r="N45" s="213">
        <v>1</v>
      </c>
      <c r="O45" s="39"/>
      <c r="P45" s="39"/>
      <c r="Q45" s="39"/>
      <c r="R45" s="39"/>
      <c r="S45" s="39"/>
      <c r="T45" s="39"/>
      <c r="U45" s="39"/>
    </row>
    <row r="46" spans="1:24" x14ac:dyDescent="0.25">
      <c r="A46" s="92" t="s">
        <v>551</v>
      </c>
      <c r="B46" s="92" t="s">
        <v>552</v>
      </c>
      <c r="C46" s="23"/>
      <c r="D46" s="213">
        <v>11</v>
      </c>
      <c r="E46" s="213">
        <v>1</v>
      </c>
      <c r="F46" s="213">
        <v>0</v>
      </c>
      <c r="G46" s="213">
        <v>3</v>
      </c>
      <c r="H46" s="213">
        <v>3</v>
      </c>
      <c r="I46" s="213">
        <v>0</v>
      </c>
      <c r="J46" s="213">
        <v>4</v>
      </c>
      <c r="K46" s="213">
        <v>0</v>
      </c>
      <c r="L46" s="213">
        <v>0</v>
      </c>
      <c r="M46" s="213">
        <v>0</v>
      </c>
      <c r="N46" s="213">
        <v>0</v>
      </c>
      <c r="O46" s="39"/>
      <c r="P46" s="39"/>
      <c r="Q46" s="39"/>
      <c r="R46" s="39"/>
      <c r="S46" s="39"/>
      <c r="T46" s="39"/>
      <c r="U46" s="39"/>
    </row>
    <row r="47" spans="1:24" x14ac:dyDescent="0.25">
      <c r="A47" s="92" t="s">
        <v>553</v>
      </c>
      <c r="B47" s="92" t="s">
        <v>968</v>
      </c>
      <c r="C47" s="23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39"/>
      <c r="P47" s="39"/>
      <c r="Q47" s="39"/>
      <c r="R47" s="39"/>
      <c r="S47" s="39"/>
      <c r="T47" s="39"/>
      <c r="U47" s="39"/>
    </row>
    <row r="48" spans="1:24" x14ac:dyDescent="0.25">
      <c r="A48" s="92" t="s">
        <v>554</v>
      </c>
      <c r="B48" s="92" t="s">
        <v>555</v>
      </c>
      <c r="C48" s="23"/>
      <c r="D48" s="213">
        <v>3</v>
      </c>
      <c r="E48" s="213">
        <v>0</v>
      </c>
      <c r="F48" s="213">
        <v>0</v>
      </c>
      <c r="G48" s="213">
        <v>1</v>
      </c>
      <c r="H48" s="213">
        <v>2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39"/>
      <c r="P48" s="39"/>
      <c r="Q48" s="39"/>
      <c r="R48" s="39"/>
      <c r="S48" s="39"/>
      <c r="T48" s="39"/>
      <c r="U48" s="39"/>
    </row>
    <row r="49" spans="1:21" x14ac:dyDescent="0.25">
      <c r="A49" s="92" t="s">
        <v>556</v>
      </c>
      <c r="B49" s="92" t="s">
        <v>969</v>
      </c>
      <c r="C49" s="23"/>
      <c r="D49" s="213">
        <v>1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1</v>
      </c>
      <c r="K49" s="213">
        <v>0</v>
      </c>
      <c r="L49" s="213">
        <v>0</v>
      </c>
      <c r="M49" s="213">
        <v>0</v>
      </c>
      <c r="N49" s="213">
        <v>0</v>
      </c>
      <c r="O49" s="39"/>
      <c r="P49" s="39"/>
      <c r="Q49" s="39"/>
      <c r="R49" s="39"/>
      <c r="S49" s="39"/>
      <c r="T49" s="39"/>
      <c r="U49" s="39"/>
    </row>
    <row r="50" spans="1:21" s="12" customFormat="1" ht="13" x14ac:dyDescent="0.3">
      <c r="A50" s="91" t="s">
        <v>557</v>
      </c>
      <c r="B50" s="91" t="s">
        <v>585</v>
      </c>
      <c r="C50" s="31"/>
      <c r="D50" s="163">
        <v>18</v>
      </c>
      <c r="E50" s="163">
        <v>2</v>
      </c>
      <c r="F50" s="163">
        <v>0</v>
      </c>
      <c r="G50" s="163">
        <v>6</v>
      </c>
      <c r="H50" s="163">
        <v>3</v>
      </c>
      <c r="I50" s="163">
        <v>0</v>
      </c>
      <c r="J50" s="163">
        <v>5</v>
      </c>
      <c r="K50" s="163">
        <v>0</v>
      </c>
      <c r="L50" s="163">
        <v>0</v>
      </c>
      <c r="M50" s="163">
        <v>0</v>
      </c>
      <c r="N50" s="163">
        <v>2</v>
      </c>
      <c r="O50" s="163"/>
      <c r="P50" s="163"/>
      <c r="Q50" s="163"/>
      <c r="R50" s="163"/>
      <c r="S50" s="163"/>
      <c r="T50" s="163"/>
      <c r="U50" s="163"/>
    </row>
    <row r="51" spans="1:21" x14ac:dyDescent="0.25">
      <c r="A51" s="92" t="s">
        <v>558</v>
      </c>
      <c r="B51" s="92" t="s">
        <v>559</v>
      </c>
      <c r="C51" s="23"/>
      <c r="D51" s="213">
        <v>5</v>
      </c>
      <c r="E51" s="213">
        <v>1</v>
      </c>
      <c r="F51" s="213">
        <v>0</v>
      </c>
      <c r="G51" s="213">
        <v>0</v>
      </c>
      <c r="H51" s="213">
        <v>1</v>
      </c>
      <c r="I51" s="213">
        <v>0</v>
      </c>
      <c r="J51" s="213">
        <v>2</v>
      </c>
      <c r="K51" s="213">
        <v>0</v>
      </c>
      <c r="L51" s="213">
        <v>0</v>
      </c>
      <c r="M51" s="213">
        <v>0</v>
      </c>
      <c r="N51" s="213">
        <v>1</v>
      </c>
      <c r="O51" s="39"/>
      <c r="P51" s="39"/>
      <c r="Q51" s="39"/>
      <c r="R51" s="39"/>
      <c r="S51" s="39"/>
      <c r="T51" s="39"/>
      <c r="U51" s="39"/>
    </row>
    <row r="52" spans="1:21" x14ac:dyDescent="0.25">
      <c r="A52" s="92" t="s">
        <v>560</v>
      </c>
      <c r="B52" s="92" t="s">
        <v>561</v>
      </c>
      <c r="C52" s="23"/>
      <c r="D52" s="213">
        <v>0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39"/>
      <c r="P52" s="39"/>
      <c r="Q52" s="39"/>
      <c r="R52" s="39"/>
      <c r="S52" s="39"/>
      <c r="T52" s="39"/>
      <c r="U52" s="39"/>
    </row>
    <row r="53" spans="1:21" x14ac:dyDescent="0.25">
      <c r="A53" s="92" t="s">
        <v>562</v>
      </c>
      <c r="B53" s="92" t="s">
        <v>563</v>
      </c>
      <c r="C53" s="23"/>
      <c r="D53" s="213">
        <v>13</v>
      </c>
      <c r="E53" s="213">
        <v>1</v>
      </c>
      <c r="F53" s="213">
        <v>0</v>
      </c>
      <c r="G53" s="213">
        <v>6</v>
      </c>
      <c r="H53" s="213">
        <v>2</v>
      </c>
      <c r="I53" s="213">
        <v>0</v>
      </c>
      <c r="J53" s="213">
        <v>3</v>
      </c>
      <c r="K53" s="213">
        <v>0</v>
      </c>
      <c r="L53" s="213">
        <v>0</v>
      </c>
      <c r="M53" s="213">
        <v>0</v>
      </c>
      <c r="N53" s="213">
        <v>1</v>
      </c>
      <c r="O53" s="39"/>
      <c r="P53" s="39"/>
      <c r="Q53" s="39"/>
      <c r="R53" s="39"/>
      <c r="S53" s="39"/>
      <c r="T53" s="39"/>
      <c r="U53" s="39"/>
    </row>
    <row r="54" spans="1:21" s="12" customFormat="1" ht="13" x14ac:dyDescent="0.3">
      <c r="A54" s="91" t="s">
        <v>564</v>
      </c>
      <c r="B54" s="91" t="s">
        <v>565</v>
      </c>
      <c r="C54" s="31"/>
      <c r="D54" s="163">
        <v>25</v>
      </c>
      <c r="E54" s="163">
        <v>0</v>
      </c>
      <c r="F54" s="163">
        <v>0</v>
      </c>
      <c r="G54" s="163">
        <v>13</v>
      </c>
      <c r="H54" s="163">
        <v>3</v>
      </c>
      <c r="I54" s="163">
        <v>0</v>
      </c>
      <c r="J54" s="163">
        <v>7</v>
      </c>
      <c r="K54" s="163">
        <v>0</v>
      </c>
      <c r="L54" s="163">
        <v>0</v>
      </c>
      <c r="M54" s="163">
        <v>0</v>
      </c>
      <c r="N54" s="163">
        <v>2</v>
      </c>
      <c r="O54" s="163"/>
      <c r="P54" s="163"/>
      <c r="Q54" s="163"/>
      <c r="R54" s="163"/>
      <c r="S54" s="163"/>
      <c r="T54" s="163"/>
      <c r="U54" s="163"/>
    </row>
    <row r="55" spans="1:21" x14ac:dyDescent="0.25">
      <c r="A55" s="92" t="s">
        <v>566</v>
      </c>
      <c r="B55" s="92" t="s">
        <v>567</v>
      </c>
      <c r="C55" s="23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39"/>
      <c r="P55" s="39"/>
      <c r="Q55" s="39"/>
      <c r="R55" s="39"/>
      <c r="S55" s="39"/>
      <c r="T55" s="39"/>
      <c r="U55" s="39"/>
    </row>
    <row r="56" spans="1:21" x14ac:dyDescent="0.25">
      <c r="A56" s="92" t="s">
        <v>568</v>
      </c>
      <c r="B56" s="92" t="s">
        <v>586</v>
      </c>
      <c r="C56" s="23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39"/>
      <c r="P56" s="39"/>
      <c r="Q56" s="39"/>
      <c r="R56" s="39"/>
      <c r="S56" s="39"/>
      <c r="T56" s="39"/>
      <c r="U56" s="39"/>
    </row>
    <row r="57" spans="1:21" x14ac:dyDescent="0.25">
      <c r="A57" s="92" t="s">
        <v>569</v>
      </c>
      <c r="B57" s="92" t="s">
        <v>958</v>
      </c>
      <c r="C57" s="23"/>
      <c r="D57" s="213">
        <v>6</v>
      </c>
      <c r="E57" s="213">
        <v>0</v>
      </c>
      <c r="F57" s="213">
        <v>0</v>
      </c>
      <c r="G57" s="213">
        <v>4</v>
      </c>
      <c r="H57" s="213">
        <v>0</v>
      </c>
      <c r="I57" s="213">
        <v>0</v>
      </c>
      <c r="J57" s="213">
        <v>2</v>
      </c>
      <c r="K57" s="213">
        <v>0</v>
      </c>
      <c r="L57" s="213">
        <v>0</v>
      </c>
      <c r="M57" s="213">
        <v>0</v>
      </c>
      <c r="N57" s="213">
        <v>0</v>
      </c>
      <c r="O57" s="39"/>
      <c r="P57" s="39"/>
      <c r="Q57" s="39"/>
      <c r="R57" s="39"/>
      <c r="S57" s="39"/>
      <c r="T57" s="39"/>
      <c r="U57" s="39"/>
    </row>
    <row r="58" spans="1:21" x14ac:dyDescent="0.25">
      <c r="A58" s="92" t="s">
        <v>570</v>
      </c>
      <c r="B58" s="92" t="s">
        <v>571</v>
      </c>
      <c r="C58" s="23"/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3">
        <v>0</v>
      </c>
      <c r="O58" s="39"/>
      <c r="P58" s="39"/>
      <c r="Q58" s="39"/>
      <c r="R58" s="39"/>
      <c r="S58" s="39"/>
      <c r="T58" s="39"/>
      <c r="U58" s="39"/>
    </row>
    <row r="59" spans="1:21" x14ac:dyDescent="0.25">
      <c r="A59" s="92" t="s">
        <v>572</v>
      </c>
      <c r="B59" s="92" t="s">
        <v>587</v>
      </c>
      <c r="C59" s="23"/>
      <c r="D59" s="213">
        <v>0</v>
      </c>
      <c r="E59" s="213">
        <v>0</v>
      </c>
      <c r="F59" s="213">
        <v>0</v>
      </c>
      <c r="G59" s="213">
        <v>0</v>
      </c>
      <c r="H59" s="213">
        <v>0</v>
      </c>
      <c r="I59" s="213">
        <v>0</v>
      </c>
      <c r="J59" s="213">
        <v>0</v>
      </c>
      <c r="K59" s="213">
        <v>0</v>
      </c>
      <c r="L59" s="213">
        <v>0</v>
      </c>
      <c r="M59" s="213">
        <v>0</v>
      </c>
      <c r="N59" s="213">
        <v>0</v>
      </c>
      <c r="O59" s="39"/>
      <c r="P59" s="39"/>
      <c r="Q59" s="39"/>
      <c r="R59" s="39"/>
      <c r="S59" s="39"/>
      <c r="T59" s="39"/>
      <c r="U59" s="39"/>
    </row>
    <row r="60" spans="1:21" x14ac:dyDescent="0.25">
      <c r="A60" s="92" t="s">
        <v>573</v>
      </c>
      <c r="B60" s="92" t="s">
        <v>574</v>
      </c>
      <c r="C60" s="23"/>
      <c r="D60" s="213">
        <v>19</v>
      </c>
      <c r="E60" s="213">
        <v>0</v>
      </c>
      <c r="F60" s="213">
        <v>0</v>
      </c>
      <c r="G60" s="213">
        <v>9</v>
      </c>
      <c r="H60" s="213">
        <v>3</v>
      </c>
      <c r="I60" s="213">
        <v>0</v>
      </c>
      <c r="J60" s="213">
        <v>5</v>
      </c>
      <c r="K60" s="213">
        <v>0</v>
      </c>
      <c r="L60" s="213">
        <v>0</v>
      </c>
      <c r="M60" s="213">
        <v>0</v>
      </c>
      <c r="N60" s="213">
        <v>2</v>
      </c>
      <c r="O60" s="39"/>
      <c r="P60" s="39"/>
      <c r="Q60" s="39"/>
      <c r="R60" s="39"/>
      <c r="S60" s="39"/>
      <c r="T60" s="39"/>
      <c r="U60" s="39"/>
    </row>
    <row r="61" spans="1:21" s="12" customFormat="1" ht="13" x14ac:dyDescent="0.3">
      <c r="A61" s="231" t="s">
        <v>591</v>
      </c>
      <c r="B61" s="232"/>
      <c r="C61" s="34"/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63">
        <v>0</v>
      </c>
      <c r="J61" s="163">
        <v>0</v>
      </c>
      <c r="K61" s="163">
        <v>0</v>
      </c>
      <c r="L61" s="163">
        <v>0</v>
      </c>
      <c r="M61" s="163">
        <v>0</v>
      </c>
      <c r="N61" s="163">
        <v>0</v>
      </c>
      <c r="O61" s="163"/>
      <c r="P61" s="163"/>
      <c r="Q61" s="163"/>
      <c r="R61" s="163"/>
      <c r="S61" s="163"/>
      <c r="T61" s="163"/>
      <c r="U61" s="163"/>
    </row>
    <row r="62" spans="1:21" ht="3" customHeight="1" x14ac:dyDescent="0.25">
      <c r="A62" s="144"/>
      <c r="B62" s="103"/>
      <c r="C62" s="103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Folha157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32" customWidth="1"/>
    <col min="2" max="2" width="48.36328125" style="35" customWidth="1"/>
    <col min="3" max="3" width="0.54296875" style="35" customWidth="1"/>
    <col min="4" max="4" width="9.453125" style="5" customWidth="1"/>
    <col min="5" max="5" width="11.453125" style="5" customWidth="1"/>
    <col min="6" max="6" width="11" style="5" customWidth="1"/>
    <col min="7" max="7" width="14.6328125" style="5" customWidth="1"/>
    <col min="8" max="8" width="12.36328125" style="5" customWidth="1"/>
    <col min="9" max="9" width="11.6328125" style="5" customWidth="1"/>
    <col min="10" max="10" width="12.36328125" style="5" customWidth="1"/>
    <col min="11" max="11" width="13" style="5" customWidth="1"/>
    <col min="12" max="12" width="10.36328125" style="5" customWidth="1"/>
    <col min="13" max="13" width="9.6328125" style="5" customWidth="1"/>
    <col min="14" max="14" width="10" style="5" customWidth="1"/>
    <col min="15" max="20" width="9.36328125" style="13"/>
    <col min="21" max="21" width="7.453125" style="13" customWidth="1"/>
    <col min="22" max="16384" width="9.36328125" style="13"/>
  </cols>
  <sheetData>
    <row r="1" spans="1:23" ht="11.15" customHeight="1" x14ac:dyDescent="0.25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397</v>
      </c>
    </row>
    <row r="2" spans="1:23" ht="11.15" customHeight="1" x14ac:dyDescent="0.25"/>
    <row r="3" spans="1:23" s="46" customFormat="1" ht="12" customHeight="1" x14ac:dyDescent="0.3">
      <c r="A3" s="95" t="s">
        <v>283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6" customFormat="1" ht="11.15" customHeight="1" x14ac:dyDescent="0.3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23" ht="11.15" customHeight="1" x14ac:dyDescent="0.25">
      <c r="A6" s="35" t="s">
        <v>321</v>
      </c>
      <c r="B6" s="32"/>
      <c r="K6" s="9"/>
      <c r="L6" s="9"/>
    </row>
    <row r="7" spans="1:23" ht="1.5" customHeight="1" x14ac:dyDescent="0.25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3" ht="57.75" customHeight="1" x14ac:dyDescent="0.25">
      <c r="A8" s="335" t="s">
        <v>500</v>
      </c>
      <c r="B8" s="335"/>
      <c r="D8" s="55" t="s">
        <v>1</v>
      </c>
      <c r="E8" s="177" t="s">
        <v>259</v>
      </c>
      <c r="F8" s="177" t="s">
        <v>69</v>
      </c>
      <c r="G8" s="177" t="s">
        <v>260</v>
      </c>
      <c r="H8" s="177" t="s">
        <v>261</v>
      </c>
      <c r="I8" s="177" t="s">
        <v>132</v>
      </c>
      <c r="J8" s="177" t="s">
        <v>106</v>
      </c>
      <c r="K8" s="177" t="s">
        <v>133</v>
      </c>
      <c r="L8" s="177" t="s">
        <v>134</v>
      </c>
      <c r="M8" s="177" t="s">
        <v>140</v>
      </c>
      <c r="N8" s="55" t="s">
        <v>135</v>
      </c>
    </row>
    <row r="9" spans="1:23" ht="1.5" customHeight="1" x14ac:dyDescent="0.25"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23" ht="1.5" customHeight="1" x14ac:dyDescent="0.25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5" customHeight="1" x14ac:dyDescent="0.25">
      <c r="A11" s="35"/>
      <c r="B11" s="42" t="s">
        <v>9</v>
      </c>
      <c r="C11" s="33"/>
      <c r="D11" s="199">
        <v>148097</v>
      </c>
      <c r="E11" s="199">
        <v>5572</v>
      </c>
      <c r="F11" s="199">
        <v>575</v>
      </c>
      <c r="G11" s="199">
        <v>30477</v>
      </c>
      <c r="H11" s="199">
        <v>21744</v>
      </c>
      <c r="I11" s="199">
        <v>18678</v>
      </c>
      <c r="J11" s="199">
        <v>7860</v>
      </c>
      <c r="K11" s="199">
        <v>35119</v>
      </c>
      <c r="L11" s="199">
        <v>2125</v>
      </c>
      <c r="M11" s="199">
        <v>96</v>
      </c>
      <c r="N11" s="199">
        <v>25851</v>
      </c>
      <c r="O11" s="199"/>
      <c r="P11" s="199"/>
      <c r="Q11" s="199"/>
      <c r="R11" s="199"/>
      <c r="S11" s="199"/>
      <c r="T11" s="199"/>
      <c r="U11" s="199"/>
      <c r="V11" s="199"/>
      <c r="W11" s="200"/>
    </row>
    <row r="12" spans="1:23" ht="14.15" customHeight="1" x14ac:dyDescent="0.3">
      <c r="A12" s="91" t="s">
        <v>503</v>
      </c>
      <c r="B12" s="91" t="s">
        <v>963</v>
      </c>
      <c r="C12" s="42"/>
      <c r="D12" s="201">
        <v>4171</v>
      </c>
      <c r="E12" s="201">
        <v>107</v>
      </c>
      <c r="F12" s="201">
        <v>10</v>
      </c>
      <c r="G12" s="201">
        <v>1176</v>
      </c>
      <c r="H12" s="201">
        <v>518</v>
      </c>
      <c r="I12" s="201">
        <v>402</v>
      </c>
      <c r="J12" s="201">
        <v>158</v>
      </c>
      <c r="K12" s="201">
        <v>1055</v>
      </c>
      <c r="L12" s="201">
        <v>45</v>
      </c>
      <c r="M12" s="201">
        <v>1</v>
      </c>
      <c r="N12" s="201">
        <v>699</v>
      </c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23" ht="14.15" customHeight="1" x14ac:dyDescent="0.25">
      <c r="A13" s="92" t="s">
        <v>504</v>
      </c>
      <c r="B13" s="92" t="s">
        <v>964</v>
      </c>
      <c r="C13" s="33"/>
      <c r="D13" s="199">
        <v>453</v>
      </c>
      <c r="E13" s="199">
        <v>15</v>
      </c>
      <c r="F13" s="199">
        <v>3</v>
      </c>
      <c r="G13" s="199">
        <v>137</v>
      </c>
      <c r="H13" s="199">
        <v>66</v>
      </c>
      <c r="I13" s="199">
        <v>45</v>
      </c>
      <c r="J13" s="199">
        <v>14</v>
      </c>
      <c r="K13" s="199">
        <v>96</v>
      </c>
      <c r="L13" s="199">
        <v>8</v>
      </c>
      <c r="M13" s="199">
        <v>0</v>
      </c>
      <c r="N13" s="199">
        <v>69</v>
      </c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23" ht="14.15" customHeight="1" x14ac:dyDescent="0.25">
      <c r="A14" s="92" t="s">
        <v>505</v>
      </c>
      <c r="B14" s="92" t="s">
        <v>506</v>
      </c>
      <c r="C14" s="33"/>
      <c r="D14" s="199">
        <v>430</v>
      </c>
      <c r="E14" s="199">
        <v>8</v>
      </c>
      <c r="F14" s="199">
        <v>0</v>
      </c>
      <c r="G14" s="199">
        <v>145</v>
      </c>
      <c r="H14" s="199">
        <v>47</v>
      </c>
      <c r="I14" s="199">
        <v>28</v>
      </c>
      <c r="J14" s="199">
        <v>12</v>
      </c>
      <c r="K14" s="199">
        <v>117</v>
      </c>
      <c r="L14" s="199">
        <v>6</v>
      </c>
      <c r="M14" s="199">
        <v>0</v>
      </c>
      <c r="N14" s="199">
        <v>67</v>
      </c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23" ht="14.15" customHeight="1" x14ac:dyDescent="0.25">
      <c r="A15" s="92" t="s">
        <v>507</v>
      </c>
      <c r="B15" s="92" t="s">
        <v>508</v>
      </c>
      <c r="C15" s="33"/>
      <c r="D15" s="199">
        <v>667</v>
      </c>
      <c r="E15" s="199">
        <v>14</v>
      </c>
      <c r="F15" s="199">
        <v>1</v>
      </c>
      <c r="G15" s="199">
        <v>192</v>
      </c>
      <c r="H15" s="199">
        <v>83</v>
      </c>
      <c r="I15" s="199">
        <v>59</v>
      </c>
      <c r="J15" s="199">
        <v>34</v>
      </c>
      <c r="K15" s="199">
        <v>170</v>
      </c>
      <c r="L15" s="199">
        <v>15</v>
      </c>
      <c r="M15" s="199">
        <v>1</v>
      </c>
      <c r="N15" s="199">
        <v>98</v>
      </c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23" ht="14.15" customHeight="1" x14ac:dyDescent="0.25">
      <c r="A16" s="92" t="s">
        <v>509</v>
      </c>
      <c r="B16" s="92" t="s">
        <v>575</v>
      </c>
      <c r="C16" s="33"/>
      <c r="D16" s="199">
        <v>2621</v>
      </c>
      <c r="E16" s="199">
        <v>70</v>
      </c>
      <c r="F16" s="199">
        <v>6</v>
      </c>
      <c r="G16" s="199">
        <v>702</v>
      </c>
      <c r="H16" s="199">
        <v>322</v>
      </c>
      <c r="I16" s="199">
        <v>270</v>
      </c>
      <c r="J16" s="199">
        <v>98</v>
      </c>
      <c r="K16" s="199">
        <v>672</v>
      </c>
      <c r="L16" s="199">
        <v>16</v>
      </c>
      <c r="M16" s="199">
        <v>0</v>
      </c>
      <c r="N16" s="199">
        <v>465</v>
      </c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ht="14.15" customHeight="1" x14ac:dyDescent="0.3">
      <c r="A17" s="91" t="s">
        <v>510</v>
      </c>
      <c r="B17" s="91" t="s">
        <v>511</v>
      </c>
      <c r="C17" s="42"/>
      <c r="D17" s="201">
        <v>6453</v>
      </c>
      <c r="E17" s="201">
        <v>320</v>
      </c>
      <c r="F17" s="201">
        <v>47</v>
      </c>
      <c r="G17" s="201">
        <v>1274</v>
      </c>
      <c r="H17" s="201">
        <v>423</v>
      </c>
      <c r="I17" s="201">
        <v>1658</v>
      </c>
      <c r="J17" s="201">
        <v>158</v>
      </c>
      <c r="K17" s="201">
        <v>1390</v>
      </c>
      <c r="L17" s="201">
        <v>218</v>
      </c>
      <c r="M17" s="201">
        <v>4</v>
      </c>
      <c r="N17" s="201">
        <v>961</v>
      </c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ht="14.15" customHeight="1" x14ac:dyDescent="0.25">
      <c r="A18" s="92" t="s">
        <v>314</v>
      </c>
      <c r="B18" s="92" t="s">
        <v>576</v>
      </c>
      <c r="C18" s="33"/>
      <c r="D18" s="199">
        <v>1092</v>
      </c>
      <c r="E18" s="199">
        <v>42</v>
      </c>
      <c r="F18" s="199">
        <v>4</v>
      </c>
      <c r="G18" s="199">
        <v>278</v>
      </c>
      <c r="H18" s="199">
        <v>144</v>
      </c>
      <c r="I18" s="199">
        <v>102</v>
      </c>
      <c r="J18" s="199">
        <v>54</v>
      </c>
      <c r="K18" s="199">
        <v>263</v>
      </c>
      <c r="L18" s="199">
        <v>16</v>
      </c>
      <c r="M18" s="199">
        <v>0</v>
      </c>
      <c r="N18" s="199">
        <v>189</v>
      </c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ht="14.15" customHeight="1" x14ac:dyDescent="0.25">
      <c r="A19" s="92" t="s">
        <v>512</v>
      </c>
      <c r="B19" s="92" t="s">
        <v>513</v>
      </c>
      <c r="C19" s="33"/>
      <c r="D19" s="199">
        <v>3581</v>
      </c>
      <c r="E19" s="199">
        <v>240</v>
      </c>
      <c r="F19" s="199">
        <v>43</v>
      </c>
      <c r="G19" s="199">
        <v>411</v>
      </c>
      <c r="H19" s="199">
        <v>136</v>
      </c>
      <c r="I19" s="199">
        <v>1452</v>
      </c>
      <c r="J19" s="199">
        <v>52</v>
      </c>
      <c r="K19" s="199">
        <v>589</v>
      </c>
      <c r="L19" s="199">
        <v>156</v>
      </c>
      <c r="M19" s="199">
        <v>2</v>
      </c>
      <c r="N19" s="199">
        <v>500</v>
      </c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ht="14.15" customHeight="1" x14ac:dyDescent="0.25">
      <c r="A20" s="92" t="s">
        <v>514</v>
      </c>
      <c r="B20" s="92" t="s">
        <v>515</v>
      </c>
      <c r="C20" s="33"/>
      <c r="D20" s="199">
        <v>544</v>
      </c>
      <c r="E20" s="199">
        <v>15</v>
      </c>
      <c r="F20" s="199">
        <v>0</v>
      </c>
      <c r="G20" s="199">
        <v>191</v>
      </c>
      <c r="H20" s="199">
        <v>34</v>
      </c>
      <c r="I20" s="199">
        <v>16</v>
      </c>
      <c r="J20" s="199">
        <v>13</v>
      </c>
      <c r="K20" s="199">
        <v>172</v>
      </c>
      <c r="L20" s="199">
        <v>19</v>
      </c>
      <c r="M20" s="199">
        <v>2</v>
      </c>
      <c r="N20" s="199">
        <v>82</v>
      </c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ht="14.15" customHeight="1" x14ac:dyDescent="0.25">
      <c r="A21" s="92" t="s">
        <v>516</v>
      </c>
      <c r="B21" s="92" t="s">
        <v>577</v>
      </c>
      <c r="C21" s="33"/>
      <c r="D21" s="199">
        <v>337</v>
      </c>
      <c r="E21" s="199">
        <v>4</v>
      </c>
      <c r="F21" s="199">
        <v>0</v>
      </c>
      <c r="G21" s="199">
        <v>119</v>
      </c>
      <c r="H21" s="199">
        <v>25</v>
      </c>
      <c r="I21" s="199">
        <v>15</v>
      </c>
      <c r="J21" s="199">
        <v>4</v>
      </c>
      <c r="K21" s="199">
        <v>98</v>
      </c>
      <c r="L21" s="199">
        <v>4</v>
      </c>
      <c r="M21" s="199">
        <v>0</v>
      </c>
      <c r="N21" s="199">
        <v>68</v>
      </c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31" customFormat="1" ht="14.15" customHeight="1" x14ac:dyDescent="0.25">
      <c r="A22" s="92" t="s">
        <v>517</v>
      </c>
      <c r="B22" s="92" t="s">
        <v>518</v>
      </c>
      <c r="C22" s="33"/>
      <c r="D22" s="199">
        <v>296</v>
      </c>
      <c r="E22" s="199">
        <v>6</v>
      </c>
      <c r="F22" s="199">
        <v>0</v>
      </c>
      <c r="G22" s="199">
        <v>92</v>
      </c>
      <c r="H22" s="199">
        <v>23</v>
      </c>
      <c r="I22" s="199">
        <v>27</v>
      </c>
      <c r="J22" s="199">
        <v>15</v>
      </c>
      <c r="K22" s="199">
        <v>97</v>
      </c>
      <c r="L22" s="199">
        <v>4</v>
      </c>
      <c r="M22" s="199">
        <v>0</v>
      </c>
      <c r="N22" s="199">
        <v>32</v>
      </c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603</v>
      </c>
      <c r="E23" s="199">
        <v>13</v>
      </c>
      <c r="F23" s="199">
        <v>0</v>
      </c>
      <c r="G23" s="199">
        <v>183</v>
      </c>
      <c r="H23" s="199">
        <v>61</v>
      </c>
      <c r="I23" s="199">
        <v>46</v>
      </c>
      <c r="J23" s="199">
        <v>20</v>
      </c>
      <c r="K23" s="199">
        <v>171</v>
      </c>
      <c r="L23" s="199">
        <v>19</v>
      </c>
      <c r="M23" s="199">
        <v>0</v>
      </c>
      <c r="N23" s="199">
        <v>90</v>
      </c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23" customFormat="1" ht="14.15" customHeight="1" x14ac:dyDescent="0.3">
      <c r="A24" s="91" t="s">
        <v>521</v>
      </c>
      <c r="B24" s="91" t="s">
        <v>501</v>
      </c>
      <c r="C24" s="42"/>
      <c r="D24" s="201">
        <v>8010</v>
      </c>
      <c r="E24" s="201">
        <v>306</v>
      </c>
      <c r="F24" s="201">
        <v>158</v>
      </c>
      <c r="G24" s="201">
        <v>1591</v>
      </c>
      <c r="H24" s="201">
        <v>1032</v>
      </c>
      <c r="I24" s="201">
        <v>821</v>
      </c>
      <c r="J24" s="201">
        <v>359</v>
      </c>
      <c r="K24" s="201">
        <v>2369</v>
      </c>
      <c r="L24" s="201">
        <v>127</v>
      </c>
      <c r="M24" s="201">
        <v>6</v>
      </c>
      <c r="N24" s="201">
        <v>1241</v>
      </c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4001</v>
      </c>
      <c r="E25" s="199">
        <v>203</v>
      </c>
      <c r="F25" s="199">
        <v>22</v>
      </c>
      <c r="G25" s="199">
        <v>746</v>
      </c>
      <c r="H25" s="199">
        <v>609</v>
      </c>
      <c r="I25" s="199">
        <v>465</v>
      </c>
      <c r="J25" s="199">
        <v>211</v>
      </c>
      <c r="K25" s="199">
        <v>1066</v>
      </c>
      <c r="L25" s="199">
        <v>45</v>
      </c>
      <c r="M25" s="199">
        <v>0</v>
      </c>
      <c r="N25" s="199">
        <v>634</v>
      </c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845</v>
      </c>
      <c r="E26" s="199">
        <v>32</v>
      </c>
      <c r="F26" s="199">
        <v>5</v>
      </c>
      <c r="G26" s="199">
        <v>160</v>
      </c>
      <c r="H26" s="199">
        <v>64</v>
      </c>
      <c r="I26" s="199">
        <v>148</v>
      </c>
      <c r="J26" s="199">
        <v>26</v>
      </c>
      <c r="K26" s="199">
        <v>227</v>
      </c>
      <c r="L26" s="199">
        <v>40</v>
      </c>
      <c r="M26" s="199">
        <v>0</v>
      </c>
      <c r="N26" s="199">
        <v>143</v>
      </c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1640</v>
      </c>
      <c r="E27" s="199">
        <v>46</v>
      </c>
      <c r="F27" s="199">
        <v>2</v>
      </c>
      <c r="G27" s="199">
        <v>436</v>
      </c>
      <c r="H27" s="199">
        <v>202</v>
      </c>
      <c r="I27" s="199">
        <v>109</v>
      </c>
      <c r="J27" s="199">
        <v>90</v>
      </c>
      <c r="K27" s="199">
        <v>448</v>
      </c>
      <c r="L27" s="199">
        <v>19</v>
      </c>
      <c r="M27" s="199">
        <v>2</v>
      </c>
      <c r="N27" s="199">
        <v>286</v>
      </c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1036</v>
      </c>
      <c r="E28" s="199">
        <v>22</v>
      </c>
      <c r="F28" s="199">
        <v>129</v>
      </c>
      <c r="G28" s="199">
        <v>131</v>
      </c>
      <c r="H28" s="199">
        <v>90</v>
      </c>
      <c r="I28" s="199">
        <v>61</v>
      </c>
      <c r="J28" s="199">
        <v>13</v>
      </c>
      <c r="K28" s="199">
        <v>457</v>
      </c>
      <c r="L28" s="199">
        <v>16</v>
      </c>
      <c r="M28" s="199">
        <v>1</v>
      </c>
      <c r="N28" s="199">
        <v>116</v>
      </c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488</v>
      </c>
      <c r="E29" s="199">
        <v>3</v>
      </c>
      <c r="F29" s="199">
        <v>0</v>
      </c>
      <c r="G29" s="199">
        <v>118</v>
      </c>
      <c r="H29" s="199">
        <v>67</v>
      </c>
      <c r="I29" s="199">
        <v>38</v>
      </c>
      <c r="J29" s="199">
        <v>19</v>
      </c>
      <c r="K29" s="199">
        <v>171</v>
      </c>
      <c r="L29" s="199">
        <v>7</v>
      </c>
      <c r="M29" s="199">
        <v>3</v>
      </c>
      <c r="N29" s="199">
        <v>62</v>
      </c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23" customFormat="1" ht="14.15" customHeight="1" x14ac:dyDescent="0.25">
      <c r="A30" s="91" t="s">
        <v>529</v>
      </c>
      <c r="B30" s="91" t="s">
        <v>502</v>
      </c>
      <c r="C30" s="31"/>
      <c r="D30" s="201">
        <v>8593</v>
      </c>
      <c r="E30" s="201">
        <v>257</v>
      </c>
      <c r="F30" s="201">
        <v>23</v>
      </c>
      <c r="G30" s="201">
        <v>1878</v>
      </c>
      <c r="H30" s="201">
        <v>1255</v>
      </c>
      <c r="I30" s="201">
        <v>754</v>
      </c>
      <c r="J30" s="201">
        <v>540</v>
      </c>
      <c r="K30" s="201">
        <v>2326</v>
      </c>
      <c r="L30" s="201">
        <v>88</v>
      </c>
      <c r="M30" s="201">
        <v>7</v>
      </c>
      <c r="N30" s="201">
        <v>1465</v>
      </c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913</v>
      </c>
      <c r="E31" s="199">
        <v>16</v>
      </c>
      <c r="F31" s="199">
        <v>0</v>
      </c>
      <c r="G31" s="199">
        <v>302</v>
      </c>
      <c r="H31" s="199">
        <v>81</v>
      </c>
      <c r="I31" s="199">
        <v>58</v>
      </c>
      <c r="J31" s="199">
        <v>28</v>
      </c>
      <c r="K31" s="199">
        <v>275</v>
      </c>
      <c r="L31" s="199">
        <v>9</v>
      </c>
      <c r="M31" s="199">
        <v>0</v>
      </c>
      <c r="N31" s="199">
        <v>144</v>
      </c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1047</v>
      </c>
      <c r="E32" s="199">
        <v>29</v>
      </c>
      <c r="F32" s="199">
        <v>3</v>
      </c>
      <c r="G32" s="199">
        <v>329</v>
      </c>
      <c r="H32" s="199">
        <v>129</v>
      </c>
      <c r="I32" s="199">
        <v>99</v>
      </c>
      <c r="J32" s="199">
        <v>47</v>
      </c>
      <c r="K32" s="199">
        <v>258</v>
      </c>
      <c r="L32" s="199">
        <v>20</v>
      </c>
      <c r="M32" s="199">
        <v>1</v>
      </c>
      <c r="N32" s="199">
        <v>132</v>
      </c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5444</v>
      </c>
      <c r="E33" s="199">
        <v>190</v>
      </c>
      <c r="F33" s="199">
        <v>14</v>
      </c>
      <c r="G33" s="199">
        <v>884</v>
      </c>
      <c r="H33" s="199">
        <v>896</v>
      </c>
      <c r="I33" s="199">
        <v>552</v>
      </c>
      <c r="J33" s="199">
        <v>435</v>
      </c>
      <c r="K33" s="199">
        <v>1567</v>
      </c>
      <c r="L33" s="199">
        <v>27</v>
      </c>
      <c r="M33" s="199">
        <v>6</v>
      </c>
      <c r="N33" s="199">
        <v>873</v>
      </c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1189</v>
      </c>
      <c r="E34" s="199">
        <v>22</v>
      </c>
      <c r="F34" s="199">
        <v>6</v>
      </c>
      <c r="G34" s="199">
        <v>363</v>
      </c>
      <c r="H34" s="199">
        <v>149</v>
      </c>
      <c r="I34" s="199">
        <v>45</v>
      </c>
      <c r="J34" s="199">
        <v>30</v>
      </c>
      <c r="K34" s="199">
        <v>226</v>
      </c>
      <c r="L34" s="199">
        <v>32</v>
      </c>
      <c r="M34" s="199">
        <v>0</v>
      </c>
      <c r="N34" s="199">
        <v>316</v>
      </c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23" customFormat="1" ht="14.15" customHeight="1" x14ac:dyDescent="0.25">
      <c r="A35" s="91" t="s">
        <v>536</v>
      </c>
      <c r="B35" s="91" t="s">
        <v>581</v>
      </c>
      <c r="C35" s="31"/>
      <c r="D35" s="201">
        <v>18713</v>
      </c>
      <c r="E35" s="201">
        <v>860</v>
      </c>
      <c r="F35" s="201">
        <v>84</v>
      </c>
      <c r="G35" s="201">
        <v>4416</v>
      </c>
      <c r="H35" s="201">
        <v>1591</v>
      </c>
      <c r="I35" s="201">
        <v>2188</v>
      </c>
      <c r="J35" s="201">
        <v>673</v>
      </c>
      <c r="K35" s="201">
        <v>5350</v>
      </c>
      <c r="L35" s="201">
        <v>521</v>
      </c>
      <c r="M35" s="201">
        <v>25</v>
      </c>
      <c r="N35" s="201">
        <v>3005</v>
      </c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5326</v>
      </c>
      <c r="E36" s="199">
        <v>446</v>
      </c>
      <c r="F36" s="199">
        <v>16</v>
      </c>
      <c r="G36" s="199">
        <v>1240</v>
      </c>
      <c r="H36" s="199">
        <v>321</v>
      </c>
      <c r="I36" s="199">
        <v>817</v>
      </c>
      <c r="J36" s="199">
        <v>141</v>
      </c>
      <c r="K36" s="199">
        <v>1256</v>
      </c>
      <c r="L36" s="199">
        <v>94</v>
      </c>
      <c r="M36" s="199">
        <v>2</v>
      </c>
      <c r="N36" s="199">
        <v>993</v>
      </c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6162</v>
      </c>
      <c r="E37" s="199">
        <v>241</v>
      </c>
      <c r="F37" s="199">
        <v>9</v>
      </c>
      <c r="G37" s="199">
        <v>1397</v>
      </c>
      <c r="H37" s="199">
        <v>812</v>
      </c>
      <c r="I37" s="199">
        <v>846</v>
      </c>
      <c r="J37" s="199">
        <v>299</v>
      </c>
      <c r="K37" s="199">
        <v>1787</v>
      </c>
      <c r="L37" s="199">
        <v>83</v>
      </c>
      <c r="M37" s="199">
        <v>1</v>
      </c>
      <c r="N37" s="199">
        <v>687</v>
      </c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5">
      <c r="A38" s="92" t="s">
        <v>541</v>
      </c>
      <c r="B38" s="92" t="s">
        <v>542</v>
      </c>
      <c r="C38" s="23"/>
      <c r="D38" s="199">
        <v>5521</v>
      </c>
      <c r="E38" s="199">
        <v>140</v>
      </c>
      <c r="F38" s="199">
        <v>51</v>
      </c>
      <c r="G38" s="199">
        <v>1374</v>
      </c>
      <c r="H38" s="199">
        <v>331</v>
      </c>
      <c r="I38" s="199">
        <v>468</v>
      </c>
      <c r="J38" s="199">
        <v>185</v>
      </c>
      <c r="K38" s="199">
        <v>1852</v>
      </c>
      <c r="L38" s="199">
        <v>152</v>
      </c>
      <c r="M38" s="199">
        <v>10</v>
      </c>
      <c r="N38" s="199">
        <v>958</v>
      </c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5">
      <c r="A39" s="92" t="s">
        <v>543</v>
      </c>
      <c r="B39" s="92" t="s">
        <v>544</v>
      </c>
      <c r="C39" s="23"/>
      <c r="D39" s="199">
        <v>1704</v>
      </c>
      <c r="E39" s="199">
        <v>33</v>
      </c>
      <c r="F39" s="199">
        <v>8</v>
      </c>
      <c r="G39" s="199">
        <v>405</v>
      </c>
      <c r="H39" s="199">
        <v>127</v>
      </c>
      <c r="I39" s="199">
        <v>57</v>
      </c>
      <c r="J39" s="199">
        <v>48</v>
      </c>
      <c r="K39" s="199">
        <v>455</v>
      </c>
      <c r="L39" s="199">
        <v>192</v>
      </c>
      <c r="M39" s="199">
        <v>12</v>
      </c>
      <c r="N39" s="199">
        <v>367</v>
      </c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12" customFormat="1" ht="14.15" customHeight="1" x14ac:dyDescent="0.3">
      <c r="A40" s="91" t="s">
        <v>545</v>
      </c>
      <c r="B40" s="91" t="s">
        <v>582</v>
      </c>
      <c r="C40" s="31"/>
      <c r="D40" s="201">
        <v>4254</v>
      </c>
      <c r="E40" s="201">
        <v>108</v>
      </c>
      <c r="F40" s="201">
        <v>8</v>
      </c>
      <c r="G40" s="201">
        <v>1039</v>
      </c>
      <c r="H40" s="201">
        <v>680</v>
      </c>
      <c r="I40" s="201">
        <v>538</v>
      </c>
      <c r="J40" s="201">
        <v>231</v>
      </c>
      <c r="K40" s="201">
        <v>760</v>
      </c>
      <c r="L40" s="201">
        <v>170</v>
      </c>
      <c r="M40" s="201">
        <v>0</v>
      </c>
      <c r="N40" s="201">
        <v>720</v>
      </c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5">
      <c r="A41" s="92" t="s">
        <v>546</v>
      </c>
      <c r="B41" s="92" t="s">
        <v>588</v>
      </c>
      <c r="C41" s="23"/>
      <c r="D41" s="199">
        <v>2646</v>
      </c>
      <c r="E41" s="199">
        <v>66</v>
      </c>
      <c r="F41" s="199">
        <v>8</v>
      </c>
      <c r="G41" s="199">
        <v>668</v>
      </c>
      <c r="H41" s="199">
        <v>356</v>
      </c>
      <c r="I41" s="199">
        <v>337</v>
      </c>
      <c r="J41" s="199">
        <v>122</v>
      </c>
      <c r="K41" s="199">
        <v>470</v>
      </c>
      <c r="L41" s="199">
        <v>116</v>
      </c>
      <c r="M41" s="199">
        <v>0</v>
      </c>
      <c r="N41" s="199">
        <v>503</v>
      </c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5">
      <c r="A42" s="92" t="s">
        <v>547</v>
      </c>
      <c r="B42" s="92" t="s">
        <v>583</v>
      </c>
      <c r="C42" s="23"/>
      <c r="D42" s="199">
        <v>1608</v>
      </c>
      <c r="E42" s="199">
        <v>42</v>
      </c>
      <c r="F42" s="199">
        <v>0</v>
      </c>
      <c r="G42" s="199">
        <v>371</v>
      </c>
      <c r="H42" s="199">
        <v>324</v>
      </c>
      <c r="I42" s="199">
        <v>201</v>
      </c>
      <c r="J42" s="199">
        <v>109</v>
      </c>
      <c r="K42" s="199">
        <v>290</v>
      </c>
      <c r="L42" s="199">
        <v>54</v>
      </c>
      <c r="M42" s="199">
        <v>0</v>
      </c>
      <c r="N42" s="199">
        <v>217</v>
      </c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5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12" customFormat="1" ht="14.15" customHeight="1" x14ac:dyDescent="0.3">
      <c r="A44" s="91" t="s">
        <v>549</v>
      </c>
      <c r="B44" s="91" t="s">
        <v>584</v>
      </c>
      <c r="C44" s="31"/>
      <c r="D44" s="201">
        <v>53361</v>
      </c>
      <c r="E44" s="201">
        <v>1994</v>
      </c>
      <c r="F44" s="201">
        <v>156</v>
      </c>
      <c r="G44" s="201">
        <v>9602</v>
      </c>
      <c r="H44" s="201">
        <v>9708</v>
      </c>
      <c r="I44" s="201">
        <v>7761</v>
      </c>
      <c r="J44" s="201">
        <v>2904</v>
      </c>
      <c r="K44" s="201">
        <v>11994</v>
      </c>
      <c r="L44" s="201">
        <v>409</v>
      </c>
      <c r="M44" s="201">
        <v>25</v>
      </c>
      <c r="N44" s="201">
        <v>8808</v>
      </c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5">
      <c r="A45" s="92" t="s">
        <v>550</v>
      </c>
      <c r="B45" s="92" t="s">
        <v>967</v>
      </c>
      <c r="C45" s="23"/>
      <c r="D45" s="199">
        <v>30696</v>
      </c>
      <c r="E45" s="199">
        <v>905</v>
      </c>
      <c r="F45" s="199">
        <v>63</v>
      </c>
      <c r="G45" s="199">
        <v>6205</v>
      </c>
      <c r="H45" s="199">
        <v>4864</v>
      </c>
      <c r="I45" s="199">
        <v>3930</v>
      </c>
      <c r="J45" s="199">
        <v>1532</v>
      </c>
      <c r="K45" s="199">
        <v>7578</v>
      </c>
      <c r="L45" s="199">
        <v>261</v>
      </c>
      <c r="M45" s="199">
        <v>14</v>
      </c>
      <c r="N45" s="199">
        <v>5344</v>
      </c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5">
      <c r="A46" s="92" t="s">
        <v>551</v>
      </c>
      <c r="B46" s="92" t="s">
        <v>552</v>
      </c>
      <c r="C46" s="23"/>
      <c r="D46" s="199">
        <v>12239</v>
      </c>
      <c r="E46" s="199">
        <v>687</v>
      </c>
      <c r="F46" s="199">
        <v>65</v>
      </c>
      <c r="G46" s="199">
        <v>1484</v>
      </c>
      <c r="H46" s="199">
        <v>3236</v>
      </c>
      <c r="I46" s="199">
        <v>1849</v>
      </c>
      <c r="J46" s="199">
        <v>724</v>
      </c>
      <c r="K46" s="199">
        <v>2160</v>
      </c>
      <c r="L46" s="199">
        <v>61</v>
      </c>
      <c r="M46" s="199">
        <v>9</v>
      </c>
      <c r="N46" s="199">
        <v>1964</v>
      </c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5">
      <c r="A47" s="92" t="s">
        <v>553</v>
      </c>
      <c r="B47" s="92" t="s">
        <v>968</v>
      </c>
      <c r="C47" s="23"/>
      <c r="D47" s="199">
        <v>861</v>
      </c>
      <c r="E47" s="199">
        <v>36</v>
      </c>
      <c r="F47" s="199">
        <v>1</v>
      </c>
      <c r="G47" s="199">
        <v>129</v>
      </c>
      <c r="H47" s="199">
        <v>106</v>
      </c>
      <c r="I47" s="199">
        <v>150</v>
      </c>
      <c r="J47" s="199">
        <v>98</v>
      </c>
      <c r="K47" s="199">
        <v>208</v>
      </c>
      <c r="L47" s="199">
        <v>1</v>
      </c>
      <c r="M47" s="199">
        <v>1</v>
      </c>
      <c r="N47" s="199">
        <v>131</v>
      </c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5">
      <c r="A48" s="92" t="s">
        <v>554</v>
      </c>
      <c r="B48" s="92" t="s">
        <v>555</v>
      </c>
      <c r="C48" s="23"/>
      <c r="D48" s="199">
        <v>2672</v>
      </c>
      <c r="E48" s="199">
        <v>111</v>
      </c>
      <c r="F48" s="199">
        <v>9</v>
      </c>
      <c r="G48" s="199">
        <v>576</v>
      </c>
      <c r="H48" s="199">
        <v>534</v>
      </c>
      <c r="I48" s="199">
        <v>346</v>
      </c>
      <c r="J48" s="199">
        <v>113</v>
      </c>
      <c r="K48" s="199">
        <v>630</v>
      </c>
      <c r="L48" s="199">
        <v>28</v>
      </c>
      <c r="M48" s="199">
        <v>0</v>
      </c>
      <c r="N48" s="199">
        <v>325</v>
      </c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5">
      <c r="A49" s="92" t="s">
        <v>556</v>
      </c>
      <c r="B49" s="92" t="s">
        <v>969</v>
      </c>
      <c r="C49" s="23"/>
      <c r="D49" s="199">
        <v>6893</v>
      </c>
      <c r="E49" s="199">
        <v>255</v>
      </c>
      <c r="F49" s="199">
        <v>18</v>
      </c>
      <c r="G49" s="199">
        <v>1208</v>
      </c>
      <c r="H49" s="199">
        <v>968</v>
      </c>
      <c r="I49" s="199">
        <v>1486</v>
      </c>
      <c r="J49" s="199">
        <v>437</v>
      </c>
      <c r="K49" s="199">
        <v>1418</v>
      </c>
      <c r="L49" s="199">
        <v>58</v>
      </c>
      <c r="M49" s="199">
        <v>1</v>
      </c>
      <c r="N49" s="199">
        <v>1044</v>
      </c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s="12" customFormat="1" ht="14.15" customHeight="1" x14ac:dyDescent="0.3">
      <c r="A50" s="91" t="s">
        <v>557</v>
      </c>
      <c r="B50" s="91" t="s">
        <v>585</v>
      </c>
      <c r="C50" s="31"/>
      <c r="D50" s="201">
        <v>15592</v>
      </c>
      <c r="E50" s="201">
        <v>535</v>
      </c>
      <c r="F50" s="201">
        <v>26</v>
      </c>
      <c r="G50" s="201">
        <v>3048</v>
      </c>
      <c r="H50" s="201">
        <v>2555</v>
      </c>
      <c r="I50" s="201">
        <v>1610</v>
      </c>
      <c r="J50" s="201">
        <v>1264</v>
      </c>
      <c r="K50" s="201">
        <v>3992</v>
      </c>
      <c r="L50" s="201">
        <v>140</v>
      </c>
      <c r="M50" s="201">
        <v>8</v>
      </c>
      <c r="N50" s="201">
        <v>2414</v>
      </c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5">
      <c r="A51" s="92" t="s">
        <v>558</v>
      </c>
      <c r="B51" s="92" t="s">
        <v>559</v>
      </c>
      <c r="C51" s="23"/>
      <c r="D51" s="199">
        <v>8060</v>
      </c>
      <c r="E51" s="199">
        <v>378</v>
      </c>
      <c r="F51" s="199">
        <v>17</v>
      </c>
      <c r="G51" s="199">
        <v>1358</v>
      </c>
      <c r="H51" s="199">
        <v>1314</v>
      </c>
      <c r="I51" s="199">
        <v>1140</v>
      </c>
      <c r="J51" s="199">
        <v>793</v>
      </c>
      <c r="K51" s="199">
        <v>1963</v>
      </c>
      <c r="L51" s="199">
        <v>58</v>
      </c>
      <c r="M51" s="199">
        <v>4</v>
      </c>
      <c r="N51" s="199">
        <v>1035</v>
      </c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5">
      <c r="A52" s="92" t="s">
        <v>560</v>
      </c>
      <c r="B52" s="92" t="s">
        <v>561</v>
      </c>
      <c r="C52" s="23"/>
      <c r="D52" s="199">
        <v>1259</v>
      </c>
      <c r="E52" s="199">
        <v>35</v>
      </c>
      <c r="F52" s="199">
        <v>2</v>
      </c>
      <c r="G52" s="199">
        <v>171</v>
      </c>
      <c r="H52" s="199">
        <v>235</v>
      </c>
      <c r="I52" s="199">
        <v>159</v>
      </c>
      <c r="J52" s="199">
        <v>82</v>
      </c>
      <c r="K52" s="199">
        <v>330</v>
      </c>
      <c r="L52" s="199">
        <v>6</v>
      </c>
      <c r="M52" s="199">
        <v>0</v>
      </c>
      <c r="N52" s="199">
        <v>239</v>
      </c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5">
      <c r="A53" s="92" t="s">
        <v>562</v>
      </c>
      <c r="B53" s="92" t="s">
        <v>563</v>
      </c>
      <c r="C53" s="23"/>
      <c r="D53" s="199">
        <v>6273</v>
      </c>
      <c r="E53" s="199">
        <v>122</v>
      </c>
      <c r="F53" s="199">
        <v>7</v>
      </c>
      <c r="G53" s="199">
        <v>1519</v>
      </c>
      <c r="H53" s="199">
        <v>1006</v>
      </c>
      <c r="I53" s="199">
        <v>311</v>
      </c>
      <c r="J53" s="199">
        <v>389</v>
      </c>
      <c r="K53" s="199">
        <v>1699</v>
      </c>
      <c r="L53" s="199">
        <v>76</v>
      </c>
      <c r="M53" s="199">
        <v>4</v>
      </c>
      <c r="N53" s="199">
        <v>1140</v>
      </c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s="12" customFormat="1" ht="14.15" customHeight="1" x14ac:dyDescent="0.3">
      <c r="A54" s="91" t="s">
        <v>564</v>
      </c>
      <c r="B54" s="91" t="s">
        <v>565</v>
      </c>
      <c r="C54" s="31"/>
      <c r="D54" s="201">
        <v>27245</v>
      </c>
      <c r="E54" s="201">
        <v>1071</v>
      </c>
      <c r="F54" s="201">
        <v>63</v>
      </c>
      <c r="G54" s="201">
        <v>6193</v>
      </c>
      <c r="H54" s="201">
        <v>3887</v>
      </c>
      <c r="I54" s="201">
        <v>2849</v>
      </c>
      <c r="J54" s="201">
        <v>1543</v>
      </c>
      <c r="K54" s="201">
        <v>5699</v>
      </c>
      <c r="L54" s="201">
        <v>397</v>
      </c>
      <c r="M54" s="201">
        <v>20</v>
      </c>
      <c r="N54" s="201">
        <v>5523</v>
      </c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5">
      <c r="A55" s="92" t="s">
        <v>566</v>
      </c>
      <c r="B55" s="92" t="s">
        <v>567</v>
      </c>
      <c r="C55" s="23"/>
      <c r="D55" s="199">
        <v>3899</v>
      </c>
      <c r="E55" s="199">
        <v>161</v>
      </c>
      <c r="F55" s="199">
        <v>6</v>
      </c>
      <c r="G55" s="199">
        <v>1297</v>
      </c>
      <c r="H55" s="199">
        <v>264</v>
      </c>
      <c r="I55" s="199">
        <v>270</v>
      </c>
      <c r="J55" s="199">
        <v>137</v>
      </c>
      <c r="K55" s="199">
        <v>874</v>
      </c>
      <c r="L55" s="199">
        <v>28</v>
      </c>
      <c r="M55" s="199">
        <v>0</v>
      </c>
      <c r="N55" s="199">
        <v>862</v>
      </c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5">
      <c r="A56" s="92" t="s">
        <v>568</v>
      </c>
      <c r="B56" s="92" t="s">
        <v>586</v>
      </c>
      <c r="C56" s="23"/>
      <c r="D56" s="199">
        <v>1078</v>
      </c>
      <c r="E56" s="199">
        <v>23</v>
      </c>
      <c r="F56" s="199">
        <v>2</v>
      </c>
      <c r="G56" s="199">
        <v>258</v>
      </c>
      <c r="H56" s="199">
        <v>172</v>
      </c>
      <c r="I56" s="199">
        <v>138</v>
      </c>
      <c r="J56" s="199">
        <v>56</v>
      </c>
      <c r="K56" s="199">
        <v>166</v>
      </c>
      <c r="L56" s="199">
        <v>57</v>
      </c>
      <c r="M56" s="199">
        <v>0</v>
      </c>
      <c r="N56" s="199">
        <v>206</v>
      </c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5">
      <c r="A57" s="92" t="s">
        <v>569</v>
      </c>
      <c r="B57" s="92" t="s">
        <v>958</v>
      </c>
      <c r="C57" s="23"/>
      <c r="D57" s="199">
        <v>6679</v>
      </c>
      <c r="E57" s="199">
        <v>244</v>
      </c>
      <c r="F57" s="199">
        <v>15</v>
      </c>
      <c r="G57" s="199">
        <v>1232</v>
      </c>
      <c r="H57" s="199">
        <v>1221</v>
      </c>
      <c r="I57" s="199">
        <v>773</v>
      </c>
      <c r="J57" s="199">
        <v>511</v>
      </c>
      <c r="K57" s="199">
        <v>1441</v>
      </c>
      <c r="L57" s="199">
        <v>50</v>
      </c>
      <c r="M57" s="199">
        <v>8</v>
      </c>
      <c r="N57" s="199">
        <v>1184</v>
      </c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5">
      <c r="A58" s="92" t="s">
        <v>570</v>
      </c>
      <c r="B58" s="92" t="s">
        <v>571</v>
      </c>
      <c r="C58" s="23"/>
      <c r="D58" s="199">
        <v>1497</v>
      </c>
      <c r="E58" s="199">
        <v>192</v>
      </c>
      <c r="F58" s="199">
        <v>2</v>
      </c>
      <c r="G58" s="199">
        <v>378</v>
      </c>
      <c r="H58" s="199">
        <v>107</v>
      </c>
      <c r="I58" s="199">
        <v>276</v>
      </c>
      <c r="J58" s="199">
        <v>46</v>
      </c>
      <c r="K58" s="199">
        <v>222</v>
      </c>
      <c r="L58" s="199">
        <v>14</v>
      </c>
      <c r="M58" s="199">
        <v>1</v>
      </c>
      <c r="N58" s="199">
        <v>259</v>
      </c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5">
      <c r="A59" s="92" t="s">
        <v>572</v>
      </c>
      <c r="B59" s="92" t="s">
        <v>587</v>
      </c>
      <c r="C59" s="23"/>
      <c r="D59" s="199">
        <v>78</v>
      </c>
      <c r="E59" s="199">
        <v>2</v>
      </c>
      <c r="F59" s="199">
        <v>0</v>
      </c>
      <c r="G59" s="199">
        <v>16</v>
      </c>
      <c r="H59" s="199">
        <v>12</v>
      </c>
      <c r="I59" s="199">
        <v>2</v>
      </c>
      <c r="J59" s="199">
        <v>2</v>
      </c>
      <c r="K59" s="199">
        <v>28</v>
      </c>
      <c r="L59" s="199">
        <v>0</v>
      </c>
      <c r="M59" s="199">
        <v>1</v>
      </c>
      <c r="N59" s="199">
        <v>15</v>
      </c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5">
      <c r="A60" s="92" t="s">
        <v>573</v>
      </c>
      <c r="B60" s="92" t="s">
        <v>574</v>
      </c>
      <c r="C60" s="23"/>
      <c r="D60" s="199">
        <v>14014</v>
      </c>
      <c r="E60" s="199">
        <v>449</v>
      </c>
      <c r="F60" s="199">
        <v>38</v>
      </c>
      <c r="G60" s="199">
        <v>3012</v>
      </c>
      <c r="H60" s="199">
        <v>2111</v>
      </c>
      <c r="I60" s="199">
        <v>1390</v>
      </c>
      <c r="J60" s="199">
        <v>791</v>
      </c>
      <c r="K60" s="199">
        <v>2968</v>
      </c>
      <c r="L60" s="199">
        <v>248</v>
      </c>
      <c r="M60" s="199">
        <v>10</v>
      </c>
      <c r="N60" s="199">
        <v>2997</v>
      </c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s="12" customFormat="1" ht="14.15" customHeight="1" x14ac:dyDescent="0.3">
      <c r="A61" s="231" t="s">
        <v>591</v>
      </c>
      <c r="B61" s="232"/>
      <c r="C61" s="34"/>
      <c r="D61" s="201">
        <v>1705</v>
      </c>
      <c r="E61" s="201">
        <v>14</v>
      </c>
      <c r="F61" s="201">
        <v>0</v>
      </c>
      <c r="G61" s="201">
        <v>260</v>
      </c>
      <c r="H61" s="201">
        <v>95</v>
      </c>
      <c r="I61" s="201">
        <v>97</v>
      </c>
      <c r="J61" s="201">
        <v>30</v>
      </c>
      <c r="K61" s="201">
        <v>184</v>
      </c>
      <c r="L61" s="201">
        <v>10</v>
      </c>
      <c r="M61" s="201">
        <v>0</v>
      </c>
      <c r="N61" s="201">
        <v>1015</v>
      </c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ht="3" customHeight="1" x14ac:dyDescent="0.25">
      <c r="A62" s="144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Folha158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32" customWidth="1"/>
    <col min="2" max="2" width="48.36328125" style="35" customWidth="1"/>
    <col min="3" max="3" width="0.54296875" style="35" customWidth="1"/>
    <col min="4" max="4" width="9.453125" style="5" customWidth="1"/>
    <col min="5" max="5" width="11.453125" style="5" customWidth="1"/>
    <col min="6" max="6" width="11" style="5" customWidth="1"/>
    <col min="7" max="7" width="14.6328125" style="5" customWidth="1"/>
    <col min="8" max="8" width="12.36328125" style="5" customWidth="1"/>
    <col min="9" max="9" width="11.6328125" style="5" customWidth="1"/>
    <col min="10" max="10" width="12.36328125" style="5" customWidth="1"/>
    <col min="11" max="11" width="13" style="5" customWidth="1"/>
    <col min="12" max="12" width="10.36328125" style="5" customWidth="1"/>
    <col min="13" max="14" width="10" style="5" customWidth="1"/>
    <col min="15" max="20" width="9.36328125" style="13"/>
    <col min="21" max="21" width="7.453125" style="13" customWidth="1"/>
    <col min="22" max="16384" width="9.36328125" style="13"/>
  </cols>
  <sheetData>
    <row r="1" spans="1:23" ht="11.15" customHeight="1" x14ac:dyDescent="0.25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396</v>
      </c>
    </row>
    <row r="2" spans="1:23" ht="11.15" customHeight="1" x14ac:dyDescent="0.25"/>
    <row r="3" spans="1:23" s="46" customFormat="1" ht="12" customHeight="1" x14ac:dyDescent="0.3">
      <c r="A3" s="95" t="s">
        <v>283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6" customFormat="1" ht="11.15" customHeight="1" x14ac:dyDescent="0.3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23" ht="11.15" customHeight="1" x14ac:dyDescent="0.25">
      <c r="A6" s="35" t="s">
        <v>59</v>
      </c>
      <c r="B6" s="32"/>
      <c r="K6" s="9"/>
      <c r="L6" s="9"/>
    </row>
    <row r="7" spans="1:23" ht="1.5" customHeight="1" x14ac:dyDescent="0.25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3" ht="57.75" customHeight="1" x14ac:dyDescent="0.25">
      <c r="A8" s="335" t="s">
        <v>500</v>
      </c>
      <c r="B8" s="335"/>
      <c r="D8" s="55" t="s">
        <v>1</v>
      </c>
      <c r="E8" s="177" t="s">
        <v>259</v>
      </c>
      <c r="F8" s="177" t="s">
        <v>69</v>
      </c>
      <c r="G8" s="177" t="s">
        <v>260</v>
      </c>
      <c r="H8" s="177" t="s">
        <v>261</v>
      </c>
      <c r="I8" s="177" t="s">
        <v>132</v>
      </c>
      <c r="J8" s="177" t="s">
        <v>106</v>
      </c>
      <c r="K8" s="177" t="s">
        <v>133</v>
      </c>
      <c r="L8" s="177" t="s">
        <v>134</v>
      </c>
      <c r="M8" s="177" t="s">
        <v>140</v>
      </c>
      <c r="N8" s="55" t="s">
        <v>135</v>
      </c>
    </row>
    <row r="9" spans="1:23" ht="1.5" customHeight="1" x14ac:dyDescent="0.25"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23" ht="1.5" customHeight="1" x14ac:dyDescent="0.25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5" customHeight="1" x14ac:dyDescent="0.25">
      <c r="A11" s="35"/>
      <c r="B11" s="42" t="s">
        <v>9</v>
      </c>
      <c r="C11" s="33"/>
      <c r="D11" s="199">
        <v>147979</v>
      </c>
      <c r="E11" s="199">
        <v>5565</v>
      </c>
      <c r="F11" s="199">
        <v>574</v>
      </c>
      <c r="G11" s="199">
        <v>30425</v>
      </c>
      <c r="H11" s="199">
        <v>21720</v>
      </c>
      <c r="I11" s="199">
        <v>18677</v>
      </c>
      <c r="J11" s="199">
        <v>7833</v>
      </c>
      <c r="K11" s="199">
        <v>35118</v>
      </c>
      <c r="L11" s="199">
        <v>2125</v>
      </c>
      <c r="M11" s="199">
        <v>96</v>
      </c>
      <c r="N11" s="199">
        <v>25846</v>
      </c>
      <c r="O11" s="199"/>
      <c r="P11" s="199"/>
      <c r="Q11" s="199"/>
      <c r="R11" s="199"/>
      <c r="S11" s="199"/>
      <c r="T11" s="199"/>
      <c r="U11" s="199"/>
      <c r="V11" s="199"/>
      <c r="W11" s="200"/>
    </row>
    <row r="12" spans="1:23" ht="14.15" customHeight="1" x14ac:dyDescent="0.3">
      <c r="A12" s="91" t="s">
        <v>503</v>
      </c>
      <c r="B12" s="91" t="s">
        <v>963</v>
      </c>
      <c r="C12" s="42"/>
      <c r="D12" s="201">
        <v>4165</v>
      </c>
      <c r="E12" s="201">
        <v>106</v>
      </c>
      <c r="F12" s="201">
        <v>10</v>
      </c>
      <c r="G12" s="201">
        <v>1172</v>
      </c>
      <c r="H12" s="201">
        <v>517</v>
      </c>
      <c r="I12" s="201">
        <v>402</v>
      </c>
      <c r="J12" s="201">
        <v>158</v>
      </c>
      <c r="K12" s="201">
        <v>1055</v>
      </c>
      <c r="L12" s="201">
        <v>45</v>
      </c>
      <c r="M12" s="201">
        <v>1</v>
      </c>
      <c r="N12" s="201">
        <v>699</v>
      </c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23" ht="14.15" customHeight="1" x14ac:dyDescent="0.25">
      <c r="A13" s="92" t="s">
        <v>504</v>
      </c>
      <c r="B13" s="92" t="s">
        <v>964</v>
      </c>
      <c r="C13" s="33"/>
      <c r="D13" s="199">
        <v>452</v>
      </c>
      <c r="E13" s="199">
        <v>15</v>
      </c>
      <c r="F13" s="199">
        <v>3</v>
      </c>
      <c r="G13" s="199">
        <v>136</v>
      </c>
      <c r="H13" s="199">
        <v>66</v>
      </c>
      <c r="I13" s="199">
        <v>45</v>
      </c>
      <c r="J13" s="199">
        <v>14</v>
      </c>
      <c r="K13" s="199">
        <v>96</v>
      </c>
      <c r="L13" s="199">
        <v>8</v>
      </c>
      <c r="M13" s="199">
        <v>0</v>
      </c>
      <c r="N13" s="199">
        <v>69</v>
      </c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23" ht="14.15" customHeight="1" x14ac:dyDescent="0.25">
      <c r="A14" s="92" t="s">
        <v>505</v>
      </c>
      <c r="B14" s="92" t="s">
        <v>506</v>
      </c>
      <c r="C14" s="33"/>
      <c r="D14" s="199">
        <v>430</v>
      </c>
      <c r="E14" s="199">
        <v>8</v>
      </c>
      <c r="F14" s="199">
        <v>0</v>
      </c>
      <c r="G14" s="199">
        <v>145</v>
      </c>
      <c r="H14" s="199">
        <v>47</v>
      </c>
      <c r="I14" s="199">
        <v>28</v>
      </c>
      <c r="J14" s="199">
        <v>12</v>
      </c>
      <c r="K14" s="199">
        <v>117</v>
      </c>
      <c r="L14" s="199">
        <v>6</v>
      </c>
      <c r="M14" s="199">
        <v>0</v>
      </c>
      <c r="N14" s="199">
        <v>67</v>
      </c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23" ht="14.15" customHeight="1" x14ac:dyDescent="0.25">
      <c r="A15" s="92" t="s">
        <v>507</v>
      </c>
      <c r="B15" s="92" t="s">
        <v>508</v>
      </c>
      <c r="C15" s="33"/>
      <c r="D15" s="199">
        <v>667</v>
      </c>
      <c r="E15" s="199">
        <v>14</v>
      </c>
      <c r="F15" s="199">
        <v>1</v>
      </c>
      <c r="G15" s="199">
        <v>192</v>
      </c>
      <c r="H15" s="199">
        <v>83</v>
      </c>
      <c r="I15" s="199">
        <v>59</v>
      </c>
      <c r="J15" s="199">
        <v>34</v>
      </c>
      <c r="K15" s="199">
        <v>170</v>
      </c>
      <c r="L15" s="199">
        <v>15</v>
      </c>
      <c r="M15" s="199">
        <v>1</v>
      </c>
      <c r="N15" s="199">
        <v>98</v>
      </c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23" ht="14.15" customHeight="1" x14ac:dyDescent="0.25">
      <c r="A16" s="92" t="s">
        <v>509</v>
      </c>
      <c r="B16" s="92" t="s">
        <v>575</v>
      </c>
      <c r="C16" s="33"/>
      <c r="D16" s="199">
        <v>2616</v>
      </c>
      <c r="E16" s="199">
        <v>69</v>
      </c>
      <c r="F16" s="199">
        <v>6</v>
      </c>
      <c r="G16" s="199">
        <v>699</v>
      </c>
      <c r="H16" s="199">
        <v>321</v>
      </c>
      <c r="I16" s="199">
        <v>270</v>
      </c>
      <c r="J16" s="199">
        <v>98</v>
      </c>
      <c r="K16" s="199">
        <v>672</v>
      </c>
      <c r="L16" s="199">
        <v>16</v>
      </c>
      <c r="M16" s="199">
        <v>0</v>
      </c>
      <c r="N16" s="199">
        <v>465</v>
      </c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ht="14.15" customHeight="1" x14ac:dyDescent="0.3">
      <c r="A17" s="91" t="s">
        <v>510</v>
      </c>
      <c r="B17" s="91" t="s">
        <v>511</v>
      </c>
      <c r="C17" s="42"/>
      <c r="D17" s="201">
        <v>6451</v>
      </c>
      <c r="E17" s="201">
        <v>320</v>
      </c>
      <c r="F17" s="201">
        <v>47</v>
      </c>
      <c r="G17" s="201">
        <v>1274</v>
      </c>
      <c r="H17" s="201">
        <v>421</v>
      </c>
      <c r="I17" s="201">
        <v>1658</v>
      </c>
      <c r="J17" s="201">
        <v>158</v>
      </c>
      <c r="K17" s="201">
        <v>1390</v>
      </c>
      <c r="L17" s="201">
        <v>218</v>
      </c>
      <c r="M17" s="201">
        <v>4</v>
      </c>
      <c r="N17" s="201">
        <v>961</v>
      </c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ht="14.15" customHeight="1" x14ac:dyDescent="0.25">
      <c r="A18" s="92" t="s">
        <v>314</v>
      </c>
      <c r="B18" s="92" t="s">
        <v>576</v>
      </c>
      <c r="C18" s="33"/>
      <c r="D18" s="199">
        <v>1091</v>
      </c>
      <c r="E18" s="199">
        <v>42</v>
      </c>
      <c r="F18" s="199">
        <v>4</v>
      </c>
      <c r="G18" s="199">
        <v>278</v>
      </c>
      <c r="H18" s="199">
        <v>143</v>
      </c>
      <c r="I18" s="199">
        <v>102</v>
      </c>
      <c r="J18" s="199">
        <v>54</v>
      </c>
      <c r="K18" s="199">
        <v>263</v>
      </c>
      <c r="L18" s="199">
        <v>16</v>
      </c>
      <c r="M18" s="199">
        <v>0</v>
      </c>
      <c r="N18" s="199">
        <v>189</v>
      </c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ht="14.15" customHeight="1" x14ac:dyDescent="0.25">
      <c r="A19" s="92" t="s">
        <v>512</v>
      </c>
      <c r="B19" s="92" t="s">
        <v>513</v>
      </c>
      <c r="C19" s="33"/>
      <c r="D19" s="199">
        <v>3581</v>
      </c>
      <c r="E19" s="199">
        <v>240</v>
      </c>
      <c r="F19" s="199">
        <v>43</v>
      </c>
      <c r="G19" s="199">
        <v>411</v>
      </c>
      <c r="H19" s="199">
        <v>136</v>
      </c>
      <c r="I19" s="199">
        <v>1452</v>
      </c>
      <c r="J19" s="199">
        <v>52</v>
      </c>
      <c r="K19" s="199">
        <v>589</v>
      </c>
      <c r="L19" s="199">
        <v>156</v>
      </c>
      <c r="M19" s="199">
        <v>2</v>
      </c>
      <c r="N19" s="199">
        <v>500</v>
      </c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ht="14.15" customHeight="1" x14ac:dyDescent="0.25">
      <c r="A20" s="92" t="s">
        <v>514</v>
      </c>
      <c r="B20" s="92" t="s">
        <v>515</v>
      </c>
      <c r="C20" s="33"/>
      <c r="D20" s="199">
        <v>544</v>
      </c>
      <c r="E20" s="199">
        <v>15</v>
      </c>
      <c r="F20" s="199">
        <v>0</v>
      </c>
      <c r="G20" s="199">
        <v>191</v>
      </c>
      <c r="H20" s="199">
        <v>34</v>
      </c>
      <c r="I20" s="199">
        <v>16</v>
      </c>
      <c r="J20" s="199">
        <v>13</v>
      </c>
      <c r="K20" s="199">
        <v>172</v>
      </c>
      <c r="L20" s="199">
        <v>19</v>
      </c>
      <c r="M20" s="199">
        <v>2</v>
      </c>
      <c r="N20" s="199">
        <v>82</v>
      </c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ht="14.15" customHeight="1" x14ac:dyDescent="0.25">
      <c r="A21" s="92" t="s">
        <v>516</v>
      </c>
      <c r="B21" s="92" t="s">
        <v>577</v>
      </c>
      <c r="C21" s="33"/>
      <c r="D21" s="199">
        <v>337</v>
      </c>
      <c r="E21" s="199">
        <v>4</v>
      </c>
      <c r="F21" s="199">
        <v>0</v>
      </c>
      <c r="G21" s="199">
        <v>119</v>
      </c>
      <c r="H21" s="199">
        <v>25</v>
      </c>
      <c r="I21" s="199">
        <v>15</v>
      </c>
      <c r="J21" s="199">
        <v>4</v>
      </c>
      <c r="K21" s="199">
        <v>98</v>
      </c>
      <c r="L21" s="199">
        <v>4</v>
      </c>
      <c r="M21" s="199">
        <v>0</v>
      </c>
      <c r="N21" s="199">
        <v>68</v>
      </c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31" customFormat="1" ht="14.15" customHeight="1" x14ac:dyDescent="0.25">
      <c r="A22" s="92" t="s">
        <v>517</v>
      </c>
      <c r="B22" s="92" t="s">
        <v>518</v>
      </c>
      <c r="C22" s="33"/>
      <c r="D22" s="199">
        <v>296</v>
      </c>
      <c r="E22" s="199">
        <v>6</v>
      </c>
      <c r="F22" s="199">
        <v>0</v>
      </c>
      <c r="G22" s="199">
        <v>92</v>
      </c>
      <c r="H22" s="199">
        <v>23</v>
      </c>
      <c r="I22" s="199">
        <v>27</v>
      </c>
      <c r="J22" s="199">
        <v>15</v>
      </c>
      <c r="K22" s="199">
        <v>97</v>
      </c>
      <c r="L22" s="199">
        <v>4</v>
      </c>
      <c r="M22" s="199">
        <v>0</v>
      </c>
      <c r="N22" s="199">
        <v>32</v>
      </c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602</v>
      </c>
      <c r="E23" s="199">
        <v>13</v>
      </c>
      <c r="F23" s="199">
        <v>0</v>
      </c>
      <c r="G23" s="199">
        <v>183</v>
      </c>
      <c r="H23" s="199">
        <v>60</v>
      </c>
      <c r="I23" s="199">
        <v>46</v>
      </c>
      <c r="J23" s="199">
        <v>20</v>
      </c>
      <c r="K23" s="199">
        <v>171</v>
      </c>
      <c r="L23" s="199">
        <v>19</v>
      </c>
      <c r="M23" s="199">
        <v>0</v>
      </c>
      <c r="N23" s="199">
        <v>90</v>
      </c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23" customFormat="1" ht="14.15" customHeight="1" x14ac:dyDescent="0.3">
      <c r="A24" s="91" t="s">
        <v>521</v>
      </c>
      <c r="B24" s="91" t="s">
        <v>501</v>
      </c>
      <c r="C24" s="42"/>
      <c r="D24" s="201">
        <v>7999</v>
      </c>
      <c r="E24" s="201">
        <v>305</v>
      </c>
      <c r="F24" s="201">
        <v>158</v>
      </c>
      <c r="G24" s="201">
        <v>1585</v>
      </c>
      <c r="H24" s="201">
        <v>1030</v>
      </c>
      <c r="I24" s="201">
        <v>821</v>
      </c>
      <c r="J24" s="201">
        <v>357</v>
      </c>
      <c r="K24" s="201">
        <v>2369</v>
      </c>
      <c r="L24" s="201">
        <v>127</v>
      </c>
      <c r="M24" s="201">
        <v>6</v>
      </c>
      <c r="N24" s="201">
        <v>1241</v>
      </c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3993</v>
      </c>
      <c r="E25" s="199">
        <v>202</v>
      </c>
      <c r="F25" s="199">
        <v>22</v>
      </c>
      <c r="G25" s="199">
        <v>743</v>
      </c>
      <c r="H25" s="199">
        <v>607</v>
      </c>
      <c r="I25" s="199">
        <v>465</v>
      </c>
      <c r="J25" s="199">
        <v>209</v>
      </c>
      <c r="K25" s="199">
        <v>1066</v>
      </c>
      <c r="L25" s="199">
        <v>45</v>
      </c>
      <c r="M25" s="199">
        <v>0</v>
      </c>
      <c r="N25" s="199">
        <v>634</v>
      </c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845</v>
      </c>
      <c r="E26" s="199">
        <v>32</v>
      </c>
      <c r="F26" s="199">
        <v>5</v>
      </c>
      <c r="G26" s="199">
        <v>160</v>
      </c>
      <c r="H26" s="199">
        <v>64</v>
      </c>
      <c r="I26" s="199">
        <v>148</v>
      </c>
      <c r="J26" s="199">
        <v>26</v>
      </c>
      <c r="K26" s="199">
        <v>227</v>
      </c>
      <c r="L26" s="199">
        <v>40</v>
      </c>
      <c r="M26" s="199">
        <v>0</v>
      </c>
      <c r="N26" s="199">
        <v>143</v>
      </c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1639</v>
      </c>
      <c r="E27" s="199">
        <v>46</v>
      </c>
      <c r="F27" s="199">
        <v>2</v>
      </c>
      <c r="G27" s="199">
        <v>435</v>
      </c>
      <c r="H27" s="199">
        <v>202</v>
      </c>
      <c r="I27" s="199">
        <v>109</v>
      </c>
      <c r="J27" s="199">
        <v>90</v>
      </c>
      <c r="K27" s="199">
        <v>448</v>
      </c>
      <c r="L27" s="199">
        <v>19</v>
      </c>
      <c r="M27" s="199">
        <v>2</v>
      </c>
      <c r="N27" s="199">
        <v>286</v>
      </c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1035</v>
      </c>
      <c r="E28" s="199">
        <v>22</v>
      </c>
      <c r="F28" s="199">
        <v>129</v>
      </c>
      <c r="G28" s="199">
        <v>130</v>
      </c>
      <c r="H28" s="199">
        <v>90</v>
      </c>
      <c r="I28" s="199">
        <v>61</v>
      </c>
      <c r="J28" s="199">
        <v>13</v>
      </c>
      <c r="K28" s="199">
        <v>457</v>
      </c>
      <c r="L28" s="199">
        <v>16</v>
      </c>
      <c r="M28" s="199">
        <v>1</v>
      </c>
      <c r="N28" s="199">
        <v>116</v>
      </c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487</v>
      </c>
      <c r="E29" s="199">
        <v>3</v>
      </c>
      <c r="F29" s="199">
        <v>0</v>
      </c>
      <c r="G29" s="199">
        <v>117</v>
      </c>
      <c r="H29" s="199">
        <v>67</v>
      </c>
      <c r="I29" s="199">
        <v>38</v>
      </c>
      <c r="J29" s="199">
        <v>19</v>
      </c>
      <c r="K29" s="199">
        <v>171</v>
      </c>
      <c r="L29" s="199">
        <v>7</v>
      </c>
      <c r="M29" s="199">
        <v>3</v>
      </c>
      <c r="N29" s="199">
        <v>62</v>
      </c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23" customFormat="1" ht="14.15" customHeight="1" x14ac:dyDescent="0.25">
      <c r="A30" s="91" t="s">
        <v>529</v>
      </c>
      <c r="B30" s="91" t="s">
        <v>502</v>
      </c>
      <c r="C30" s="31"/>
      <c r="D30" s="201">
        <v>8591</v>
      </c>
      <c r="E30" s="201">
        <v>257</v>
      </c>
      <c r="F30" s="201">
        <v>23</v>
      </c>
      <c r="G30" s="201">
        <v>1878</v>
      </c>
      <c r="H30" s="201">
        <v>1255</v>
      </c>
      <c r="I30" s="201">
        <v>754</v>
      </c>
      <c r="J30" s="201">
        <v>539</v>
      </c>
      <c r="K30" s="201">
        <v>2325</v>
      </c>
      <c r="L30" s="201">
        <v>88</v>
      </c>
      <c r="M30" s="201">
        <v>7</v>
      </c>
      <c r="N30" s="201">
        <v>1465</v>
      </c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913</v>
      </c>
      <c r="E31" s="199">
        <v>16</v>
      </c>
      <c r="F31" s="199">
        <v>0</v>
      </c>
      <c r="G31" s="199">
        <v>302</v>
      </c>
      <c r="H31" s="199">
        <v>81</v>
      </c>
      <c r="I31" s="199">
        <v>58</v>
      </c>
      <c r="J31" s="199">
        <v>28</v>
      </c>
      <c r="K31" s="199">
        <v>275</v>
      </c>
      <c r="L31" s="199">
        <v>9</v>
      </c>
      <c r="M31" s="199">
        <v>0</v>
      </c>
      <c r="N31" s="199">
        <v>144</v>
      </c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1046</v>
      </c>
      <c r="E32" s="199">
        <v>29</v>
      </c>
      <c r="F32" s="199">
        <v>3</v>
      </c>
      <c r="G32" s="199">
        <v>329</v>
      </c>
      <c r="H32" s="199">
        <v>129</v>
      </c>
      <c r="I32" s="199">
        <v>99</v>
      </c>
      <c r="J32" s="199">
        <v>47</v>
      </c>
      <c r="K32" s="199">
        <v>257</v>
      </c>
      <c r="L32" s="199">
        <v>20</v>
      </c>
      <c r="M32" s="199">
        <v>1</v>
      </c>
      <c r="N32" s="199">
        <v>132</v>
      </c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5443</v>
      </c>
      <c r="E33" s="199">
        <v>190</v>
      </c>
      <c r="F33" s="199">
        <v>14</v>
      </c>
      <c r="G33" s="199">
        <v>884</v>
      </c>
      <c r="H33" s="199">
        <v>896</v>
      </c>
      <c r="I33" s="199">
        <v>552</v>
      </c>
      <c r="J33" s="199">
        <v>434</v>
      </c>
      <c r="K33" s="199">
        <v>1567</v>
      </c>
      <c r="L33" s="199">
        <v>27</v>
      </c>
      <c r="M33" s="199">
        <v>6</v>
      </c>
      <c r="N33" s="199">
        <v>873</v>
      </c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1189</v>
      </c>
      <c r="E34" s="199">
        <v>22</v>
      </c>
      <c r="F34" s="199">
        <v>6</v>
      </c>
      <c r="G34" s="199">
        <v>363</v>
      </c>
      <c r="H34" s="199">
        <v>149</v>
      </c>
      <c r="I34" s="199">
        <v>45</v>
      </c>
      <c r="J34" s="199">
        <v>30</v>
      </c>
      <c r="K34" s="199">
        <v>226</v>
      </c>
      <c r="L34" s="199">
        <v>32</v>
      </c>
      <c r="M34" s="199">
        <v>0</v>
      </c>
      <c r="N34" s="199">
        <v>316</v>
      </c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23" customFormat="1" ht="14.15" customHeight="1" x14ac:dyDescent="0.25">
      <c r="A35" s="91" t="s">
        <v>536</v>
      </c>
      <c r="B35" s="91" t="s">
        <v>581</v>
      </c>
      <c r="C35" s="31"/>
      <c r="D35" s="201">
        <v>18706</v>
      </c>
      <c r="E35" s="201">
        <v>859</v>
      </c>
      <c r="F35" s="201">
        <v>84</v>
      </c>
      <c r="G35" s="201">
        <v>4413</v>
      </c>
      <c r="H35" s="201">
        <v>1590</v>
      </c>
      <c r="I35" s="201">
        <v>2188</v>
      </c>
      <c r="J35" s="201">
        <v>671</v>
      </c>
      <c r="K35" s="201">
        <v>5350</v>
      </c>
      <c r="L35" s="201">
        <v>521</v>
      </c>
      <c r="M35" s="201">
        <v>25</v>
      </c>
      <c r="N35" s="201">
        <v>3005</v>
      </c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5324</v>
      </c>
      <c r="E36" s="199">
        <v>446</v>
      </c>
      <c r="F36" s="199">
        <v>16</v>
      </c>
      <c r="G36" s="199">
        <v>1238</v>
      </c>
      <c r="H36" s="199">
        <v>321</v>
      </c>
      <c r="I36" s="199">
        <v>817</v>
      </c>
      <c r="J36" s="199">
        <v>141</v>
      </c>
      <c r="K36" s="199">
        <v>1256</v>
      </c>
      <c r="L36" s="199">
        <v>94</v>
      </c>
      <c r="M36" s="199">
        <v>2</v>
      </c>
      <c r="N36" s="199">
        <v>993</v>
      </c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6161</v>
      </c>
      <c r="E37" s="199">
        <v>241</v>
      </c>
      <c r="F37" s="199">
        <v>9</v>
      </c>
      <c r="G37" s="199">
        <v>1396</v>
      </c>
      <c r="H37" s="199">
        <v>812</v>
      </c>
      <c r="I37" s="199">
        <v>846</v>
      </c>
      <c r="J37" s="199">
        <v>299</v>
      </c>
      <c r="K37" s="199">
        <v>1787</v>
      </c>
      <c r="L37" s="199">
        <v>83</v>
      </c>
      <c r="M37" s="199">
        <v>1</v>
      </c>
      <c r="N37" s="199">
        <v>687</v>
      </c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5">
      <c r="A38" s="92" t="s">
        <v>541</v>
      </c>
      <c r="B38" s="92" t="s">
        <v>542</v>
      </c>
      <c r="C38" s="23"/>
      <c r="D38" s="199">
        <v>5520</v>
      </c>
      <c r="E38" s="199">
        <v>140</v>
      </c>
      <c r="F38" s="199">
        <v>51</v>
      </c>
      <c r="G38" s="199">
        <v>1374</v>
      </c>
      <c r="H38" s="199">
        <v>331</v>
      </c>
      <c r="I38" s="199">
        <v>468</v>
      </c>
      <c r="J38" s="199">
        <v>184</v>
      </c>
      <c r="K38" s="199">
        <v>1852</v>
      </c>
      <c r="L38" s="199">
        <v>152</v>
      </c>
      <c r="M38" s="199">
        <v>10</v>
      </c>
      <c r="N38" s="199">
        <v>958</v>
      </c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5">
      <c r="A39" s="92" t="s">
        <v>543</v>
      </c>
      <c r="B39" s="92" t="s">
        <v>544</v>
      </c>
      <c r="C39" s="23"/>
      <c r="D39" s="199">
        <v>1701</v>
      </c>
      <c r="E39" s="199">
        <v>32</v>
      </c>
      <c r="F39" s="199">
        <v>8</v>
      </c>
      <c r="G39" s="199">
        <v>405</v>
      </c>
      <c r="H39" s="199">
        <v>126</v>
      </c>
      <c r="I39" s="199">
        <v>57</v>
      </c>
      <c r="J39" s="199">
        <v>47</v>
      </c>
      <c r="K39" s="199">
        <v>455</v>
      </c>
      <c r="L39" s="199">
        <v>192</v>
      </c>
      <c r="M39" s="199">
        <v>12</v>
      </c>
      <c r="N39" s="199">
        <v>367</v>
      </c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12" customFormat="1" ht="14.15" customHeight="1" x14ac:dyDescent="0.3">
      <c r="A40" s="91" t="s">
        <v>545</v>
      </c>
      <c r="B40" s="91" t="s">
        <v>582</v>
      </c>
      <c r="C40" s="31"/>
      <c r="D40" s="201">
        <v>4245</v>
      </c>
      <c r="E40" s="201">
        <v>108</v>
      </c>
      <c r="F40" s="201">
        <v>8</v>
      </c>
      <c r="G40" s="201">
        <v>1037</v>
      </c>
      <c r="H40" s="201">
        <v>675</v>
      </c>
      <c r="I40" s="201">
        <v>537</v>
      </c>
      <c r="J40" s="201">
        <v>230</v>
      </c>
      <c r="K40" s="201">
        <v>760</v>
      </c>
      <c r="L40" s="201">
        <v>170</v>
      </c>
      <c r="M40" s="201">
        <v>0</v>
      </c>
      <c r="N40" s="201">
        <v>720</v>
      </c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5">
      <c r="A41" s="92" t="s">
        <v>546</v>
      </c>
      <c r="B41" s="92" t="s">
        <v>588</v>
      </c>
      <c r="C41" s="23"/>
      <c r="D41" s="199">
        <v>2643</v>
      </c>
      <c r="E41" s="199">
        <v>66</v>
      </c>
      <c r="F41" s="199">
        <v>8</v>
      </c>
      <c r="G41" s="199">
        <v>666</v>
      </c>
      <c r="H41" s="199">
        <v>356</v>
      </c>
      <c r="I41" s="199">
        <v>337</v>
      </c>
      <c r="J41" s="199">
        <v>121</v>
      </c>
      <c r="K41" s="199">
        <v>470</v>
      </c>
      <c r="L41" s="199">
        <v>116</v>
      </c>
      <c r="M41" s="199">
        <v>0</v>
      </c>
      <c r="N41" s="199">
        <v>503</v>
      </c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5">
      <c r="A42" s="92" t="s">
        <v>547</v>
      </c>
      <c r="B42" s="92" t="s">
        <v>583</v>
      </c>
      <c r="C42" s="23"/>
      <c r="D42" s="199">
        <v>1602</v>
      </c>
      <c r="E42" s="199">
        <v>42</v>
      </c>
      <c r="F42" s="199">
        <v>0</v>
      </c>
      <c r="G42" s="199">
        <v>371</v>
      </c>
      <c r="H42" s="199">
        <v>319</v>
      </c>
      <c r="I42" s="199">
        <v>200</v>
      </c>
      <c r="J42" s="199">
        <v>109</v>
      </c>
      <c r="K42" s="199">
        <v>290</v>
      </c>
      <c r="L42" s="199">
        <v>54</v>
      </c>
      <c r="M42" s="199">
        <v>0</v>
      </c>
      <c r="N42" s="199">
        <v>217</v>
      </c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5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12" customFormat="1" ht="14.15" customHeight="1" x14ac:dyDescent="0.3">
      <c r="A44" s="91" t="s">
        <v>549</v>
      </c>
      <c r="B44" s="91" t="s">
        <v>584</v>
      </c>
      <c r="C44" s="31"/>
      <c r="D44" s="201">
        <v>53323</v>
      </c>
      <c r="E44" s="201">
        <v>1992</v>
      </c>
      <c r="F44" s="201">
        <v>155</v>
      </c>
      <c r="G44" s="201">
        <v>9584</v>
      </c>
      <c r="H44" s="201">
        <v>9701</v>
      </c>
      <c r="I44" s="201">
        <v>7761</v>
      </c>
      <c r="J44" s="201">
        <v>2895</v>
      </c>
      <c r="K44" s="201">
        <v>11994</v>
      </c>
      <c r="L44" s="201">
        <v>409</v>
      </c>
      <c r="M44" s="201">
        <v>25</v>
      </c>
      <c r="N44" s="201">
        <v>8807</v>
      </c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5">
      <c r="A45" s="92" t="s">
        <v>550</v>
      </c>
      <c r="B45" s="92" t="s">
        <v>967</v>
      </c>
      <c r="C45" s="23"/>
      <c r="D45" s="199">
        <v>30673</v>
      </c>
      <c r="E45" s="199">
        <v>904</v>
      </c>
      <c r="F45" s="199">
        <v>62</v>
      </c>
      <c r="G45" s="199">
        <v>6191</v>
      </c>
      <c r="H45" s="199">
        <v>4862</v>
      </c>
      <c r="I45" s="199">
        <v>3930</v>
      </c>
      <c r="J45" s="199">
        <v>1528</v>
      </c>
      <c r="K45" s="199">
        <v>7578</v>
      </c>
      <c r="L45" s="199">
        <v>261</v>
      </c>
      <c r="M45" s="199">
        <v>14</v>
      </c>
      <c r="N45" s="199">
        <v>5343</v>
      </c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5">
      <c r="A46" s="92" t="s">
        <v>551</v>
      </c>
      <c r="B46" s="92" t="s">
        <v>552</v>
      </c>
      <c r="C46" s="23"/>
      <c r="D46" s="199">
        <v>12228</v>
      </c>
      <c r="E46" s="199">
        <v>686</v>
      </c>
      <c r="F46" s="199">
        <v>65</v>
      </c>
      <c r="G46" s="199">
        <v>1481</v>
      </c>
      <c r="H46" s="199">
        <v>3233</v>
      </c>
      <c r="I46" s="199">
        <v>1849</v>
      </c>
      <c r="J46" s="199">
        <v>720</v>
      </c>
      <c r="K46" s="199">
        <v>2160</v>
      </c>
      <c r="L46" s="199">
        <v>61</v>
      </c>
      <c r="M46" s="199">
        <v>9</v>
      </c>
      <c r="N46" s="199">
        <v>1964</v>
      </c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5">
      <c r="A47" s="92" t="s">
        <v>553</v>
      </c>
      <c r="B47" s="92" t="s">
        <v>968</v>
      </c>
      <c r="C47" s="23"/>
      <c r="D47" s="199">
        <v>861</v>
      </c>
      <c r="E47" s="199">
        <v>36</v>
      </c>
      <c r="F47" s="199">
        <v>1</v>
      </c>
      <c r="G47" s="199">
        <v>129</v>
      </c>
      <c r="H47" s="199">
        <v>106</v>
      </c>
      <c r="I47" s="199">
        <v>150</v>
      </c>
      <c r="J47" s="199">
        <v>98</v>
      </c>
      <c r="K47" s="199">
        <v>208</v>
      </c>
      <c r="L47" s="199">
        <v>1</v>
      </c>
      <c r="M47" s="199">
        <v>1</v>
      </c>
      <c r="N47" s="199">
        <v>131</v>
      </c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5">
      <c r="A48" s="92" t="s">
        <v>554</v>
      </c>
      <c r="B48" s="92" t="s">
        <v>555</v>
      </c>
      <c r="C48" s="23"/>
      <c r="D48" s="199">
        <v>2669</v>
      </c>
      <c r="E48" s="199">
        <v>111</v>
      </c>
      <c r="F48" s="199">
        <v>9</v>
      </c>
      <c r="G48" s="199">
        <v>575</v>
      </c>
      <c r="H48" s="199">
        <v>532</v>
      </c>
      <c r="I48" s="199">
        <v>346</v>
      </c>
      <c r="J48" s="199">
        <v>113</v>
      </c>
      <c r="K48" s="199">
        <v>630</v>
      </c>
      <c r="L48" s="199">
        <v>28</v>
      </c>
      <c r="M48" s="199">
        <v>0</v>
      </c>
      <c r="N48" s="199">
        <v>325</v>
      </c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5">
      <c r="A49" s="92" t="s">
        <v>556</v>
      </c>
      <c r="B49" s="92" t="s">
        <v>969</v>
      </c>
      <c r="C49" s="23"/>
      <c r="D49" s="199">
        <v>6892</v>
      </c>
      <c r="E49" s="199">
        <v>255</v>
      </c>
      <c r="F49" s="199">
        <v>18</v>
      </c>
      <c r="G49" s="199">
        <v>1208</v>
      </c>
      <c r="H49" s="199">
        <v>968</v>
      </c>
      <c r="I49" s="199">
        <v>1486</v>
      </c>
      <c r="J49" s="199">
        <v>436</v>
      </c>
      <c r="K49" s="199">
        <v>1418</v>
      </c>
      <c r="L49" s="199">
        <v>58</v>
      </c>
      <c r="M49" s="199">
        <v>1</v>
      </c>
      <c r="N49" s="199">
        <v>1044</v>
      </c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s="12" customFormat="1" ht="14.15" customHeight="1" x14ac:dyDescent="0.3">
      <c r="A50" s="91" t="s">
        <v>557</v>
      </c>
      <c r="B50" s="91" t="s">
        <v>585</v>
      </c>
      <c r="C50" s="31"/>
      <c r="D50" s="201">
        <v>15574</v>
      </c>
      <c r="E50" s="201">
        <v>533</v>
      </c>
      <c r="F50" s="201">
        <v>26</v>
      </c>
      <c r="G50" s="201">
        <v>3042</v>
      </c>
      <c r="H50" s="201">
        <v>2552</v>
      </c>
      <c r="I50" s="201">
        <v>1610</v>
      </c>
      <c r="J50" s="201">
        <v>1259</v>
      </c>
      <c r="K50" s="201">
        <v>3992</v>
      </c>
      <c r="L50" s="201">
        <v>140</v>
      </c>
      <c r="M50" s="201">
        <v>8</v>
      </c>
      <c r="N50" s="201">
        <v>2412</v>
      </c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5">
      <c r="A51" s="92" t="s">
        <v>558</v>
      </c>
      <c r="B51" s="92" t="s">
        <v>559</v>
      </c>
      <c r="C51" s="23"/>
      <c r="D51" s="199">
        <v>8055</v>
      </c>
      <c r="E51" s="199">
        <v>377</v>
      </c>
      <c r="F51" s="199">
        <v>17</v>
      </c>
      <c r="G51" s="199">
        <v>1358</v>
      </c>
      <c r="H51" s="199">
        <v>1313</v>
      </c>
      <c r="I51" s="199">
        <v>1140</v>
      </c>
      <c r="J51" s="199">
        <v>791</v>
      </c>
      <c r="K51" s="199">
        <v>1963</v>
      </c>
      <c r="L51" s="199">
        <v>58</v>
      </c>
      <c r="M51" s="199">
        <v>4</v>
      </c>
      <c r="N51" s="199">
        <v>1034</v>
      </c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5">
      <c r="A52" s="92" t="s">
        <v>560</v>
      </c>
      <c r="B52" s="92" t="s">
        <v>561</v>
      </c>
      <c r="C52" s="23"/>
      <c r="D52" s="199">
        <v>1259</v>
      </c>
      <c r="E52" s="199">
        <v>35</v>
      </c>
      <c r="F52" s="199">
        <v>2</v>
      </c>
      <c r="G52" s="199">
        <v>171</v>
      </c>
      <c r="H52" s="199">
        <v>235</v>
      </c>
      <c r="I52" s="199">
        <v>159</v>
      </c>
      <c r="J52" s="199">
        <v>82</v>
      </c>
      <c r="K52" s="199">
        <v>330</v>
      </c>
      <c r="L52" s="199">
        <v>6</v>
      </c>
      <c r="M52" s="199">
        <v>0</v>
      </c>
      <c r="N52" s="199">
        <v>239</v>
      </c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5">
      <c r="A53" s="92" t="s">
        <v>562</v>
      </c>
      <c r="B53" s="92" t="s">
        <v>563</v>
      </c>
      <c r="C53" s="23"/>
      <c r="D53" s="199">
        <v>6260</v>
      </c>
      <c r="E53" s="199">
        <v>121</v>
      </c>
      <c r="F53" s="199">
        <v>7</v>
      </c>
      <c r="G53" s="199">
        <v>1513</v>
      </c>
      <c r="H53" s="199">
        <v>1004</v>
      </c>
      <c r="I53" s="199">
        <v>311</v>
      </c>
      <c r="J53" s="199">
        <v>386</v>
      </c>
      <c r="K53" s="199">
        <v>1699</v>
      </c>
      <c r="L53" s="199">
        <v>76</v>
      </c>
      <c r="M53" s="199">
        <v>4</v>
      </c>
      <c r="N53" s="199">
        <v>1139</v>
      </c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s="12" customFormat="1" ht="14.15" customHeight="1" x14ac:dyDescent="0.3">
      <c r="A54" s="91" t="s">
        <v>564</v>
      </c>
      <c r="B54" s="91" t="s">
        <v>565</v>
      </c>
      <c r="C54" s="31"/>
      <c r="D54" s="201">
        <v>27220</v>
      </c>
      <c r="E54" s="201">
        <v>1071</v>
      </c>
      <c r="F54" s="201">
        <v>63</v>
      </c>
      <c r="G54" s="201">
        <v>6180</v>
      </c>
      <c r="H54" s="201">
        <v>3884</v>
      </c>
      <c r="I54" s="201">
        <v>2849</v>
      </c>
      <c r="J54" s="201">
        <v>1536</v>
      </c>
      <c r="K54" s="201">
        <v>5699</v>
      </c>
      <c r="L54" s="201">
        <v>397</v>
      </c>
      <c r="M54" s="201">
        <v>20</v>
      </c>
      <c r="N54" s="201">
        <v>5521</v>
      </c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5">
      <c r="A55" s="92" t="s">
        <v>566</v>
      </c>
      <c r="B55" s="92" t="s">
        <v>567</v>
      </c>
      <c r="C55" s="23"/>
      <c r="D55" s="199">
        <v>3899</v>
      </c>
      <c r="E55" s="199">
        <v>161</v>
      </c>
      <c r="F55" s="199">
        <v>6</v>
      </c>
      <c r="G55" s="199">
        <v>1297</v>
      </c>
      <c r="H55" s="199">
        <v>264</v>
      </c>
      <c r="I55" s="199">
        <v>270</v>
      </c>
      <c r="J55" s="199">
        <v>137</v>
      </c>
      <c r="K55" s="199">
        <v>874</v>
      </c>
      <c r="L55" s="199">
        <v>28</v>
      </c>
      <c r="M55" s="199">
        <v>0</v>
      </c>
      <c r="N55" s="199">
        <v>862</v>
      </c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5">
      <c r="A56" s="92" t="s">
        <v>568</v>
      </c>
      <c r="B56" s="92" t="s">
        <v>586</v>
      </c>
      <c r="C56" s="23"/>
      <c r="D56" s="199">
        <v>1078</v>
      </c>
      <c r="E56" s="199">
        <v>23</v>
      </c>
      <c r="F56" s="199">
        <v>2</v>
      </c>
      <c r="G56" s="199">
        <v>258</v>
      </c>
      <c r="H56" s="199">
        <v>172</v>
      </c>
      <c r="I56" s="199">
        <v>138</v>
      </c>
      <c r="J56" s="199">
        <v>56</v>
      </c>
      <c r="K56" s="199">
        <v>166</v>
      </c>
      <c r="L56" s="199">
        <v>57</v>
      </c>
      <c r="M56" s="199">
        <v>0</v>
      </c>
      <c r="N56" s="199">
        <v>206</v>
      </c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5">
      <c r="A57" s="92" t="s">
        <v>569</v>
      </c>
      <c r="B57" s="92" t="s">
        <v>958</v>
      </c>
      <c r="C57" s="23"/>
      <c r="D57" s="199">
        <v>6673</v>
      </c>
      <c r="E57" s="199">
        <v>244</v>
      </c>
      <c r="F57" s="199">
        <v>15</v>
      </c>
      <c r="G57" s="199">
        <v>1228</v>
      </c>
      <c r="H57" s="199">
        <v>1221</v>
      </c>
      <c r="I57" s="199">
        <v>773</v>
      </c>
      <c r="J57" s="199">
        <v>509</v>
      </c>
      <c r="K57" s="199">
        <v>1441</v>
      </c>
      <c r="L57" s="199">
        <v>50</v>
      </c>
      <c r="M57" s="199">
        <v>8</v>
      </c>
      <c r="N57" s="199">
        <v>1184</v>
      </c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5">
      <c r="A58" s="92" t="s">
        <v>570</v>
      </c>
      <c r="B58" s="92" t="s">
        <v>571</v>
      </c>
      <c r="C58" s="23"/>
      <c r="D58" s="199">
        <v>1497</v>
      </c>
      <c r="E58" s="199">
        <v>192</v>
      </c>
      <c r="F58" s="199">
        <v>2</v>
      </c>
      <c r="G58" s="199">
        <v>378</v>
      </c>
      <c r="H58" s="199">
        <v>107</v>
      </c>
      <c r="I58" s="199">
        <v>276</v>
      </c>
      <c r="J58" s="199">
        <v>46</v>
      </c>
      <c r="K58" s="199">
        <v>222</v>
      </c>
      <c r="L58" s="199">
        <v>14</v>
      </c>
      <c r="M58" s="199">
        <v>1</v>
      </c>
      <c r="N58" s="199">
        <v>259</v>
      </c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5">
      <c r="A59" s="92" t="s">
        <v>572</v>
      </c>
      <c r="B59" s="92" t="s">
        <v>587</v>
      </c>
      <c r="C59" s="23"/>
      <c r="D59" s="199">
        <v>78</v>
      </c>
      <c r="E59" s="199">
        <v>2</v>
      </c>
      <c r="F59" s="199">
        <v>0</v>
      </c>
      <c r="G59" s="199">
        <v>16</v>
      </c>
      <c r="H59" s="199">
        <v>12</v>
      </c>
      <c r="I59" s="199">
        <v>2</v>
      </c>
      <c r="J59" s="199">
        <v>2</v>
      </c>
      <c r="K59" s="199">
        <v>28</v>
      </c>
      <c r="L59" s="199">
        <v>0</v>
      </c>
      <c r="M59" s="199">
        <v>1</v>
      </c>
      <c r="N59" s="199">
        <v>15</v>
      </c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5">
      <c r="A60" s="92" t="s">
        <v>573</v>
      </c>
      <c r="B60" s="92" t="s">
        <v>574</v>
      </c>
      <c r="C60" s="23"/>
      <c r="D60" s="199">
        <v>13995</v>
      </c>
      <c r="E60" s="199">
        <v>449</v>
      </c>
      <c r="F60" s="199">
        <v>38</v>
      </c>
      <c r="G60" s="199">
        <v>3003</v>
      </c>
      <c r="H60" s="199">
        <v>2108</v>
      </c>
      <c r="I60" s="199">
        <v>1390</v>
      </c>
      <c r="J60" s="199">
        <v>786</v>
      </c>
      <c r="K60" s="199">
        <v>2968</v>
      </c>
      <c r="L60" s="199">
        <v>248</v>
      </c>
      <c r="M60" s="199">
        <v>10</v>
      </c>
      <c r="N60" s="199">
        <v>2995</v>
      </c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s="12" customFormat="1" ht="14.15" customHeight="1" x14ac:dyDescent="0.3">
      <c r="A61" s="231" t="s">
        <v>591</v>
      </c>
      <c r="B61" s="232"/>
      <c r="C61" s="34"/>
      <c r="D61" s="201">
        <v>1705</v>
      </c>
      <c r="E61" s="201">
        <v>14</v>
      </c>
      <c r="F61" s="201">
        <v>0</v>
      </c>
      <c r="G61" s="201">
        <v>260</v>
      </c>
      <c r="H61" s="201">
        <v>95</v>
      </c>
      <c r="I61" s="201">
        <v>97</v>
      </c>
      <c r="J61" s="201">
        <v>30</v>
      </c>
      <c r="K61" s="201">
        <v>184</v>
      </c>
      <c r="L61" s="201">
        <v>10</v>
      </c>
      <c r="M61" s="201">
        <v>0</v>
      </c>
      <c r="N61" s="201">
        <v>1015</v>
      </c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ht="3.75" customHeight="1" x14ac:dyDescent="0.25">
      <c r="A62" s="144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Folha159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36328125" defaultRowHeight="10" x14ac:dyDescent="0.2"/>
  <cols>
    <col min="1" max="1" width="26.453125" style="32" customWidth="1"/>
    <col min="2" max="2" width="0.54296875" style="35" customWidth="1"/>
    <col min="3" max="3" width="9.453125" style="5" customWidth="1"/>
    <col min="4" max="4" width="11.453125" style="5" customWidth="1"/>
    <col min="5" max="5" width="11" style="5" customWidth="1"/>
    <col min="6" max="6" width="14.6328125" style="5" customWidth="1"/>
    <col min="7" max="7" width="12.36328125" style="5" customWidth="1"/>
    <col min="8" max="8" width="11.6328125" style="5" customWidth="1"/>
    <col min="9" max="9" width="12.36328125" style="5" customWidth="1"/>
    <col min="10" max="10" width="13" style="5" customWidth="1"/>
    <col min="11" max="11" width="10.36328125" style="5" customWidth="1"/>
    <col min="12" max="13" width="10" style="5" customWidth="1"/>
    <col min="14" max="16384" width="9.36328125" style="21"/>
  </cols>
  <sheetData>
    <row r="1" spans="1:14" s="23" customFormat="1" ht="11.15" customHeight="1" x14ac:dyDescent="0.25">
      <c r="B1" s="6"/>
      <c r="C1" s="6"/>
      <c r="M1" s="33" t="s">
        <v>395</v>
      </c>
      <c r="N1" s="33"/>
    </row>
    <row r="2" spans="1:14" s="5" customFormat="1" ht="11.15" customHeight="1" x14ac:dyDescent="0.2"/>
    <row r="3" spans="1:14" s="6" customFormat="1" ht="12" customHeight="1" x14ac:dyDescent="0.25">
      <c r="A3" s="45" t="s">
        <v>300</v>
      </c>
    </row>
    <row r="4" spans="1:14" s="6" customFormat="1" ht="11.15" customHeight="1" x14ac:dyDescent="0.3">
      <c r="A4" s="46"/>
    </row>
    <row r="5" spans="1:14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158"/>
    </row>
    <row r="6" spans="1:14" s="5" customFormat="1" ht="11.15" customHeight="1" x14ac:dyDescent="0.25">
      <c r="A6" s="27" t="s">
        <v>321</v>
      </c>
      <c r="B6" s="44"/>
      <c r="C6" s="52"/>
      <c r="J6" s="9"/>
      <c r="K6" s="9"/>
    </row>
    <row r="7" spans="1:14" ht="1.5" customHeight="1" x14ac:dyDescent="0.2">
      <c r="A7" s="103"/>
      <c r="B7" s="103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22"/>
    </row>
    <row r="8" spans="1:14" ht="57.75" customHeight="1" x14ac:dyDescent="0.2">
      <c r="A8" s="97"/>
      <c r="C8" s="55" t="s">
        <v>1</v>
      </c>
      <c r="D8" s="177" t="s">
        <v>259</v>
      </c>
      <c r="E8" s="177" t="s">
        <v>69</v>
      </c>
      <c r="F8" s="177" t="s">
        <v>260</v>
      </c>
      <c r="G8" s="177" t="s">
        <v>261</v>
      </c>
      <c r="H8" s="177" t="s">
        <v>132</v>
      </c>
      <c r="I8" s="177" t="s">
        <v>106</v>
      </c>
      <c r="J8" s="177" t="s">
        <v>133</v>
      </c>
      <c r="K8" s="177" t="s">
        <v>134</v>
      </c>
      <c r="L8" s="177" t="s">
        <v>140</v>
      </c>
      <c r="M8" s="55" t="s">
        <v>135</v>
      </c>
      <c r="N8" s="22"/>
    </row>
    <row r="9" spans="1:14" ht="1.5" customHeight="1" x14ac:dyDescent="0.2"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22"/>
    </row>
    <row r="10" spans="1:14" ht="1.5" customHeight="1" x14ac:dyDescent="0.2">
      <c r="A10" s="144"/>
      <c r="B10" s="103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0" t="s">
        <v>9</v>
      </c>
      <c r="B11" s="33"/>
      <c r="C11" s="172">
        <v>156048</v>
      </c>
      <c r="D11" s="172">
        <v>5820</v>
      </c>
      <c r="E11" s="172">
        <v>595</v>
      </c>
      <c r="F11" s="172">
        <v>32269</v>
      </c>
      <c r="G11" s="172">
        <v>23026</v>
      </c>
      <c r="H11" s="172">
        <v>19543</v>
      </c>
      <c r="I11" s="172">
        <v>8193</v>
      </c>
      <c r="J11" s="172">
        <v>37171</v>
      </c>
      <c r="K11" s="172">
        <v>2208</v>
      </c>
      <c r="L11" s="172">
        <v>103</v>
      </c>
      <c r="M11" s="172">
        <v>27120</v>
      </c>
      <c r="N11" s="22"/>
    </row>
    <row r="12" spans="1:14" s="23" customFormat="1" ht="37.5" customHeight="1" x14ac:dyDescent="0.2">
      <c r="A12" s="102" t="s">
        <v>256</v>
      </c>
      <c r="B12" s="101"/>
      <c r="C12" s="172">
        <v>1537</v>
      </c>
      <c r="D12" s="172">
        <v>766</v>
      </c>
      <c r="E12" s="172">
        <v>45</v>
      </c>
      <c r="F12" s="172">
        <v>94</v>
      </c>
      <c r="G12" s="172">
        <v>101</v>
      </c>
      <c r="H12" s="172">
        <v>79</v>
      </c>
      <c r="I12" s="172">
        <v>20</v>
      </c>
      <c r="J12" s="172">
        <v>22</v>
      </c>
      <c r="K12" s="172">
        <v>11</v>
      </c>
      <c r="L12" s="172">
        <v>3</v>
      </c>
      <c r="M12" s="172">
        <v>396</v>
      </c>
      <c r="N12" s="22"/>
    </row>
    <row r="13" spans="1:14" s="23" customFormat="1" ht="37.5" customHeight="1" x14ac:dyDescent="0.2">
      <c r="A13" s="102" t="s">
        <v>136</v>
      </c>
      <c r="B13" s="101"/>
      <c r="C13" s="172">
        <v>9759</v>
      </c>
      <c r="D13" s="172">
        <v>2982</v>
      </c>
      <c r="E13" s="172">
        <v>133</v>
      </c>
      <c r="F13" s="172">
        <v>44</v>
      </c>
      <c r="G13" s="172">
        <v>6104</v>
      </c>
      <c r="H13" s="172">
        <v>169</v>
      </c>
      <c r="I13" s="172">
        <v>18</v>
      </c>
      <c r="J13" s="172">
        <v>18</v>
      </c>
      <c r="K13" s="172">
        <v>9</v>
      </c>
      <c r="L13" s="172">
        <v>1</v>
      </c>
      <c r="M13" s="172">
        <v>281</v>
      </c>
      <c r="N13" s="22"/>
    </row>
    <row r="14" spans="1:14" s="23" customFormat="1" ht="55.5" customHeight="1" x14ac:dyDescent="0.2">
      <c r="A14" s="102" t="s">
        <v>299</v>
      </c>
      <c r="B14" s="101"/>
      <c r="C14" s="172">
        <v>6922</v>
      </c>
      <c r="D14" s="172">
        <v>221</v>
      </c>
      <c r="E14" s="172">
        <v>38</v>
      </c>
      <c r="F14" s="172">
        <v>1272</v>
      </c>
      <c r="G14" s="172">
        <v>3752</v>
      </c>
      <c r="H14" s="172">
        <v>932</v>
      </c>
      <c r="I14" s="172">
        <v>186</v>
      </c>
      <c r="J14" s="172">
        <v>97</v>
      </c>
      <c r="K14" s="172">
        <v>19</v>
      </c>
      <c r="L14" s="172">
        <v>1</v>
      </c>
      <c r="M14" s="172">
        <v>404</v>
      </c>
      <c r="N14" s="22"/>
    </row>
    <row r="15" spans="1:14" s="23" customFormat="1" ht="57" customHeight="1" x14ac:dyDescent="0.2">
      <c r="A15" s="102" t="s">
        <v>298</v>
      </c>
      <c r="B15" s="101"/>
      <c r="C15" s="172">
        <v>28796</v>
      </c>
      <c r="D15" s="172">
        <v>502</v>
      </c>
      <c r="E15" s="172">
        <v>18</v>
      </c>
      <c r="F15" s="172">
        <v>2352</v>
      </c>
      <c r="G15" s="172">
        <v>7890</v>
      </c>
      <c r="H15" s="172">
        <v>12444</v>
      </c>
      <c r="I15" s="172">
        <v>4264</v>
      </c>
      <c r="J15" s="172">
        <v>226</v>
      </c>
      <c r="K15" s="172">
        <v>205</v>
      </c>
      <c r="L15" s="172">
        <v>4</v>
      </c>
      <c r="M15" s="172">
        <v>891</v>
      </c>
      <c r="N15" s="22"/>
    </row>
    <row r="16" spans="1:14" s="23" customFormat="1" ht="37.5" customHeight="1" x14ac:dyDescent="0.2">
      <c r="A16" s="102" t="s">
        <v>67</v>
      </c>
      <c r="B16" s="101"/>
      <c r="C16" s="172">
        <v>27135</v>
      </c>
      <c r="D16" s="172">
        <v>146</v>
      </c>
      <c r="E16" s="172">
        <v>34</v>
      </c>
      <c r="F16" s="172">
        <v>21979</v>
      </c>
      <c r="G16" s="172">
        <v>455</v>
      </c>
      <c r="H16" s="172">
        <v>561</v>
      </c>
      <c r="I16" s="172">
        <v>121</v>
      </c>
      <c r="J16" s="172">
        <v>985</v>
      </c>
      <c r="K16" s="172">
        <v>74</v>
      </c>
      <c r="L16" s="172">
        <v>43</v>
      </c>
      <c r="M16" s="172">
        <v>2737</v>
      </c>
      <c r="N16" s="22"/>
    </row>
    <row r="17" spans="1:14" s="23" customFormat="1" ht="37.5" customHeight="1" x14ac:dyDescent="0.2">
      <c r="A17" s="102" t="s">
        <v>137</v>
      </c>
      <c r="B17" s="101"/>
      <c r="C17" s="172">
        <v>13802</v>
      </c>
      <c r="D17" s="172">
        <v>306</v>
      </c>
      <c r="E17" s="172">
        <v>22</v>
      </c>
      <c r="F17" s="172">
        <v>5249</v>
      </c>
      <c r="G17" s="172">
        <v>2405</v>
      </c>
      <c r="H17" s="172">
        <v>2360</v>
      </c>
      <c r="I17" s="172">
        <v>1831</v>
      </c>
      <c r="J17" s="172">
        <v>688</v>
      </c>
      <c r="K17" s="172">
        <v>100</v>
      </c>
      <c r="L17" s="172">
        <v>1</v>
      </c>
      <c r="M17" s="172">
        <v>840</v>
      </c>
      <c r="N17" s="22"/>
    </row>
    <row r="18" spans="1:14" s="23" customFormat="1" ht="37.5" customHeight="1" x14ac:dyDescent="0.2">
      <c r="A18" s="102" t="s">
        <v>138</v>
      </c>
      <c r="B18" s="101"/>
      <c r="C18" s="172">
        <v>39421</v>
      </c>
      <c r="D18" s="172">
        <v>188</v>
      </c>
      <c r="E18" s="172">
        <v>38</v>
      </c>
      <c r="F18" s="172">
        <v>759</v>
      </c>
      <c r="G18" s="172">
        <v>813</v>
      </c>
      <c r="H18" s="172">
        <v>558</v>
      </c>
      <c r="I18" s="172">
        <v>454</v>
      </c>
      <c r="J18" s="172">
        <v>34322</v>
      </c>
      <c r="K18" s="172">
        <v>93</v>
      </c>
      <c r="L18" s="172">
        <v>11</v>
      </c>
      <c r="M18" s="172">
        <v>2185</v>
      </c>
      <c r="N18" s="22"/>
    </row>
    <row r="19" spans="1:14" s="23" customFormat="1" ht="37.5" customHeight="1" x14ac:dyDescent="0.2">
      <c r="A19" s="102" t="s">
        <v>68</v>
      </c>
      <c r="B19" s="101"/>
      <c r="C19" s="172">
        <v>1907</v>
      </c>
      <c r="D19" s="172">
        <v>23</v>
      </c>
      <c r="E19" s="172">
        <v>1</v>
      </c>
      <c r="F19" s="172">
        <v>52</v>
      </c>
      <c r="G19" s="172">
        <v>88</v>
      </c>
      <c r="H19" s="172">
        <v>45</v>
      </c>
      <c r="I19" s="172">
        <v>38</v>
      </c>
      <c r="J19" s="172">
        <v>81</v>
      </c>
      <c r="K19" s="172">
        <v>1413</v>
      </c>
      <c r="L19" s="172">
        <v>0</v>
      </c>
      <c r="M19" s="172">
        <v>166</v>
      </c>
      <c r="N19" s="22"/>
    </row>
    <row r="20" spans="1:14" s="23" customFormat="1" ht="37.5" customHeight="1" x14ac:dyDescent="0.2">
      <c r="A20" s="102" t="s">
        <v>139</v>
      </c>
      <c r="B20" s="101"/>
      <c r="C20" s="172">
        <v>415</v>
      </c>
      <c r="D20" s="172">
        <v>13</v>
      </c>
      <c r="E20" s="172">
        <v>0</v>
      </c>
      <c r="F20" s="172">
        <v>2</v>
      </c>
      <c r="G20" s="172">
        <v>9</v>
      </c>
      <c r="H20" s="172">
        <v>9</v>
      </c>
      <c r="I20" s="172">
        <v>1</v>
      </c>
      <c r="J20" s="172">
        <v>339</v>
      </c>
      <c r="K20" s="172">
        <v>1</v>
      </c>
      <c r="L20" s="172">
        <v>31</v>
      </c>
      <c r="M20" s="172">
        <v>10</v>
      </c>
      <c r="N20" s="22"/>
    </row>
    <row r="21" spans="1:14" s="23" customFormat="1" ht="34.5" customHeight="1" x14ac:dyDescent="0.2">
      <c r="A21" s="102" t="s">
        <v>135</v>
      </c>
      <c r="B21" s="101"/>
      <c r="C21" s="172">
        <v>26354</v>
      </c>
      <c r="D21" s="172">
        <v>673</v>
      </c>
      <c r="E21" s="172">
        <v>266</v>
      </c>
      <c r="F21" s="172">
        <v>466</v>
      </c>
      <c r="G21" s="172">
        <v>1409</v>
      </c>
      <c r="H21" s="172">
        <v>2386</v>
      </c>
      <c r="I21" s="172">
        <v>1260</v>
      </c>
      <c r="J21" s="172">
        <v>393</v>
      </c>
      <c r="K21" s="172">
        <v>283</v>
      </c>
      <c r="L21" s="172">
        <v>8</v>
      </c>
      <c r="M21" s="172">
        <v>19210</v>
      </c>
      <c r="N21" s="22"/>
    </row>
    <row r="22" spans="1:14" ht="3" customHeight="1" x14ac:dyDescent="0.25">
      <c r="A22" s="119"/>
      <c r="B22" s="34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</row>
    <row r="23" spans="1:14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  <drawing r:id="rId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Folha160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36328125" defaultRowHeight="10" x14ac:dyDescent="0.2"/>
  <cols>
    <col min="1" max="1" width="26.453125" style="32" customWidth="1"/>
    <col min="2" max="2" width="0.54296875" style="35" customWidth="1"/>
    <col min="3" max="3" width="9.453125" style="5" customWidth="1"/>
    <col min="4" max="4" width="11.453125" style="5" customWidth="1"/>
    <col min="5" max="5" width="11" style="5" customWidth="1"/>
    <col min="6" max="6" width="14.6328125" style="5" customWidth="1"/>
    <col min="7" max="7" width="12.36328125" style="5" customWidth="1"/>
    <col min="8" max="8" width="11.6328125" style="5" customWidth="1"/>
    <col min="9" max="9" width="12.36328125" style="5" customWidth="1"/>
    <col min="10" max="10" width="13" style="5" customWidth="1"/>
    <col min="11" max="12" width="10.36328125" style="5" customWidth="1"/>
    <col min="13" max="13" width="10" style="5" customWidth="1"/>
    <col min="14" max="16384" width="9.36328125" style="21"/>
  </cols>
  <sheetData>
    <row r="1" spans="1:14" s="23" customFormat="1" ht="11.15" customHeight="1" x14ac:dyDescent="0.25">
      <c r="B1" s="6"/>
      <c r="C1" s="6"/>
      <c r="M1" s="33" t="s">
        <v>394</v>
      </c>
      <c r="N1" s="33"/>
    </row>
    <row r="2" spans="1:14" s="5" customFormat="1" ht="11.15" customHeight="1" x14ac:dyDescent="0.2"/>
    <row r="3" spans="1:14" s="6" customFormat="1" ht="12" customHeight="1" x14ac:dyDescent="0.25">
      <c r="A3" s="45" t="s">
        <v>301</v>
      </c>
    </row>
    <row r="4" spans="1:14" s="6" customFormat="1" ht="11.15" customHeight="1" x14ac:dyDescent="0.3">
      <c r="A4" s="46"/>
    </row>
    <row r="5" spans="1:14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158"/>
    </row>
    <row r="6" spans="1:14" s="5" customFormat="1" ht="11.15" customHeight="1" x14ac:dyDescent="0.25">
      <c r="A6" s="27" t="s">
        <v>321</v>
      </c>
      <c r="B6" s="44"/>
      <c r="C6" s="52"/>
      <c r="J6" s="9"/>
      <c r="K6" s="9"/>
    </row>
    <row r="7" spans="1:14" ht="1.5" customHeight="1" x14ac:dyDescent="0.2">
      <c r="A7" s="103"/>
      <c r="B7" s="103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22"/>
    </row>
    <row r="8" spans="1:14" ht="57.75" customHeight="1" x14ac:dyDescent="0.2">
      <c r="A8" s="97"/>
      <c r="C8" s="55" t="s">
        <v>1</v>
      </c>
      <c r="D8" s="177" t="s">
        <v>259</v>
      </c>
      <c r="E8" s="177" t="s">
        <v>69</v>
      </c>
      <c r="F8" s="177" t="s">
        <v>260</v>
      </c>
      <c r="G8" s="177" t="s">
        <v>261</v>
      </c>
      <c r="H8" s="177" t="s">
        <v>132</v>
      </c>
      <c r="I8" s="177" t="s">
        <v>106</v>
      </c>
      <c r="J8" s="177" t="s">
        <v>133</v>
      </c>
      <c r="K8" s="177" t="s">
        <v>134</v>
      </c>
      <c r="L8" s="177" t="s">
        <v>140</v>
      </c>
      <c r="M8" s="55" t="s">
        <v>135</v>
      </c>
      <c r="N8" s="22"/>
    </row>
    <row r="9" spans="1:14" ht="1.5" customHeight="1" x14ac:dyDescent="0.2"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22"/>
    </row>
    <row r="10" spans="1:14" ht="1.5" customHeight="1" x14ac:dyDescent="0.2">
      <c r="A10" s="144"/>
      <c r="B10" s="103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0" t="s">
        <v>9</v>
      </c>
      <c r="B11" s="33"/>
      <c r="C11" s="172">
        <v>131</v>
      </c>
      <c r="D11" s="172">
        <v>7</v>
      </c>
      <c r="E11" s="172">
        <v>3</v>
      </c>
      <c r="F11" s="172">
        <v>55</v>
      </c>
      <c r="G11" s="172">
        <v>26</v>
      </c>
      <c r="H11" s="172">
        <v>1</v>
      </c>
      <c r="I11" s="172">
        <v>31</v>
      </c>
      <c r="J11" s="172">
        <v>1</v>
      </c>
      <c r="K11" s="172">
        <v>0</v>
      </c>
      <c r="L11" s="172">
        <v>0</v>
      </c>
      <c r="M11" s="172">
        <v>7</v>
      </c>
      <c r="N11" s="22"/>
    </row>
    <row r="12" spans="1:14" s="23" customFormat="1" ht="37.5" customHeight="1" x14ac:dyDescent="0.2">
      <c r="A12" s="102" t="s">
        <v>256</v>
      </c>
      <c r="B12" s="101"/>
      <c r="C12" s="172">
        <v>4</v>
      </c>
      <c r="D12" s="172">
        <v>4</v>
      </c>
      <c r="E12" s="172">
        <v>0</v>
      </c>
      <c r="F12" s="172">
        <v>0</v>
      </c>
      <c r="G12" s="172">
        <v>0</v>
      </c>
      <c r="H12" s="172">
        <v>0</v>
      </c>
      <c r="I12" s="172">
        <v>0</v>
      </c>
      <c r="J12" s="172">
        <v>0</v>
      </c>
      <c r="K12" s="172">
        <v>0</v>
      </c>
      <c r="L12" s="172">
        <v>0</v>
      </c>
      <c r="M12" s="172">
        <v>0</v>
      </c>
      <c r="N12" s="39"/>
    </row>
    <row r="13" spans="1:14" s="23" customFormat="1" ht="37.5" customHeight="1" x14ac:dyDescent="0.2">
      <c r="A13" s="102" t="s">
        <v>136</v>
      </c>
      <c r="B13" s="101"/>
      <c r="C13" s="172">
        <v>0</v>
      </c>
      <c r="D13" s="172">
        <v>0</v>
      </c>
      <c r="E13" s="172">
        <v>0</v>
      </c>
      <c r="F13" s="172">
        <v>0</v>
      </c>
      <c r="G13" s="172">
        <v>0</v>
      </c>
      <c r="H13" s="172">
        <v>0</v>
      </c>
      <c r="I13" s="172">
        <v>0</v>
      </c>
      <c r="J13" s="172">
        <v>0</v>
      </c>
      <c r="K13" s="172">
        <v>0</v>
      </c>
      <c r="L13" s="172">
        <v>0</v>
      </c>
      <c r="M13" s="172">
        <v>0</v>
      </c>
    </row>
    <row r="14" spans="1:14" s="23" customFormat="1" ht="55.5" customHeight="1" x14ac:dyDescent="0.2">
      <c r="A14" s="102" t="s">
        <v>299</v>
      </c>
      <c r="B14" s="101"/>
      <c r="C14" s="172">
        <v>22</v>
      </c>
      <c r="D14" s="172">
        <v>0</v>
      </c>
      <c r="E14" s="172">
        <v>1</v>
      </c>
      <c r="F14" s="172">
        <v>8</v>
      </c>
      <c r="G14" s="172">
        <v>10</v>
      </c>
      <c r="H14" s="172">
        <v>0</v>
      </c>
      <c r="I14" s="172">
        <v>3</v>
      </c>
      <c r="J14" s="172">
        <v>0</v>
      </c>
      <c r="K14" s="172">
        <v>0</v>
      </c>
      <c r="L14" s="172">
        <v>0</v>
      </c>
      <c r="M14" s="172">
        <v>0</v>
      </c>
    </row>
    <row r="15" spans="1:14" s="23" customFormat="1" ht="57" customHeight="1" x14ac:dyDescent="0.2">
      <c r="A15" s="102" t="s">
        <v>298</v>
      </c>
      <c r="B15" s="101"/>
      <c r="C15" s="172">
        <v>44</v>
      </c>
      <c r="D15" s="172">
        <v>0</v>
      </c>
      <c r="E15" s="172">
        <v>0</v>
      </c>
      <c r="F15" s="172">
        <v>21</v>
      </c>
      <c r="G15" s="172">
        <v>9</v>
      </c>
      <c r="H15" s="172">
        <v>1</v>
      </c>
      <c r="I15" s="172">
        <v>6</v>
      </c>
      <c r="J15" s="172">
        <v>0</v>
      </c>
      <c r="K15" s="172">
        <v>0</v>
      </c>
      <c r="L15" s="172">
        <v>0</v>
      </c>
      <c r="M15" s="172">
        <v>7</v>
      </c>
    </row>
    <row r="16" spans="1:14" s="23" customFormat="1" ht="37.5" customHeight="1" x14ac:dyDescent="0.2">
      <c r="A16" s="102" t="s">
        <v>67</v>
      </c>
      <c r="B16" s="101"/>
      <c r="C16" s="172">
        <v>26</v>
      </c>
      <c r="D16" s="172">
        <v>0</v>
      </c>
      <c r="E16" s="172">
        <v>0</v>
      </c>
      <c r="F16" s="172">
        <v>26</v>
      </c>
      <c r="G16" s="172">
        <v>0</v>
      </c>
      <c r="H16" s="172">
        <v>0</v>
      </c>
      <c r="I16" s="172">
        <v>0</v>
      </c>
      <c r="J16" s="172">
        <v>0</v>
      </c>
      <c r="K16" s="172">
        <v>0</v>
      </c>
      <c r="L16" s="172">
        <v>0</v>
      </c>
      <c r="M16" s="172">
        <v>0</v>
      </c>
    </row>
    <row r="17" spans="1:13" s="23" customFormat="1" ht="37.5" customHeight="1" x14ac:dyDescent="0.2">
      <c r="A17" s="102" t="s">
        <v>137</v>
      </c>
      <c r="B17" s="101"/>
      <c r="C17" s="172">
        <v>25</v>
      </c>
      <c r="D17" s="172">
        <v>0</v>
      </c>
      <c r="E17" s="172">
        <v>2</v>
      </c>
      <c r="F17" s="172">
        <v>0</v>
      </c>
      <c r="G17" s="172">
        <v>4</v>
      </c>
      <c r="H17" s="172">
        <v>0</v>
      </c>
      <c r="I17" s="172">
        <v>19</v>
      </c>
      <c r="J17" s="172">
        <v>0</v>
      </c>
      <c r="K17" s="172">
        <v>0</v>
      </c>
      <c r="L17" s="172">
        <v>0</v>
      </c>
      <c r="M17" s="172">
        <v>0</v>
      </c>
    </row>
    <row r="18" spans="1:13" s="23" customFormat="1" ht="37.5" customHeight="1" x14ac:dyDescent="0.2">
      <c r="A18" s="102" t="s">
        <v>138</v>
      </c>
      <c r="B18" s="101"/>
      <c r="C18" s="172">
        <v>0</v>
      </c>
      <c r="D18" s="172">
        <v>0</v>
      </c>
      <c r="E18" s="172">
        <v>0</v>
      </c>
      <c r="F18" s="172">
        <v>0</v>
      </c>
      <c r="G18" s="172">
        <v>0</v>
      </c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172">
        <v>0</v>
      </c>
    </row>
    <row r="19" spans="1:13" s="23" customFormat="1" ht="37.5" customHeight="1" x14ac:dyDescent="0.2">
      <c r="A19" s="102" t="s">
        <v>68</v>
      </c>
      <c r="B19" s="101"/>
      <c r="C19" s="172">
        <v>3</v>
      </c>
      <c r="D19" s="172">
        <v>0</v>
      </c>
      <c r="E19" s="172">
        <v>0</v>
      </c>
      <c r="F19" s="172">
        <v>0</v>
      </c>
      <c r="G19" s="172">
        <v>3</v>
      </c>
      <c r="H19" s="172">
        <v>0</v>
      </c>
      <c r="I19" s="172">
        <v>0</v>
      </c>
      <c r="J19" s="172">
        <v>0</v>
      </c>
      <c r="K19" s="172">
        <v>0</v>
      </c>
      <c r="L19" s="172">
        <v>0</v>
      </c>
      <c r="M19" s="172">
        <v>0</v>
      </c>
    </row>
    <row r="20" spans="1:13" s="23" customFormat="1" ht="37.5" customHeight="1" x14ac:dyDescent="0.2">
      <c r="A20" s="102" t="s">
        <v>139</v>
      </c>
      <c r="B20" s="101"/>
      <c r="C20" s="172">
        <v>1</v>
      </c>
      <c r="D20" s="172">
        <v>0</v>
      </c>
      <c r="E20" s="172">
        <v>0</v>
      </c>
      <c r="F20" s="172">
        <v>0</v>
      </c>
      <c r="G20" s="172">
        <v>0</v>
      </c>
      <c r="H20" s="172">
        <v>0</v>
      </c>
      <c r="I20" s="172">
        <v>0</v>
      </c>
      <c r="J20" s="172">
        <v>1</v>
      </c>
      <c r="K20" s="172">
        <v>0</v>
      </c>
      <c r="L20" s="172">
        <v>0</v>
      </c>
      <c r="M20" s="172">
        <v>0</v>
      </c>
    </row>
    <row r="21" spans="1:13" s="23" customFormat="1" ht="34.5" customHeight="1" x14ac:dyDescent="0.2">
      <c r="A21" s="102" t="s">
        <v>135</v>
      </c>
      <c r="B21" s="101"/>
      <c r="C21" s="172">
        <v>6</v>
      </c>
      <c r="D21" s="172">
        <v>3</v>
      </c>
      <c r="E21" s="172">
        <v>0</v>
      </c>
      <c r="F21" s="172">
        <v>0</v>
      </c>
      <c r="G21" s="172">
        <v>0</v>
      </c>
      <c r="H21" s="172">
        <v>0</v>
      </c>
      <c r="I21" s="172">
        <v>3</v>
      </c>
      <c r="J21" s="172">
        <v>0</v>
      </c>
      <c r="K21" s="172">
        <v>0</v>
      </c>
      <c r="L21" s="172">
        <v>0</v>
      </c>
      <c r="M21" s="172">
        <v>0</v>
      </c>
    </row>
    <row r="22" spans="1:13" ht="3" customHeight="1" x14ac:dyDescent="0.25">
      <c r="A22" s="119"/>
      <c r="B22" s="3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</row>
    <row r="23" spans="1:13" ht="24.75" customHeight="1" x14ac:dyDescent="0.2">
      <c r="C23" s="172"/>
      <c r="D23" s="92"/>
      <c r="E23" s="92"/>
      <c r="F23" s="92"/>
      <c r="G23" s="92"/>
      <c r="H23" s="92"/>
      <c r="I23" s="92"/>
      <c r="J23" s="92"/>
      <c r="K23" s="92"/>
      <c r="L23" s="92"/>
      <c r="M23" s="92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  <drawing r:id="rId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Folha161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36328125" defaultRowHeight="10" x14ac:dyDescent="0.2"/>
  <cols>
    <col min="1" max="1" width="26.453125" style="32" customWidth="1"/>
    <col min="2" max="2" width="0.54296875" style="35" customWidth="1"/>
    <col min="3" max="3" width="9.453125" style="5" customWidth="1"/>
    <col min="4" max="4" width="11.453125" style="5" customWidth="1"/>
    <col min="5" max="5" width="11" style="5" customWidth="1"/>
    <col min="6" max="6" width="14.6328125" style="5" customWidth="1"/>
    <col min="7" max="7" width="12.36328125" style="5" customWidth="1"/>
    <col min="8" max="8" width="11.6328125" style="5" customWidth="1"/>
    <col min="9" max="9" width="12.36328125" style="5" customWidth="1"/>
    <col min="10" max="10" width="13" style="5" customWidth="1"/>
    <col min="11" max="11" width="10.36328125" style="5" customWidth="1"/>
    <col min="12" max="13" width="10" style="5" customWidth="1"/>
    <col min="14" max="16384" width="9.36328125" style="21"/>
  </cols>
  <sheetData>
    <row r="1" spans="1:14" s="23" customFormat="1" ht="11.15" customHeight="1" x14ac:dyDescent="0.25">
      <c r="B1" s="6"/>
      <c r="C1" s="6"/>
      <c r="M1" s="33" t="s">
        <v>393</v>
      </c>
      <c r="N1" s="33"/>
    </row>
    <row r="2" spans="1:14" s="5" customFormat="1" ht="11.15" customHeight="1" x14ac:dyDescent="0.2"/>
    <row r="3" spans="1:14" s="6" customFormat="1" ht="12" customHeight="1" x14ac:dyDescent="0.25">
      <c r="A3" s="45" t="s">
        <v>302</v>
      </c>
    </row>
    <row r="4" spans="1:14" s="6" customFormat="1" ht="11.15" customHeight="1" x14ac:dyDescent="0.3">
      <c r="A4" s="46"/>
    </row>
    <row r="5" spans="1:14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158"/>
    </row>
    <row r="6" spans="1:14" s="5" customFormat="1" ht="11.15" customHeight="1" x14ac:dyDescent="0.25">
      <c r="A6" s="27" t="s">
        <v>321</v>
      </c>
      <c r="B6" s="44"/>
      <c r="C6" s="52"/>
      <c r="J6" s="9"/>
      <c r="K6" s="9"/>
    </row>
    <row r="7" spans="1:14" ht="1.5" customHeight="1" x14ac:dyDescent="0.2">
      <c r="A7" s="103"/>
      <c r="B7" s="103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22"/>
    </row>
    <row r="8" spans="1:14" ht="57.75" customHeight="1" x14ac:dyDescent="0.2">
      <c r="A8" s="97"/>
      <c r="C8" s="55" t="s">
        <v>1</v>
      </c>
      <c r="D8" s="177" t="s">
        <v>259</v>
      </c>
      <c r="E8" s="177" t="s">
        <v>69</v>
      </c>
      <c r="F8" s="177" t="s">
        <v>260</v>
      </c>
      <c r="G8" s="177" t="s">
        <v>261</v>
      </c>
      <c r="H8" s="177" t="s">
        <v>132</v>
      </c>
      <c r="I8" s="177" t="s">
        <v>106</v>
      </c>
      <c r="J8" s="177" t="s">
        <v>133</v>
      </c>
      <c r="K8" s="177" t="s">
        <v>134</v>
      </c>
      <c r="L8" s="177" t="s">
        <v>140</v>
      </c>
      <c r="M8" s="55" t="s">
        <v>135</v>
      </c>
      <c r="N8" s="22"/>
    </row>
    <row r="9" spans="1:14" ht="1.5" customHeight="1" x14ac:dyDescent="0.2"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22"/>
    </row>
    <row r="10" spans="1:14" ht="1.5" customHeight="1" x14ac:dyDescent="0.2">
      <c r="A10" s="144"/>
      <c r="B10" s="103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0" t="s">
        <v>9</v>
      </c>
      <c r="B11" s="33"/>
      <c r="C11" s="172">
        <v>155917</v>
      </c>
      <c r="D11" s="172">
        <v>5813</v>
      </c>
      <c r="E11" s="172">
        <v>592</v>
      </c>
      <c r="F11" s="172">
        <v>32214</v>
      </c>
      <c r="G11" s="172">
        <v>23000</v>
      </c>
      <c r="H11" s="172">
        <v>19542</v>
      </c>
      <c r="I11" s="172">
        <v>8162</v>
      </c>
      <c r="J11" s="172">
        <v>37170</v>
      </c>
      <c r="K11" s="172">
        <v>2208</v>
      </c>
      <c r="L11" s="172">
        <v>103</v>
      </c>
      <c r="M11" s="172">
        <v>27113</v>
      </c>
      <c r="N11" s="22"/>
    </row>
    <row r="12" spans="1:14" s="23" customFormat="1" ht="37.5" customHeight="1" x14ac:dyDescent="0.2">
      <c r="A12" s="102" t="s">
        <v>256</v>
      </c>
      <c r="B12" s="101"/>
      <c r="C12" s="172">
        <v>1533</v>
      </c>
      <c r="D12" s="172">
        <v>762</v>
      </c>
      <c r="E12" s="172">
        <v>45</v>
      </c>
      <c r="F12" s="172">
        <v>94</v>
      </c>
      <c r="G12" s="172">
        <v>101</v>
      </c>
      <c r="H12" s="172">
        <v>79</v>
      </c>
      <c r="I12" s="172">
        <v>20</v>
      </c>
      <c r="J12" s="172">
        <v>22</v>
      </c>
      <c r="K12" s="172">
        <v>11</v>
      </c>
      <c r="L12" s="172">
        <v>3</v>
      </c>
      <c r="M12" s="172">
        <v>396</v>
      </c>
      <c r="N12" s="39"/>
    </row>
    <row r="13" spans="1:14" s="23" customFormat="1" ht="37.5" customHeight="1" x14ac:dyDescent="0.2">
      <c r="A13" s="102" t="s">
        <v>136</v>
      </c>
      <c r="B13" s="101"/>
      <c r="C13" s="172">
        <v>9759</v>
      </c>
      <c r="D13" s="172">
        <v>2982</v>
      </c>
      <c r="E13" s="172">
        <v>133</v>
      </c>
      <c r="F13" s="172">
        <v>44</v>
      </c>
      <c r="G13" s="172">
        <v>6104</v>
      </c>
      <c r="H13" s="172">
        <v>169</v>
      </c>
      <c r="I13" s="172">
        <v>18</v>
      </c>
      <c r="J13" s="172">
        <v>18</v>
      </c>
      <c r="K13" s="172">
        <v>9</v>
      </c>
      <c r="L13" s="172">
        <v>1</v>
      </c>
      <c r="M13" s="172">
        <v>281</v>
      </c>
    </row>
    <row r="14" spans="1:14" s="23" customFormat="1" ht="55.5" customHeight="1" x14ac:dyDescent="0.2">
      <c r="A14" s="102" t="s">
        <v>299</v>
      </c>
      <c r="B14" s="101"/>
      <c r="C14" s="172">
        <v>6900</v>
      </c>
      <c r="D14" s="172">
        <v>221</v>
      </c>
      <c r="E14" s="172">
        <v>37</v>
      </c>
      <c r="F14" s="172">
        <v>1264</v>
      </c>
      <c r="G14" s="172">
        <v>3742</v>
      </c>
      <c r="H14" s="172">
        <v>932</v>
      </c>
      <c r="I14" s="172">
        <v>183</v>
      </c>
      <c r="J14" s="172">
        <v>97</v>
      </c>
      <c r="K14" s="172">
        <v>19</v>
      </c>
      <c r="L14" s="172">
        <v>1</v>
      </c>
      <c r="M14" s="172">
        <v>404</v>
      </c>
    </row>
    <row r="15" spans="1:14" s="23" customFormat="1" ht="57" customHeight="1" x14ac:dyDescent="0.2">
      <c r="A15" s="102" t="s">
        <v>298</v>
      </c>
      <c r="B15" s="101"/>
      <c r="C15" s="172">
        <v>28752</v>
      </c>
      <c r="D15" s="172">
        <v>502</v>
      </c>
      <c r="E15" s="172">
        <v>18</v>
      </c>
      <c r="F15" s="172">
        <v>2331</v>
      </c>
      <c r="G15" s="172">
        <v>7881</v>
      </c>
      <c r="H15" s="172">
        <v>12443</v>
      </c>
      <c r="I15" s="172">
        <v>4258</v>
      </c>
      <c r="J15" s="172">
        <v>226</v>
      </c>
      <c r="K15" s="172">
        <v>205</v>
      </c>
      <c r="L15" s="172">
        <v>4</v>
      </c>
      <c r="M15" s="172">
        <v>884</v>
      </c>
    </row>
    <row r="16" spans="1:14" s="23" customFormat="1" ht="37.5" customHeight="1" x14ac:dyDescent="0.2">
      <c r="A16" s="102" t="s">
        <v>67</v>
      </c>
      <c r="B16" s="101"/>
      <c r="C16" s="172">
        <v>27109</v>
      </c>
      <c r="D16" s="172">
        <v>146</v>
      </c>
      <c r="E16" s="172">
        <v>34</v>
      </c>
      <c r="F16" s="172">
        <v>21953</v>
      </c>
      <c r="G16" s="172">
        <v>455</v>
      </c>
      <c r="H16" s="172">
        <v>561</v>
      </c>
      <c r="I16" s="172">
        <v>121</v>
      </c>
      <c r="J16" s="172">
        <v>985</v>
      </c>
      <c r="K16" s="172">
        <v>74</v>
      </c>
      <c r="L16" s="172">
        <v>43</v>
      </c>
      <c r="M16" s="172">
        <v>2737</v>
      </c>
    </row>
    <row r="17" spans="1:14" s="23" customFormat="1" ht="37.5" customHeight="1" x14ac:dyDescent="0.2">
      <c r="A17" s="102" t="s">
        <v>137</v>
      </c>
      <c r="B17" s="101"/>
      <c r="C17" s="172">
        <v>13777</v>
      </c>
      <c r="D17" s="172">
        <v>306</v>
      </c>
      <c r="E17" s="172">
        <v>20</v>
      </c>
      <c r="F17" s="172">
        <v>5249</v>
      </c>
      <c r="G17" s="172">
        <v>2401</v>
      </c>
      <c r="H17" s="172">
        <v>2360</v>
      </c>
      <c r="I17" s="172">
        <v>1812</v>
      </c>
      <c r="J17" s="172">
        <v>688</v>
      </c>
      <c r="K17" s="172">
        <v>100</v>
      </c>
      <c r="L17" s="172">
        <v>1</v>
      </c>
      <c r="M17" s="172">
        <v>840</v>
      </c>
    </row>
    <row r="18" spans="1:14" s="23" customFormat="1" ht="37.5" customHeight="1" x14ac:dyDescent="0.2">
      <c r="A18" s="102" t="s">
        <v>138</v>
      </c>
      <c r="B18" s="101"/>
      <c r="C18" s="172">
        <v>39421</v>
      </c>
      <c r="D18" s="172">
        <v>188</v>
      </c>
      <c r="E18" s="172">
        <v>38</v>
      </c>
      <c r="F18" s="172">
        <v>759</v>
      </c>
      <c r="G18" s="172">
        <v>813</v>
      </c>
      <c r="H18" s="172">
        <v>558</v>
      </c>
      <c r="I18" s="172">
        <v>454</v>
      </c>
      <c r="J18" s="172">
        <v>34322</v>
      </c>
      <c r="K18" s="172">
        <v>93</v>
      </c>
      <c r="L18" s="172">
        <v>11</v>
      </c>
      <c r="M18" s="172">
        <v>2185</v>
      </c>
    </row>
    <row r="19" spans="1:14" s="23" customFormat="1" ht="37.5" customHeight="1" x14ac:dyDescent="0.2">
      <c r="A19" s="102" t="s">
        <v>68</v>
      </c>
      <c r="B19" s="101"/>
      <c r="C19" s="172">
        <v>1904</v>
      </c>
      <c r="D19" s="172">
        <v>23</v>
      </c>
      <c r="E19" s="172">
        <v>1</v>
      </c>
      <c r="F19" s="172">
        <v>52</v>
      </c>
      <c r="G19" s="172">
        <v>85</v>
      </c>
      <c r="H19" s="172">
        <v>45</v>
      </c>
      <c r="I19" s="172">
        <v>38</v>
      </c>
      <c r="J19" s="172">
        <v>81</v>
      </c>
      <c r="K19" s="172">
        <v>1413</v>
      </c>
      <c r="L19" s="172">
        <v>0</v>
      </c>
      <c r="M19" s="172">
        <v>166</v>
      </c>
    </row>
    <row r="20" spans="1:14" s="23" customFormat="1" ht="37.5" customHeight="1" x14ac:dyDescent="0.2">
      <c r="A20" s="102" t="s">
        <v>139</v>
      </c>
      <c r="B20" s="101"/>
      <c r="C20" s="172">
        <v>414</v>
      </c>
      <c r="D20" s="172">
        <v>13</v>
      </c>
      <c r="E20" s="172">
        <v>0</v>
      </c>
      <c r="F20" s="172">
        <v>2</v>
      </c>
      <c r="G20" s="172">
        <v>9</v>
      </c>
      <c r="H20" s="172">
        <v>9</v>
      </c>
      <c r="I20" s="172">
        <v>1</v>
      </c>
      <c r="J20" s="172">
        <v>338</v>
      </c>
      <c r="K20" s="172">
        <v>1</v>
      </c>
      <c r="L20" s="172">
        <v>31</v>
      </c>
      <c r="M20" s="172">
        <v>10</v>
      </c>
    </row>
    <row r="21" spans="1:14" s="23" customFormat="1" ht="34.5" customHeight="1" x14ac:dyDescent="0.2">
      <c r="A21" s="102" t="s">
        <v>135</v>
      </c>
      <c r="B21" s="101"/>
      <c r="C21" s="172">
        <v>26348</v>
      </c>
      <c r="D21" s="172">
        <v>670</v>
      </c>
      <c r="E21" s="172">
        <v>266</v>
      </c>
      <c r="F21" s="172">
        <v>466</v>
      </c>
      <c r="G21" s="172">
        <v>1409</v>
      </c>
      <c r="H21" s="172">
        <v>2386</v>
      </c>
      <c r="I21" s="172">
        <v>1257</v>
      </c>
      <c r="J21" s="172">
        <v>393</v>
      </c>
      <c r="K21" s="172">
        <v>283</v>
      </c>
      <c r="L21" s="172">
        <v>8</v>
      </c>
      <c r="M21" s="172">
        <v>19210</v>
      </c>
    </row>
    <row r="22" spans="1:14" ht="3" customHeight="1" x14ac:dyDescent="0.25">
      <c r="A22" s="119"/>
      <c r="B22" s="34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</row>
    <row r="23" spans="1:14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  <drawing r:id="rId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Folha115">
    <tabColor rgb="FF0070C0"/>
    <pageSetUpPr fitToPage="1"/>
  </sheetPr>
  <dimension ref="A1:AN59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8.54296875" style="5" customWidth="1"/>
    <col min="6" max="6" width="10" style="5" customWidth="1"/>
    <col min="7" max="7" width="10.36328125" style="5" customWidth="1"/>
    <col min="8" max="8" width="11" style="5" customWidth="1"/>
    <col min="9" max="9" width="11.453125" style="5" customWidth="1"/>
    <col min="10" max="10" width="10" style="5" customWidth="1"/>
    <col min="11" max="11" width="10.453125" style="5" customWidth="1"/>
    <col min="12" max="12" width="10.6328125" style="5" customWidth="1"/>
    <col min="13" max="13" width="10.453125" style="5" customWidth="1"/>
    <col min="14" max="14" width="10.36328125" style="5" customWidth="1"/>
    <col min="15" max="15" width="11.6328125" style="5" customWidth="1"/>
    <col min="16" max="16" width="9.36328125" style="5"/>
    <col min="32" max="16384" width="9.36328125" style="5"/>
  </cols>
  <sheetData>
    <row r="1" spans="1:40" s="23" customFormat="1" ht="11.15" customHeight="1" x14ac:dyDescent="0.25">
      <c r="B1" s="6"/>
      <c r="C1" s="6"/>
      <c r="N1" s="33"/>
      <c r="O1" s="33" t="s">
        <v>392</v>
      </c>
    </row>
    <row r="2" spans="1:40" ht="11.15" customHeight="1" x14ac:dyDescent="0.25"/>
    <row r="3" spans="1:40" s="6" customFormat="1" ht="12" customHeight="1" x14ac:dyDescent="0.25">
      <c r="A3" s="45" t="s">
        <v>217</v>
      </c>
    </row>
    <row r="4" spans="1:40" s="6" customFormat="1" ht="11.15" customHeight="1" x14ac:dyDescent="0.3">
      <c r="A4" s="46"/>
    </row>
    <row r="5" spans="1:4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40" ht="11.15" customHeight="1" x14ac:dyDescent="0.25">
      <c r="A6" s="27" t="s">
        <v>321</v>
      </c>
      <c r="B6" s="44"/>
      <c r="C6" s="52"/>
      <c r="K6" s="9"/>
      <c r="L6" s="9"/>
    </row>
    <row r="7" spans="1:40" ht="1.5" customHeight="1" x14ac:dyDescent="0.25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40" ht="57" customHeight="1" x14ac:dyDescent="0.25">
      <c r="A8" s="319" t="s">
        <v>151</v>
      </c>
      <c r="B8" s="319"/>
      <c r="C8" s="47"/>
      <c r="D8" s="55" t="s">
        <v>1</v>
      </c>
      <c r="E8" s="177" t="s">
        <v>70</v>
      </c>
      <c r="F8" s="177" t="s">
        <v>71</v>
      </c>
      <c r="G8" s="177" t="s">
        <v>72</v>
      </c>
      <c r="H8" s="177" t="s">
        <v>73</v>
      </c>
      <c r="I8" s="177" t="s">
        <v>74</v>
      </c>
      <c r="J8" s="177" t="s">
        <v>75</v>
      </c>
      <c r="K8" s="177" t="s">
        <v>76</v>
      </c>
      <c r="L8" s="177" t="s">
        <v>77</v>
      </c>
      <c r="M8" s="177" t="s">
        <v>78</v>
      </c>
      <c r="N8" s="177" t="s">
        <v>79</v>
      </c>
      <c r="O8" s="55" t="s">
        <v>143</v>
      </c>
    </row>
    <row r="9" spans="1:40" ht="1.5" customHeight="1" x14ac:dyDescent="0.25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40" ht="1.5" customHeight="1" x14ac:dyDescent="0.25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0" ht="13.5" customHeight="1" x14ac:dyDescent="0.25">
      <c r="A11" s="49"/>
      <c r="B11" s="42" t="s">
        <v>9</v>
      </c>
      <c r="C11" s="42"/>
      <c r="D11" s="39">
        <v>156048</v>
      </c>
      <c r="E11" s="213">
        <v>9121</v>
      </c>
      <c r="F11" s="213">
        <v>4273</v>
      </c>
      <c r="G11" s="213">
        <v>253</v>
      </c>
      <c r="H11" s="213">
        <v>925</v>
      </c>
      <c r="I11" s="213">
        <v>453</v>
      </c>
      <c r="J11" s="213">
        <v>10755</v>
      </c>
      <c r="K11" s="213">
        <v>4742</v>
      </c>
      <c r="L11" s="213">
        <v>1581</v>
      </c>
      <c r="M11" s="213">
        <v>548</v>
      </c>
      <c r="N11" s="213">
        <v>3451</v>
      </c>
      <c r="O11" s="213">
        <v>10048</v>
      </c>
      <c r="P11" s="39"/>
      <c r="AF11" s="23"/>
      <c r="AG11" s="23"/>
      <c r="AH11" s="23"/>
      <c r="AI11" s="23"/>
      <c r="AJ11" s="23"/>
      <c r="AK11" s="23"/>
      <c r="AL11" s="23"/>
      <c r="AM11" s="23"/>
      <c r="AN11" s="23"/>
    </row>
    <row r="12" spans="1:40" s="31" customFormat="1" ht="10.5" x14ac:dyDescent="0.25">
      <c r="A12" s="50" t="s">
        <v>163</v>
      </c>
      <c r="B12" s="25" t="s">
        <v>152</v>
      </c>
      <c r="C12" s="25"/>
      <c r="D12" s="213">
        <v>5848</v>
      </c>
      <c r="E12" s="213">
        <v>441</v>
      </c>
      <c r="F12" s="213">
        <v>76</v>
      </c>
      <c r="G12" s="213">
        <v>10</v>
      </c>
      <c r="H12" s="213">
        <v>31</v>
      </c>
      <c r="I12" s="213">
        <v>10</v>
      </c>
      <c r="J12" s="213">
        <v>412</v>
      </c>
      <c r="K12" s="213">
        <v>301</v>
      </c>
      <c r="L12" s="213">
        <v>65</v>
      </c>
      <c r="M12" s="213">
        <v>87</v>
      </c>
      <c r="N12" s="213">
        <v>53</v>
      </c>
      <c r="O12" s="213">
        <v>356</v>
      </c>
      <c r="P12" s="23"/>
      <c r="AF12" s="23"/>
      <c r="AG12" s="23"/>
      <c r="AH12" s="23"/>
      <c r="AI12" s="23"/>
      <c r="AJ12" s="23"/>
      <c r="AK12" s="23"/>
      <c r="AL12" s="23"/>
      <c r="AM12" s="23"/>
      <c r="AN12" s="23"/>
    </row>
    <row r="13" spans="1:40" s="31" customFormat="1" ht="10.5" x14ac:dyDescent="0.25">
      <c r="A13" s="50" t="s">
        <v>164</v>
      </c>
      <c r="B13" s="25" t="s">
        <v>188</v>
      </c>
      <c r="C13" s="25"/>
      <c r="D13" s="213">
        <v>703</v>
      </c>
      <c r="E13" s="213">
        <v>27</v>
      </c>
      <c r="F13" s="213">
        <v>11</v>
      </c>
      <c r="G13" s="213">
        <v>4</v>
      </c>
      <c r="H13" s="213">
        <v>5</v>
      </c>
      <c r="I13" s="213">
        <v>5</v>
      </c>
      <c r="J13" s="213">
        <v>41</v>
      </c>
      <c r="K13" s="213">
        <v>19</v>
      </c>
      <c r="L13" s="213">
        <v>11</v>
      </c>
      <c r="M13" s="213">
        <v>16</v>
      </c>
      <c r="N13" s="213">
        <v>15</v>
      </c>
      <c r="O13" s="213">
        <v>23</v>
      </c>
      <c r="P13" s="39"/>
      <c r="AF13" s="23"/>
      <c r="AG13" s="23"/>
      <c r="AH13" s="23"/>
      <c r="AI13" s="23"/>
      <c r="AJ13" s="23"/>
      <c r="AK13" s="23"/>
      <c r="AL13" s="23"/>
      <c r="AM13" s="23"/>
      <c r="AN13" s="23"/>
    </row>
    <row r="14" spans="1:40" s="31" customFormat="1" ht="10.5" x14ac:dyDescent="0.25">
      <c r="A14" s="50" t="s">
        <v>165</v>
      </c>
      <c r="B14" s="25" t="s">
        <v>153</v>
      </c>
      <c r="C14" s="25"/>
      <c r="D14" s="213">
        <v>39708</v>
      </c>
      <c r="E14" s="213">
        <v>1537</v>
      </c>
      <c r="F14" s="213">
        <v>666</v>
      </c>
      <c r="G14" s="213">
        <v>34</v>
      </c>
      <c r="H14" s="213">
        <v>301</v>
      </c>
      <c r="I14" s="213">
        <v>125</v>
      </c>
      <c r="J14" s="213">
        <v>2681</v>
      </c>
      <c r="K14" s="213">
        <v>1580</v>
      </c>
      <c r="L14" s="213">
        <v>626</v>
      </c>
      <c r="M14" s="213">
        <v>86</v>
      </c>
      <c r="N14" s="213">
        <v>2352</v>
      </c>
      <c r="O14" s="213">
        <v>2541</v>
      </c>
      <c r="P14" s="23"/>
      <c r="AF14" s="23"/>
      <c r="AG14" s="23"/>
      <c r="AH14" s="23"/>
      <c r="AI14" s="23"/>
      <c r="AJ14" s="23"/>
      <c r="AK14" s="23"/>
      <c r="AL14" s="23"/>
      <c r="AM14" s="23"/>
      <c r="AN14" s="23"/>
    </row>
    <row r="15" spans="1:40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297</v>
      </c>
      <c r="F15" s="213">
        <v>106</v>
      </c>
      <c r="G15" s="213">
        <v>6</v>
      </c>
      <c r="H15" s="213">
        <v>74</v>
      </c>
      <c r="I15" s="213">
        <v>17</v>
      </c>
      <c r="J15" s="213">
        <v>521</v>
      </c>
      <c r="K15" s="213">
        <v>91</v>
      </c>
      <c r="L15" s="213">
        <v>48</v>
      </c>
      <c r="M15" s="213">
        <v>23</v>
      </c>
      <c r="N15" s="213">
        <v>202</v>
      </c>
      <c r="O15" s="213">
        <v>539</v>
      </c>
    </row>
    <row r="16" spans="1:40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59</v>
      </c>
      <c r="F16" s="213">
        <v>21</v>
      </c>
      <c r="G16" s="213">
        <v>2</v>
      </c>
      <c r="H16" s="213">
        <v>13</v>
      </c>
      <c r="I16" s="213">
        <v>4</v>
      </c>
      <c r="J16" s="213">
        <v>40</v>
      </c>
      <c r="K16" s="213">
        <v>14</v>
      </c>
      <c r="L16" s="213">
        <v>4</v>
      </c>
      <c r="M16" s="213">
        <v>6</v>
      </c>
      <c r="N16" s="213">
        <v>26</v>
      </c>
      <c r="O16" s="213">
        <v>119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1</v>
      </c>
      <c r="K17" s="213">
        <v>0</v>
      </c>
      <c r="L17" s="213">
        <v>0</v>
      </c>
      <c r="M17" s="213">
        <v>0</v>
      </c>
      <c r="N17" s="213">
        <v>3</v>
      </c>
      <c r="O17" s="213">
        <v>0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45</v>
      </c>
      <c r="F18" s="213">
        <v>24</v>
      </c>
      <c r="G18" s="213">
        <v>2</v>
      </c>
      <c r="H18" s="213">
        <v>9</v>
      </c>
      <c r="I18" s="213">
        <v>2</v>
      </c>
      <c r="J18" s="213">
        <v>138</v>
      </c>
      <c r="K18" s="213">
        <v>24</v>
      </c>
      <c r="L18" s="213">
        <v>23</v>
      </c>
      <c r="M18" s="213">
        <v>4</v>
      </c>
      <c r="N18" s="213">
        <v>222</v>
      </c>
      <c r="O18" s="213">
        <v>150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52</v>
      </c>
      <c r="F19" s="213">
        <v>20</v>
      </c>
      <c r="G19" s="213">
        <v>0</v>
      </c>
      <c r="H19" s="213">
        <v>2</v>
      </c>
      <c r="I19" s="213">
        <v>2</v>
      </c>
      <c r="J19" s="213">
        <v>70</v>
      </c>
      <c r="K19" s="213">
        <v>40</v>
      </c>
      <c r="L19" s="213">
        <v>14</v>
      </c>
      <c r="M19" s="213">
        <v>2</v>
      </c>
      <c r="N19" s="213">
        <v>197</v>
      </c>
      <c r="O19" s="213">
        <v>58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38</v>
      </c>
      <c r="F20" s="213">
        <v>18</v>
      </c>
      <c r="G20" s="213">
        <v>1</v>
      </c>
      <c r="H20" s="213">
        <v>3</v>
      </c>
      <c r="I20" s="213">
        <v>1</v>
      </c>
      <c r="J20" s="213">
        <v>79</v>
      </c>
      <c r="K20" s="213">
        <v>17</v>
      </c>
      <c r="L20" s="213">
        <v>15</v>
      </c>
      <c r="M20" s="213">
        <v>1</v>
      </c>
      <c r="N20" s="213">
        <v>186</v>
      </c>
      <c r="O20" s="213">
        <v>94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88</v>
      </c>
      <c r="F21" s="213">
        <v>38</v>
      </c>
      <c r="G21" s="213">
        <v>4</v>
      </c>
      <c r="H21" s="213">
        <v>4</v>
      </c>
      <c r="I21" s="213">
        <v>4</v>
      </c>
      <c r="J21" s="213">
        <v>129</v>
      </c>
      <c r="K21" s="213">
        <v>121</v>
      </c>
      <c r="L21" s="213">
        <v>37</v>
      </c>
      <c r="M21" s="213">
        <v>2</v>
      </c>
      <c r="N21" s="213">
        <v>175</v>
      </c>
      <c r="O21" s="213">
        <v>109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20</v>
      </c>
      <c r="F22" s="213">
        <v>8</v>
      </c>
      <c r="G22" s="213">
        <v>1</v>
      </c>
      <c r="H22" s="213">
        <v>11</v>
      </c>
      <c r="I22" s="213">
        <v>3</v>
      </c>
      <c r="J22" s="213">
        <v>29</v>
      </c>
      <c r="K22" s="213">
        <v>7</v>
      </c>
      <c r="L22" s="213">
        <v>8</v>
      </c>
      <c r="M22" s="213">
        <v>0</v>
      </c>
      <c r="N22" s="213">
        <v>69</v>
      </c>
      <c r="O22" s="213">
        <v>64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11</v>
      </c>
      <c r="F23" s="213">
        <v>7</v>
      </c>
      <c r="G23" s="213">
        <v>1</v>
      </c>
      <c r="H23" s="213">
        <v>0</v>
      </c>
      <c r="I23" s="213">
        <v>0</v>
      </c>
      <c r="J23" s="213">
        <v>45</v>
      </c>
      <c r="K23" s="213">
        <v>11</v>
      </c>
      <c r="L23" s="213">
        <v>6</v>
      </c>
      <c r="M23" s="213">
        <v>0</v>
      </c>
      <c r="N23" s="213">
        <v>41</v>
      </c>
      <c r="O23" s="213">
        <v>39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0</v>
      </c>
      <c r="G24" s="213">
        <v>0</v>
      </c>
      <c r="H24" s="213">
        <v>2</v>
      </c>
      <c r="I24" s="213">
        <v>0</v>
      </c>
      <c r="J24" s="213">
        <v>2</v>
      </c>
      <c r="K24" s="213">
        <v>0</v>
      </c>
      <c r="L24" s="213">
        <v>0</v>
      </c>
      <c r="M24" s="213">
        <v>0</v>
      </c>
      <c r="N24" s="213">
        <v>0</v>
      </c>
      <c r="O24" s="213">
        <v>2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22</v>
      </c>
      <c r="F25" s="213">
        <v>17</v>
      </c>
      <c r="G25" s="213">
        <v>1</v>
      </c>
      <c r="H25" s="213">
        <v>4</v>
      </c>
      <c r="I25" s="213">
        <v>2</v>
      </c>
      <c r="J25" s="213">
        <v>32</v>
      </c>
      <c r="K25" s="213">
        <v>11</v>
      </c>
      <c r="L25" s="213">
        <v>4</v>
      </c>
      <c r="M25" s="213">
        <v>2</v>
      </c>
      <c r="N25" s="213">
        <v>40</v>
      </c>
      <c r="O25" s="213">
        <v>64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23</v>
      </c>
      <c r="F26" s="213">
        <v>3</v>
      </c>
      <c r="G26" s="213">
        <v>0</v>
      </c>
      <c r="H26" s="213">
        <v>3</v>
      </c>
      <c r="I26" s="213">
        <v>3</v>
      </c>
      <c r="J26" s="213">
        <v>18</v>
      </c>
      <c r="K26" s="213">
        <v>2</v>
      </c>
      <c r="L26" s="213">
        <v>1</v>
      </c>
      <c r="M26" s="213">
        <v>0</v>
      </c>
      <c r="N26" s="213">
        <v>15</v>
      </c>
      <c r="O26" s="213">
        <v>31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43</v>
      </c>
      <c r="F27" s="213">
        <v>24</v>
      </c>
      <c r="G27" s="213">
        <v>1</v>
      </c>
      <c r="H27" s="213">
        <v>14</v>
      </c>
      <c r="I27" s="213">
        <v>5</v>
      </c>
      <c r="J27" s="213">
        <v>166</v>
      </c>
      <c r="K27" s="213">
        <v>30</v>
      </c>
      <c r="L27" s="213">
        <v>20</v>
      </c>
      <c r="M27" s="213">
        <v>3</v>
      </c>
      <c r="N27" s="213">
        <v>117</v>
      </c>
      <c r="O27" s="213">
        <v>134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109</v>
      </c>
      <c r="F28" s="213">
        <v>43</v>
      </c>
      <c r="G28" s="213">
        <v>3</v>
      </c>
      <c r="H28" s="213">
        <v>16</v>
      </c>
      <c r="I28" s="213">
        <v>7</v>
      </c>
      <c r="J28" s="213">
        <v>199</v>
      </c>
      <c r="K28" s="213">
        <v>101</v>
      </c>
      <c r="L28" s="213">
        <v>28</v>
      </c>
      <c r="M28" s="213">
        <v>5</v>
      </c>
      <c r="N28" s="213">
        <v>134</v>
      </c>
      <c r="O28" s="213">
        <v>207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19</v>
      </c>
      <c r="F29" s="213">
        <v>13</v>
      </c>
      <c r="G29" s="213">
        <v>0</v>
      </c>
      <c r="H29" s="213">
        <v>3</v>
      </c>
      <c r="I29" s="213">
        <v>2</v>
      </c>
      <c r="J29" s="213">
        <v>49</v>
      </c>
      <c r="K29" s="213">
        <v>30</v>
      </c>
      <c r="L29" s="213">
        <v>11</v>
      </c>
      <c r="M29" s="213">
        <v>2</v>
      </c>
      <c r="N29" s="213">
        <v>37</v>
      </c>
      <c r="O29" s="213">
        <v>47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403</v>
      </c>
      <c r="F30" s="213">
        <v>163</v>
      </c>
      <c r="G30" s="213">
        <v>7</v>
      </c>
      <c r="H30" s="213">
        <v>71</v>
      </c>
      <c r="I30" s="213">
        <v>15</v>
      </c>
      <c r="J30" s="213">
        <v>506</v>
      </c>
      <c r="K30" s="213">
        <v>556</v>
      </c>
      <c r="L30" s="213">
        <v>233</v>
      </c>
      <c r="M30" s="213">
        <v>17</v>
      </c>
      <c r="N30" s="213">
        <v>335</v>
      </c>
      <c r="O30" s="213">
        <v>293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10</v>
      </c>
      <c r="F31" s="213">
        <v>9</v>
      </c>
      <c r="G31" s="213">
        <v>0</v>
      </c>
      <c r="H31" s="213">
        <v>1</v>
      </c>
      <c r="I31" s="213">
        <v>1</v>
      </c>
      <c r="J31" s="213">
        <v>11</v>
      </c>
      <c r="K31" s="213">
        <v>8</v>
      </c>
      <c r="L31" s="213">
        <v>3</v>
      </c>
      <c r="M31" s="213">
        <v>1</v>
      </c>
      <c r="N31" s="213">
        <v>12</v>
      </c>
      <c r="O31" s="213">
        <v>15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22</v>
      </c>
      <c r="F32" s="213">
        <v>9</v>
      </c>
      <c r="G32" s="213">
        <v>0</v>
      </c>
      <c r="H32" s="213">
        <v>8</v>
      </c>
      <c r="I32" s="213">
        <v>14</v>
      </c>
      <c r="J32" s="213">
        <v>62</v>
      </c>
      <c r="K32" s="213">
        <v>47</v>
      </c>
      <c r="L32" s="213">
        <v>13</v>
      </c>
      <c r="M32" s="213">
        <v>2</v>
      </c>
      <c r="N32" s="213">
        <v>70</v>
      </c>
      <c r="O32" s="213">
        <v>64</v>
      </c>
    </row>
    <row r="33" spans="1:40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57</v>
      </c>
      <c r="F33" s="213">
        <v>34</v>
      </c>
      <c r="G33" s="213">
        <v>0</v>
      </c>
      <c r="H33" s="213">
        <v>18</v>
      </c>
      <c r="I33" s="213">
        <v>17</v>
      </c>
      <c r="J33" s="213">
        <v>145</v>
      </c>
      <c r="K33" s="213">
        <v>102</v>
      </c>
      <c r="L33" s="213">
        <v>43</v>
      </c>
      <c r="M33" s="213">
        <v>3</v>
      </c>
      <c r="N33" s="213">
        <v>95</v>
      </c>
      <c r="O33" s="213">
        <v>71</v>
      </c>
    </row>
    <row r="34" spans="1:40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63</v>
      </c>
      <c r="F34" s="213">
        <v>13</v>
      </c>
      <c r="G34" s="213">
        <v>1</v>
      </c>
      <c r="H34" s="213">
        <v>9</v>
      </c>
      <c r="I34" s="213">
        <v>5</v>
      </c>
      <c r="J34" s="213">
        <v>113</v>
      </c>
      <c r="K34" s="213">
        <v>96</v>
      </c>
      <c r="L34" s="213">
        <v>37</v>
      </c>
      <c r="M34" s="213">
        <v>1</v>
      </c>
      <c r="N34" s="213">
        <v>65</v>
      </c>
      <c r="O34" s="213">
        <v>148</v>
      </c>
    </row>
    <row r="35" spans="1:40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13</v>
      </c>
      <c r="F35" s="213">
        <v>3</v>
      </c>
      <c r="G35" s="213">
        <v>1</v>
      </c>
      <c r="H35" s="213">
        <v>4</v>
      </c>
      <c r="I35" s="213">
        <v>2</v>
      </c>
      <c r="J35" s="213">
        <v>43</v>
      </c>
      <c r="K35" s="213">
        <v>22</v>
      </c>
      <c r="L35" s="213">
        <v>5</v>
      </c>
      <c r="M35" s="213">
        <v>0</v>
      </c>
      <c r="N35" s="213">
        <v>9</v>
      </c>
      <c r="O35" s="213">
        <v>38</v>
      </c>
    </row>
    <row r="36" spans="1:40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64</v>
      </c>
      <c r="F36" s="213">
        <v>26</v>
      </c>
      <c r="G36" s="213">
        <v>0</v>
      </c>
      <c r="H36" s="213">
        <v>3</v>
      </c>
      <c r="I36" s="213">
        <v>3</v>
      </c>
      <c r="J36" s="213">
        <v>150</v>
      </c>
      <c r="K36" s="213">
        <v>155</v>
      </c>
      <c r="L36" s="213">
        <v>36</v>
      </c>
      <c r="M36" s="213">
        <v>0</v>
      </c>
      <c r="N36" s="213">
        <v>214</v>
      </c>
      <c r="O36" s="213">
        <v>105</v>
      </c>
    </row>
    <row r="37" spans="1:40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9</v>
      </c>
      <c r="F37" s="213">
        <v>8</v>
      </c>
      <c r="G37" s="213">
        <v>0</v>
      </c>
      <c r="H37" s="213">
        <v>1</v>
      </c>
      <c r="I37" s="213">
        <v>1</v>
      </c>
      <c r="J37" s="213">
        <v>33</v>
      </c>
      <c r="K37" s="213">
        <v>25</v>
      </c>
      <c r="L37" s="213">
        <v>12</v>
      </c>
      <c r="M37" s="213">
        <v>1</v>
      </c>
      <c r="N37" s="213">
        <v>37</v>
      </c>
      <c r="O37" s="213">
        <v>27</v>
      </c>
    </row>
    <row r="38" spans="1:40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70</v>
      </c>
      <c r="F38" s="213">
        <v>59</v>
      </c>
      <c r="G38" s="213">
        <v>3</v>
      </c>
      <c r="H38" s="213">
        <v>28</v>
      </c>
      <c r="I38" s="213">
        <v>15</v>
      </c>
      <c r="J38" s="213">
        <v>100</v>
      </c>
      <c r="K38" s="213">
        <v>70</v>
      </c>
      <c r="L38" s="213">
        <v>25</v>
      </c>
      <c r="M38" s="213">
        <v>11</v>
      </c>
      <c r="N38" s="213">
        <v>51</v>
      </c>
      <c r="O38" s="213">
        <v>123</v>
      </c>
    </row>
    <row r="39" spans="1:40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18</v>
      </c>
      <c r="F39" s="213">
        <v>8</v>
      </c>
      <c r="G39" s="213">
        <v>1</v>
      </c>
      <c r="H39" s="213">
        <v>1</v>
      </c>
      <c r="I39" s="213">
        <v>2</v>
      </c>
      <c r="J39" s="213">
        <v>1</v>
      </c>
      <c r="K39" s="213">
        <v>3</v>
      </c>
      <c r="L39" s="213">
        <v>1</v>
      </c>
      <c r="M39" s="213">
        <v>1</v>
      </c>
      <c r="N39" s="213">
        <v>0</v>
      </c>
      <c r="O39" s="213">
        <v>5</v>
      </c>
      <c r="P39" s="23"/>
      <c r="AF39" s="23"/>
      <c r="AG39" s="23"/>
      <c r="AH39" s="23"/>
      <c r="AI39" s="23"/>
      <c r="AJ39" s="23"/>
      <c r="AK39" s="23"/>
      <c r="AL39" s="23"/>
      <c r="AM39" s="23"/>
      <c r="AN39" s="23"/>
    </row>
    <row r="40" spans="1:40" s="31" customFormat="1" ht="20" x14ac:dyDescent="0.25">
      <c r="A40" s="50" t="s">
        <v>167</v>
      </c>
      <c r="B40" s="26" t="s">
        <v>159</v>
      </c>
      <c r="C40" s="26"/>
      <c r="D40" s="213">
        <v>2523</v>
      </c>
      <c r="E40" s="213">
        <v>137</v>
      </c>
      <c r="F40" s="213">
        <v>36</v>
      </c>
      <c r="G40" s="213">
        <v>14</v>
      </c>
      <c r="H40" s="213">
        <v>41</v>
      </c>
      <c r="I40" s="213">
        <v>15</v>
      </c>
      <c r="J40" s="213">
        <v>104</v>
      </c>
      <c r="K40" s="213">
        <v>37</v>
      </c>
      <c r="L40" s="213">
        <v>19</v>
      </c>
      <c r="M40" s="213">
        <v>25</v>
      </c>
      <c r="N40" s="213">
        <v>15</v>
      </c>
      <c r="O40" s="213">
        <v>259</v>
      </c>
      <c r="P40" s="23"/>
      <c r="AF40" s="23"/>
      <c r="AG40" s="23"/>
      <c r="AH40" s="23"/>
      <c r="AI40" s="23"/>
      <c r="AJ40" s="23"/>
      <c r="AK40" s="23"/>
      <c r="AL40" s="23"/>
      <c r="AM40" s="23"/>
      <c r="AN40" s="23"/>
    </row>
    <row r="41" spans="1:40" s="31" customFormat="1" ht="10.5" x14ac:dyDescent="0.25">
      <c r="A41" s="50" t="s">
        <v>168</v>
      </c>
      <c r="B41" s="26" t="s">
        <v>154</v>
      </c>
      <c r="C41" s="26"/>
      <c r="D41" s="213">
        <v>25604</v>
      </c>
      <c r="E41" s="213">
        <v>1801</v>
      </c>
      <c r="F41" s="213">
        <v>1443</v>
      </c>
      <c r="G41" s="213">
        <v>85</v>
      </c>
      <c r="H41" s="213">
        <v>186</v>
      </c>
      <c r="I41" s="213">
        <v>101</v>
      </c>
      <c r="J41" s="213">
        <v>1361</v>
      </c>
      <c r="K41" s="213">
        <v>1284</v>
      </c>
      <c r="L41" s="213">
        <v>302</v>
      </c>
      <c r="M41" s="213">
        <v>115</v>
      </c>
      <c r="N41" s="213">
        <v>245</v>
      </c>
      <c r="O41" s="213">
        <v>621</v>
      </c>
      <c r="P41" s="23"/>
      <c r="AF41" s="23"/>
      <c r="AG41" s="23"/>
      <c r="AH41" s="23"/>
      <c r="AI41" s="23"/>
      <c r="AJ41" s="23"/>
      <c r="AK41" s="23"/>
      <c r="AL41" s="23"/>
      <c r="AM41" s="23"/>
      <c r="AN41" s="23"/>
    </row>
    <row r="42" spans="1:40" s="31" customFormat="1" ht="20" x14ac:dyDescent="0.25">
      <c r="A42" s="50" t="s">
        <v>169</v>
      </c>
      <c r="B42" s="26" t="s">
        <v>155</v>
      </c>
      <c r="C42" s="26"/>
      <c r="D42" s="213">
        <v>22811</v>
      </c>
      <c r="E42" s="213">
        <v>1264</v>
      </c>
      <c r="F42" s="213">
        <v>529</v>
      </c>
      <c r="G42" s="213">
        <v>18</v>
      </c>
      <c r="H42" s="213">
        <v>98</v>
      </c>
      <c r="I42" s="213">
        <v>103</v>
      </c>
      <c r="J42" s="213">
        <v>1679</v>
      </c>
      <c r="K42" s="213">
        <v>526</v>
      </c>
      <c r="L42" s="213">
        <v>184</v>
      </c>
      <c r="M42" s="213">
        <v>46</v>
      </c>
      <c r="N42" s="213">
        <v>350</v>
      </c>
      <c r="O42" s="213">
        <v>2882</v>
      </c>
      <c r="P42" s="23"/>
      <c r="AF42" s="23"/>
      <c r="AG42" s="23"/>
      <c r="AH42" s="23"/>
      <c r="AI42" s="23"/>
      <c r="AJ42" s="23"/>
      <c r="AK42" s="23"/>
      <c r="AL42" s="23"/>
      <c r="AM42" s="23"/>
      <c r="AN42" s="23"/>
    </row>
    <row r="43" spans="1:40" s="31" customFormat="1" ht="10.5" x14ac:dyDescent="0.25">
      <c r="A43" s="50" t="s">
        <v>170</v>
      </c>
      <c r="B43" s="26" t="s">
        <v>156</v>
      </c>
      <c r="C43" s="26"/>
      <c r="D43" s="213">
        <v>7973</v>
      </c>
      <c r="E43" s="213">
        <v>379</v>
      </c>
      <c r="F43" s="213">
        <v>138</v>
      </c>
      <c r="G43" s="213">
        <v>16</v>
      </c>
      <c r="H43" s="213">
        <v>20</v>
      </c>
      <c r="I43" s="213">
        <v>29</v>
      </c>
      <c r="J43" s="213">
        <v>180</v>
      </c>
      <c r="K43" s="213">
        <v>67</v>
      </c>
      <c r="L43" s="213">
        <v>34</v>
      </c>
      <c r="M43" s="213">
        <v>18</v>
      </c>
      <c r="N43" s="213">
        <v>28</v>
      </c>
      <c r="O43" s="213">
        <v>816</v>
      </c>
      <c r="P43" s="23"/>
      <c r="AF43" s="23"/>
      <c r="AG43" s="23"/>
      <c r="AH43" s="23"/>
      <c r="AI43" s="23"/>
      <c r="AJ43" s="23"/>
      <c r="AK43" s="23"/>
      <c r="AL43" s="23"/>
      <c r="AM43" s="23"/>
      <c r="AN43" s="23"/>
    </row>
    <row r="44" spans="1:40" s="31" customFormat="1" ht="10.5" x14ac:dyDescent="0.25">
      <c r="A44" s="50" t="s">
        <v>171</v>
      </c>
      <c r="B44" s="26" t="s">
        <v>157</v>
      </c>
      <c r="C44" s="26"/>
      <c r="D44" s="213">
        <v>8137</v>
      </c>
      <c r="E44" s="213">
        <v>565</v>
      </c>
      <c r="F44" s="213">
        <v>214</v>
      </c>
      <c r="G44" s="213">
        <v>5</v>
      </c>
      <c r="H44" s="213">
        <v>42</v>
      </c>
      <c r="I44" s="213">
        <v>9</v>
      </c>
      <c r="J44" s="213">
        <v>746</v>
      </c>
      <c r="K44" s="213">
        <v>263</v>
      </c>
      <c r="L44" s="213">
        <v>52</v>
      </c>
      <c r="M44" s="213">
        <v>12</v>
      </c>
      <c r="N44" s="213">
        <v>72</v>
      </c>
      <c r="O44" s="213">
        <v>527</v>
      </c>
      <c r="P44" s="23"/>
      <c r="AF44" s="23"/>
      <c r="AG44" s="23"/>
      <c r="AH44" s="23"/>
      <c r="AI44" s="23"/>
      <c r="AJ44" s="23"/>
      <c r="AK44" s="23"/>
      <c r="AL44" s="23"/>
      <c r="AM44" s="23"/>
      <c r="AN44" s="23"/>
    </row>
    <row r="45" spans="1:40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35</v>
      </c>
      <c r="F45" s="213">
        <v>38</v>
      </c>
      <c r="G45" s="213">
        <v>1</v>
      </c>
      <c r="H45" s="213">
        <v>11</v>
      </c>
      <c r="I45" s="213">
        <v>2</v>
      </c>
      <c r="J45" s="213">
        <v>29</v>
      </c>
      <c r="K45" s="213">
        <v>2</v>
      </c>
      <c r="L45" s="213">
        <v>5</v>
      </c>
      <c r="M45" s="213">
        <v>1</v>
      </c>
      <c r="N45" s="213">
        <v>1</v>
      </c>
      <c r="O45" s="213">
        <v>25</v>
      </c>
      <c r="P45" s="23"/>
      <c r="AF45" s="23"/>
      <c r="AG45" s="23"/>
      <c r="AH45" s="23"/>
      <c r="AI45" s="23"/>
      <c r="AJ45" s="23"/>
      <c r="AK45" s="23"/>
      <c r="AL45" s="23"/>
      <c r="AM45" s="23"/>
      <c r="AN45" s="23"/>
    </row>
    <row r="46" spans="1:40" s="31" customFormat="1" ht="10.5" x14ac:dyDescent="0.25">
      <c r="A46" s="50" t="s">
        <v>173</v>
      </c>
      <c r="B46" s="26" t="s">
        <v>191</v>
      </c>
      <c r="C46" s="26"/>
      <c r="D46" s="213">
        <v>505</v>
      </c>
      <c r="E46" s="213">
        <v>71</v>
      </c>
      <c r="F46" s="213">
        <v>25</v>
      </c>
      <c r="G46" s="213">
        <v>0</v>
      </c>
      <c r="H46" s="213">
        <v>0</v>
      </c>
      <c r="I46" s="213">
        <v>0</v>
      </c>
      <c r="J46" s="213">
        <v>5</v>
      </c>
      <c r="K46" s="213">
        <v>0</v>
      </c>
      <c r="L46" s="213">
        <v>0</v>
      </c>
      <c r="M46" s="213">
        <v>0</v>
      </c>
      <c r="N46" s="213">
        <v>0</v>
      </c>
      <c r="O46" s="213">
        <v>16</v>
      </c>
      <c r="P46" s="23"/>
      <c r="AF46" s="23"/>
      <c r="AG46" s="23"/>
      <c r="AH46" s="23"/>
      <c r="AI46" s="23"/>
      <c r="AJ46" s="23"/>
      <c r="AK46" s="23"/>
      <c r="AL46" s="23"/>
      <c r="AM46" s="23"/>
      <c r="AN46" s="23"/>
    </row>
    <row r="47" spans="1:40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62</v>
      </c>
      <c r="F47" s="213">
        <v>44</v>
      </c>
      <c r="G47" s="213">
        <v>0</v>
      </c>
      <c r="H47" s="213">
        <v>5</v>
      </c>
      <c r="I47" s="213">
        <v>1</v>
      </c>
      <c r="J47" s="213">
        <v>23</v>
      </c>
      <c r="K47" s="213">
        <v>18</v>
      </c>
      <c r="L47" s="213">
        <v>9</v>
      </c>
      <c r="M47" s="213">
        <v>0</v>
      </c>
      <c r="N47" s="213">
        <v>2</v>
      </c>
      <c r="O47" s="213">
        <v>11</v>
      </c>
      <c r="P47" s="23"/>
      <c r="AF47" s="23"/>
      <c r="AG47" s="23"/>
      <c r="AH47" s="23"/>
      <c r="AI47" s="23"/>
      <c r="AJ47" s="23"/>
      <c r="AK47" s="23"/>
      <c r="AL47" s="23"/>
      <c r="AM47" s="23"/>
      <c r="AN47" s="23"/>
    </row>
    <row r="48" spans="1:40" s="31" customFormat="1" ht="10.5" x14ac:dyDescent="0.25">
      <c r="A48" s="50" t="s">
        <v>175</v>
      </c>
      <c r="B48" s="26" t="s">
        <v>195</v>
      </c>
      <c r="C48" s="26"/>
      <c r="D48" s="213">
        <v>2307</v>
      </c>
      <c r="E48" s="213">
        <v>119</v>
      </c>
      <c r="F48" s="213">
        <v>104</v>
      </c>
      <c r="G48" s="213">
        <v>4</v>
      </c>
      <c r="H48" s="213">
        <v>17</v>
      </c>
      <c r="I48" s="213">
        <v>10</v>
      </c>
      <c r="J48" s="213">
        <v>105</v>
      </c>
      <c r="K48" s="213">
        <v>41</v>
      </c>
      <c r="L48" s="213">
        <v>20</v>
      </c>
      <c r="M48" s="213">
        <v>3</v>
      </c>
      <c r="N48" s="213">
        <v>27</v>
      </c>
      <c r="O48" s="213">
        <v>179</v>
      </c>
      <c r="P48" s="23"/>
      <c r="AF48" s="23"/>
      <c r="AG48" s="23"/>
      <c r="AH48" s="23"/>
      <c r="AI48" s="23"/>
      <c r="AJ48" s="23"/>
      <c r="AK48" s="23"/>
      <c r="AL48" s="23"/>
      <c r="AM48" s="23"/>
      <c r="AN48" s="23"/>
    </row>
    <row r="49" spans="1:40" s="31" customFormat="1" ht="12.75" customHeight="1" x14ac:dyDescent="0.25">
      <c r="A49" s="50" t="s">
        <v>176</v>
      </c>
      <c r="B49" s="26" t="s">
        <v>193</v>
      </c>
      <c r="C49" s="26"/>
      <c r="D49" s="213">
        <v>10478</v>
      </c>
      <c r="E49" s="213">
        <v>680</v>
      </c>
      <c r="F49" s="213">
        <v>283</v>
      </c>
      <c r="G49" s="213">
        <v>23</v>
      </c>
      <c r="H49" s="213">
        <v>58</v>
      </c>
      <c r="I49" s="213">
        <v>13</v>
      </c>
      <c r="J49" s="213">
        <v>553</v>
      </c>
      <c r="K49" s="213">
        <v>261</v>
      </c>
      <c r="L49" s="213">
        <v>109</v>
      </c>
      <c r="M49" s="213">
        <v>84</v>
      </c>
      <c r="N49" s="213">
        <v>203</v>
      </c>
      <c r="O49" s="213">
        <v>816</v>
      </c>
      <c r="P49" s="23"/>
      <c r="AF49" s="23"/>
      <c r="AG49" s="23"/>
      <c r="AH49" s="23"/>
      <c r="AI49" s="23"/>
      <c r="AJ49" s="23"/>
      <c r="AK49" s="23"/>
      <c r="AL49" s="23"/>
      <c r="AM49" s="23"/>
      <c r="AN49" s="23"/>
    </row>
    <row r="50" spans="1:40" s="31" customFormat="1" ht="12.75" customHeight="1" x14ac:dyDescent="0.25">
      <c r="A50" s="50" t="s">
        <v>177</v>
      </c>
      <c r="B50" s="26" t="s">
        <v>160</v>
      </c>
      <c r="C50" s="26"/>
      <c r="D50" s="213">
        <v>7680</v>
      </c>
      <c r="E50" s="213">
        <v>547</v>
      </c>
      <c r="F50" s="213">
        <v>224</v>
      </c>
      <c r="G50" s="213">
        <v>23</v>
      </c>
      <c r="H50" s="213">
        <v>63</v>
      </c>
      <c r="I50" s="213">
        <v>12</v>
      </c>
      <c r="J50" s="213">
        <v>450</v>
      </c>
      <c r="K50" s="213">
        <v>132</v>
      </c>
      <c r="L50" s="213">
        <v>54</v>
      </c>
      <c r="M50" s="213">
        <v>31</v>
      </c>
      <c r="N50" s="213">
        <v>21</v>
      </c>
      <c r="O50" s="213">
        <v>321</v>
      </c>
      <c r="P50" s="23"/>
      <c r="AF50" s="23"/>
      <c r="AG50" s="23"/>
      <c r="AH50" s="23"/>
      <c r="AI50" s="23"/>
      <c r="AJ50" s="23"/>
      <c r="AK50" s="23"/>
      <c r="AL50" s="23"/>
      <c r="AM50" s="23"/>
      <c r="AN50" s="23"/>
    </row>
    <row r="51" spans="1:40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145</v>
      </c>
      <c r="F51" s="213">
        <v>51</v>
      </c>
      <c r="G51" s="213">
        <v>0</v>
      </c>
      <c r="H51" s="213">
        <v>3</v>
      </c>
      <c r="I51" s="213">
        <v>2</v>
      </c>
      <c r="J51" s="213">
        <v>62</v>
      </c>
      <c r="K51" s="213">
        <v>21</v>
      </c>
      <c r="L51" s="213">
        <v>5</v>
      </c>
      <c r="M51" s="213">
        <v>3</v>
      </c>
      <c r="N51" s="213">
        <v>7</v>
      </c>
      <c r="O51" s="213">
        <v>48</v>
      </c>
      <c r="P51" s="23"/>
      <c r="AF51" s="23"/>
      <c r="AG51" s="23"/>
      <c r="AH51" s="23"/>
      <c r="AI51" s="23"/>
      <c r="AJ51" s="23"/>
      <c r="AK51" s="23"/>
      <c r="AL51" s="23"/>
      <c r="AM51" s="23"/>
      <c r="AN51" s="23"/>
    </row>
    <row r="52" spans="1:40" s="31" customFormat="1" ht="10.5" x14ac:dyDescent="0.25">
      <c r="A52" s="50" t="s">
        <v>179</v>
      </c>
      <c r="B52" s="26" t="s">
        <v>194</v>
      </c>
      <c r="C52" s="26"/>
      <c r="D52" s="213">
        <v>13327</v>
      </c>
      <c r="E52" s="213">
        <v>1033</v>
      </c>
      <c r="F52" s="213">
        <v>234</v>
      </c>
      <c r="G52" s="213">
        <v>8</v>
      </c>
      <c r="H52" s="213">
        <v>32</v>
      </c>
      <c r="I52" s="213">
        <v>7</v>
      </c>
      <c r="J52" s="213">
        <v>2150</v>
      </c>
      <c r="K52" s="213">
        <v>114</v>
      </c>
      <c r="L52" s="213">
        <v>75</v>
      </c>
      <c r="M52" s="213">
        <v>10</v>
      </c>
      <c r="N52" s="213">
        <v>27</v>
      </c>
      <c r="O52" s="213">
        <v>440</v>
      </c>
      <c r="P52" s="23"/>
      <c r="AF52" s="23"/>
      <c r="AG52" s="23"/>
      <c r="AH52" s="23"/>
      <c r="AI52" s="23"/>
      <c r="AJ52" s="23"/>
      <c r="AK52" s="23"/>
      <c r="AL52" s="23"/>
      <c r="AM52" s="23"/>
      <c r="AN52" s="23"/>
    </row>
    <row r="53" spans="1:40" s="31" customFormat="1" ht="13.4" customHeight="1" x14ac:dyDescent="0.25">
      <c r="A53" s="50" t="s">
        <v>180</v>
      </c>
      <c r="B53" s="26" t="s">
        <v>198</v>
      </c>
      <c r="C53" s="26"/>
      <c r="D53" s="213">
        <v>1339</v>
      </c>
      <c r="E53" s="213">
        <v>44</v>
      </c>
      <c r="F53" s="213">
        <v>30</v>
      </c>
      <c r="G53" s="213">
        <v>2</v>
      </c>
      <c r="H53" s="213">
        <v>4</v>
      </c>
      <c r="I53" s="213">
        <v>3</v>
      </c>
      <c r="J53" s="213">
        <v>32</v>
      </c>
      <c r="K53" s="213">
        <v>15</v>
      </c>
      <c r="L53" s="213">
        <v>3</v>
      </c>
      <c r="M53" s="213">
        <v>4</v>
      </c>
      <c r="N53" s="213">
        <v>9</v>
      </c>
      <c r="O53" s="213">
        <v>35</v>
      </c>
      <c r="P53" s="23"/>
      <c r="AF53" s="23"/>
      <c r="AG53" s="23"/>
      <c r="AH53" s="23"/>
      <c r="AI53" s="23"/>
      <c r="AJ53" s="23"/>
      <c r="AK53" s="23"/>
      <c r="AL53" s="23"/>
      <c r="AM53" s="23"/>
      <c r="AN53" s="23"/>
    </row>
    <row r="54" spans="1:40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151</v>
      </c>
      <c r="F54" s="213">
        <v>81</v>
      </c>
      <c r="G54" s="213">
        <v>3</v>
      </c>
      <c r="H54" s="213">
        <v>6</v>
      </c>
      <c r="I54" s="213">
        <v>2</v>
      </c>
      <c r="J54" s="213">
        <v>112</v>
      </c>
      <c r="K54" s="213">
        <v>45</v>
      </c>
      <c r="L54" s="213">
        <v>5</v>
      </c>
      <c r="M54" s="213">
        <v>4</v>
      </c>
      <c r="N54" s="213">
        <v>23</v>
      </c>
      <c r="O54" s="213">
        <v>103</v>
      </c>
      <c r="P54" s="23"/>
      <c r="AF54" s="23"/>
      <c r="AG54" s="23"/>
      <c r="AH54" s="23"/>
      <c r="AI54" s="23"/>
      <c r="AJ54" s="23"/>
      <c r="AK54" s="23"/>
      <c r="AL54" s="23"/>
      <c r="AM54" s="23"/>
      <c r="AN54" s="23"/>
    </row>
    <row r="55" spans="1:40" s="31" customFormat="1" ht="20" x14ac:dyDescent="0.25">
      <c r="A55" s="50" t="s">
        <v>182</v>
      </c>
      <c r="B55" s="26" t="s">
        <v>197</v>
      </c>
      <c r="C55" s="26"/>
      <c r="D55" s="213">
        <v>618</v>
      </c>
      <c r="E55" s="213">
        <v>59</v>
      </c>
      <c r="F55" s="213">
        <v>36</v>
      </c>
      <c r="G55" s="213">
        <v>2</v>
      </c>
      <c r="H55" s="213">
        <v>1</v>
      </c>
      <c r="I55" s="213">
        <v>1</v>
      </c>
      <c r="J55" s="213">
        <v>27</v>
      </c>
      <c r="K55" s="213">
        <v>9</v>
      </c>
      <c r="L55" s="213">
        <v>2</v>
      </c>
      <c r="M55" s="213">
        <v>1</v>
      </c>
      <c r="N55" s="213">
        <v>1</v>
      </c>
      <c r="O55" s="213">
        <v>20</v>
      </c>
      <c r="P55" s="23"/>
      <c r="AF55" s="23"/>
      <c r="AG55" s="23"/>
      <c r="AH55" s="23"/>
      <c r="AI55" s="23"/>
      <c r="AJ55" s="23"/>
      <c r="AK55" s="23"/>
      <c r="AL55" s="23"/>
      <c r="AM55" s="23"/>
      <c r="AN55" s="23"/>
    </row>
    <row r="56" spans="1:40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3</v>
      </c>
      <c r="F56" s="213">
        <v>1</v>
      </c>
      <c r="G56" s="213">
        <v>0</v>
      </c>
      <c r="H56" s="213">
        <v>0</v>
      </c>
      <c r="I56" s="213">
        <v>0</v>
      </c>
      <c r="J56" s="213">
        <v>2</v>
      </c>
      <c r="K56" s="213">
        <v>2</v>
      </c>
      <c r="L56" s="213">
        <v>0</v>
      </c>
      <c r="M56" s="213">
        <v>0</v>
      </c>
      <c r="N56" s="213">
        <v>0</v>
      </c>
      <c r="O56" s="213">
        <v>2</v>
      </c>
      <c r="P56" s="23"/>
      <c r="AF56" s="23"/>
      <c r="AG56" s="23"/>
      <c r="AH56" s="23"/>
      <c r="AI56" s="23"/>
      <c r="AJ56" s="23"/>
      <c r="AK56" s="23"/>
      <c r="AL56" s="23"/>
      <c r="AM56" s="23"/>
      <c r="AN56" s="23"/>
    </row>
    <row r="57" spans="1:40" s="31" customFormat="1" ht="10.5" x14ac:dyDescent="0.25">
      <c r="A57" s="3" t="s">
        <v>187</v>
      </c>
      <c r="B57" s="41"/>
      <c r="C57" s="41"/>
      <c r="D57" s="213">
        <v>41</v>
      </c>
      <c r="E57" s="213">
        <v>3</v>
      </c>
      <c r="F57" s="213">
        <v>1</v>
      </c>
      <c r="G57" s="213">
        <v>0</v>
      </c>
      <c r="H57" s="213">
        <v>0</v>
      </c>
      <c r="I57" s="213">
        <v>1</v>
      </c>
      <c r="J57" s="213">
        <v>0</v>
      </c>
      <c r="K57" s="213">
        <v>2</v>
      </c>
      <c r="L57" s="213">
        <v>0</v>
      </c>
      <c r="M57" s="213">
        <v>1</v>
      </c>
      <c r="N57" s="213">
        <v>0</v>
      </c>
      <c r="O57" s="213">
        <v>2</v>
      </c>
      <c r="P57" s="23"/>
      <c r="AF57" s="23"/>
      <c r="AG57" s="23"/>
      <c r="AH57" s="23"/>
      <c r="AI57" s="23"/>
      <c r="AJ57" s="23"/>
      <c r="AK57" s="23"/>
      <c r="AL57" s="23"/>
      <c r="AM57" s="23"/>
      <c r="AN57" s="23"/>
    </row>
    <row r="58" spans="1:40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3"/>
      <c r="AF58" s="23"/>
      <c r="AG58" s="23"/>
      <c r="AH58" s="23"/>
      <c r="AI58" s="23"/>
      <c r="AJ58" s="23"/>
      <c r="AK58" s="23"/>
      <c r="AL58" s="23"/>
      <c r="AM58" s="23"/>
      <c r="AN58" s="23"/>
    </row>
    <row r="59" spans="1:40" x14ac:dyDescent="0.25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159" t="s">
        <v>95</v>
      </c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Folha116">
    <tabColor rgb="FF0070C0"/>
    <pageSetUpPr fitToPage="1"/>
  </sheetPr>
  <dimension ref="A1:AX60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7.54296875" style="5" customWidth="1"/>
    <col min="6" max="6" width="8.36328125" style="5" customWidth="1"/>
    <col min="7" max="7" width="11.54296875" style="5" customWidth="1"/>
    <col min="8" max="8" width="11" style="5" customWidth="1"/>
    <col min="9" max="9" width="10.6328125" style="5" customWidth="1"/>
    <col min="10" max="10" width="13" style="5" customWidth="1"/>
    <col min="11" max="11" width="9.54296875" style="5" customWidth="1"/>
    <col min="12" max="12" width="8.6328125" style="5" customWidth="1"/>
    <col min="13" max="13" width="9.54296875" style="5" customWidth="1"/>
    <col min="14" max="14" width="10" style="5" customWidth="1"/>
    <col min="15" max="15" width="11.36328125" style="5" customWidth="1"/>
    <col min="16" max="17" width="9.36328125" style="5"/>
    <col min="18" max="18" width="7.453125" style="5" customWidth="1"/>
    <col min="19" max="16384" width="9.36328125" style="5"/>
  </cols>
  <sheetData>
    <row r="1" spans="1:50" s="23" customFormat="1" ht="11.15" customHeight="1" x14ac:dyDescent="0.25">
      <c r="A1" s="23" t="s">
        <v>96</v>
      </c>
      <c r="B1" s="6"/>
      <c r="C1" s="6"/>
      <c r="N1" s="33"/>
      <c r="O1" s="33" t="s">
        <v>392</v>
      </c>
    </row>
    <row r="2" spans="1:50" ht="11.15" customHeight="1" x14ac:dyDescent="0.2"/>
    <row r="3" spans="1:50" s="6" customFormat="1" ht="12" customHeight="1" x14ac:dyDescent="0.25">
      <c r="A3" s="45" t="s">
        <v>217</v>
      </c>
    </row>
    <row r="4" spans="1:50" s="6" customFormat="1" ht="11.15" customHeight="1" x14ac:dyDescent="0.3">
      <c r="A4" s="46"/>
    </row>
    <row r="5" spans="1:5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50" ht="11.15" customHeight="1" x14ac:dyDescent="0.25">
      <c r="A6" s="27" t="s">
        <v>321</v>
      </c>
      <c r="B6" s="44"/>
      <c r="C6" s="52"/>
      <c r="K6" s="9"/>
      <c r="L6" s="9"/>
    </row>
    <row r="7" spans="1:50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0" ht="57" customHeight="1" x14ac:dyDescent="0.2">
      <c r="A8" s="319" t="s">
        <v>151</v>
      </c>
      <c r="B8" s="319"/>
      <c r="C8" s="47"/>
      <c r="D8" s="55" t="s">
        <v>1</v>
      </c>
      <c r="E8" s="178" t="s">
        <v>594</v>
      </c>
      <c r="F8" s="178" t="s">
        <v>595</v>
      </c>
      <c r="G8" s="177" t="s">
        <v>262</v>
      </c>
      <c r="H8" s="177" t="s">
        <v>263</v>
      </c>
      <c r="I8" s="177" t="s">
        <v>80</v>
      </c>
      <c r="J8" s="177" t="s">
        <v>128</v>
      </c>
      <c r="K8" s="178" t="s">
        <v>596</v>
      </c>
      <c r="L8" s="178" t="s">
        <v>597</v>
      </c>
      <c r="M8" s="178" t="s">
        <v>592</v>
      </c>
      <c r="N8" s="178" t="s">
        <v>593</v>
      </c>
      <c r="O8" s="55" t="s">
        <v>141</v>
      </c>
    </row>
    <row r="9" spans="1:50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50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0" ht="13.5" customHeight="1" x14ac:dyDescent="0.25">
      <c r="A11" s="49"/>
      <c r="B11" s="42" t="s">
        <v>9</v>
      </c>
      <c r="C11" s="42"/>
      <c r="D11" s="39">
        <v>156048</v>
      </c>
      <c r="E11" s="39">
        <v>3443</v>
      </c>
      <c r="F11" s="213">
        <v>147</v>
      </c>
      <c r="G11" s="213">
        <v>26456</v>
      </c>
      <c r="H11" s="213">
        <v>2552</v>
      </c>
      <c r="I11" s="213">
        <v>197</v>
      </c>
      <c r="J11" s="213">
        <v>3537</v>
      </c>
      <c r="K11" s="213">
        <v>4862</v>
      </c>
      <c r="L11" s="213">
        <v>765</v>
      </c>
      <c r="M11" s="213">
        <v>738</v>
      </c>
      <c r="N11" s="213">
        <v>389</v>
      </c>
      <c r="O11" s="213">
        <v>66812</v>
      </c>
      <c r="P11" s="39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</row>
    <row r="12" spans="1:50" s="31" customFormat="1" ht="10.5" x14ac:dyDescent="0.25">
      <c r="A12" s="50" t="s">
        <v>163</v>
      </c>
      <c r="B12" s="25" t="s">
        <v>152</v>
      </c>
      <c r="C12" s="25"/>
      <c r="D12" s="213">
        <v>5848</v>
      </c>
      <c r="E12" s="213">
        <v>76</v>
      </c>
      <c r="F12" s="213">
        <v>9</v>
      </c>
      <c r="G12" s="213">
        <v>613</v>
      </c>
      <c r="H12" s="213">
        <v>63</v>
      </c>
      <c r="I12" s="213">
        <v>4</v>
      </c>
      <c r="J12" s="213">
        <v>16</v>
      </c>
      <c r="K12" s="213">
        <v>590</v>
      </c>
      <c r="L12" s="213">
        <v>24</v>
      </c>
      <c r="M12" s="213">
        <v>61</v>
      </c>
      <c r="N12" s="213">
        <v>24</v>
      </c>
      <c r="O12" s="213">
        <v>2526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</row>
    <row r="13" spans="1:50" s="31" customFormat="1" ht="10.5" x14ac:dyDescent="0.25">
      <c r="A13" s="50" t="s">
        <v>164</v>
      </c>
      <c r="B13" s="25" t="s">
        <v>188</v>
      </c>
      <c r="C13" s="25"/>
      <c r="D13" s="213">
        <v>703</v>
      </c>
      <c r="E13" s="213">
        <v>9</v>
      </c>
      <c r="F13" s="213">
        <v>0</v>
      </c>
      <c r="G13" s="213">
        <v>180</v>
      </c>
      <c r="H13" s="213">
        <v>6</v>
      </c>
      <c r="I13" s="213">
        <v>0</v>
      </c>
      <c r="J13" s="213">
        <v>1</v>
      </c>
      <c r="K13" s="213">
        <v>1</v>
      </c>
      <c r="L13" s="213">
        <v>2</v>
      </c>
      <c r="M13" s="213">
        <v>5</v>
      </c>
      <c r="N13" s="213">
        <v>22</v>
      </c>
      <c r="O13" s="213">
        <v>300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</row>
    <row r="14" spans="1:50" s="31" customFormat="1" ht="10.5" x14ac:dyDescent="0.25">
      <c r="A14" s="50" t="s">
        <v>165</v>
      </c>
      <c r="B14" s="25" t="s">
        <v>153</v>
      </c>
      <c r="C14" s="25"/>
      <c r="D14" s="213">
        <v>39708</v>
      </c>
      <c r="E14" s="213">
        <v>235</v>
      </c>
      <c r="F14" s="213">
        <v>22</v>
      </c>
      <c r="G14" s="213">
        <v>9545</v>
      </c>
      <c r="H14" s="213">
        <v>727</v>
      </c>
      <c r="I14" s="213">
        <v>31</v>
      </c>
      <c r="J14" s="213">
        <v>761</v>
      </c>
      <c r="K14" s="213">
        <v>157</v>
      </c>
      <c r="L14" s="213">
        <v>108</v>
      </c>
      <c r="M14" s="213">
        <v>94</v>
      </c>
      <c r="N14" s="213">
        <v>80</v>
      </c>
      <c r="O14" s="213">
        <v>15419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</row>
    <row r="15" spans="1:50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57</v>
      </c>
      <c r="F15" s="213">
        <v>4</v>
      </c>
      <c r="G15" s="213">
        <v>520</v>
      </c>
      <c r="H15" s="213">
        <v>156</v>
      </c>
      <c r="I15" s="213">
        <v>2</v>
      </c>
      <c r="J15" s="213">
        <v>87</v>
      </c>
      <c r="K15" s="213">
        <v>42</v>
      </c>
      <c r="L15" s="213">
        <v>21</v>
      </c>
      <c r="M15" s="213">
        <v>10</v>
      </c>
      <c r="N15" s="213">
        <v>34</v>
      </c>
      <c r="O15" s="213">
        <v>2197</v>
      </c>
    </row>
    <row r="16" spans="1:50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8</v>
      </c>
      <c r="F16" s="213">
        <v>0</v>
      </c>
      <c r="G16" s="213">
        <v>75</v>
      </c>
      <c r="H16" s="213">
        <v>30</v>
      </c>
      <c r="I16" s="213">
        <v>0</v>
      </c>
      <c r="J16" s="213">
        <v>6</v>
      </c>
      <c r="K16" s="213">
        <v>23</v>
      </c>
      <c r="L16" s="213">
        <v>1</v>
      </c>
      <c r="M16" s="213">
        <v>3</v>
      </c>
      <c r="N16" s="213">
        <v>0</v>
      </c>
      <c r="O16" s="213">
        <v>356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2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6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8</v>
      </c>
      <c r="F18" s="213">
        <v>0</v>
      </c>
      <c r="G18" s="213">
        <v>365</v>
      </c>
      <c r="H18" s="213">
        <v>71</v>
      </c>
      <c r="I18" s="213">
        <v>1</v>
      </c>
      <c r="J18" s="213">
        <v>21</v>
      </c>
      <c r="K18" s="213">
        <v>10</v>
      </c>
      <c r="L18" s="213">
        <v>2</v>
      </c>
      <c r="M18" s="213">
        <v>0</v>
      </c>
      <c r="N18" s="213">
        <v>1</v>
      </c>
      <c r="O18" s="213">
        <v>699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12</v>
      </c>
      <c r="F19" s="213">
        <v>1</v>
      </c>
      <c r="G19" s="213">
        <v>182</v>
      </c>
      <c r="H19" s="213">
        <v>10</v>
      </c>
      <c r="I19" s="213">
        <v>0</v>
      </c>
      <c r="J19" s="213">
        <v>23</v>
      </c>
      <c r="K19" s="213">
        <v>7</v>
      </c>
      <c r="L19" s="213">
        <v>2</v>
      </c>
      <c r="M19" s="213">
        <v>1</v>
      </c>
      <c r="N19" s="213">
        <v>0</v>
      </c>
      <c r="O19" s="213">
        <v>499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5</v>
      </c>
      <c r="F20" s="213">
        <v>0</v>
      </c>
      <c r="G20" s="213">
        <v>160</v>
      </c>
      <c r="H20" s="213">
        <v>30</v>
      </c>
      <c r="I20" s="213">
        <v>0</v>
      </c>
      <c r="J20" s="213">
        <v>20</v>
      </c>
      <c r="K20" s="213">
        <v>6</v>
      </c>
      <c r="L20" s="213">
        <v>1</v>
      </c>
      <c r="M20" s="213">
        <v>1</v>
      </c>
      <c r="N20" s="213">
        <v>0</v>
      </c>
      <c r="O20" s="213">
        <v>481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12</v>
      </c>
      <c r="F21" s="213">
        <v>2</v>
      </c>
      <c r="G21" s="213">
        <v>522</v>
      </c>
      <c r="H21" s="213">
        <v>29</v>
      </c>
      <c r="I21" s="213">
        <v>2</v>
      </c>
      <c r="J21" s="213">
        <v>52</v>
      </c>
      <c r="K21" s="213">
        <v>24</v>
      </c>
      <c r="L21" s="213">
        <v>4</v>
      </c>
      <c r="M21" s="213">
        <v>6</v>
      </c>
      <c r="N21" s="213">
        <v>1</v>
      </c>
      <c r="O21" s="213">
        <v>939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9</v>
      </c>
      <c r="F22" s="213">
        <v>0</v>
      </c>
      <c r="G22" s="213">
        <v>110</v>
      </c>
      <c r="H22" s="213">
        <v>8</v>
      </c>
      <c r="I22" s="213">
        <v>1</v>
      </c>
      <c r="J22" s="213">
        <v>7</v>
      </c>
      <c r="K22" s="213">
        <v>5</v>
      </c>
      <c r="L22" s="213">
        <v>3</v>
      </c>
      <c r="M22" s="213">
        <v>0</v>
      </c>
      <c r="N22" s="213">
        <v>0</v>
      </c>
      <c r="O22" s="213">
        <v>329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6</v>
      </c>
      <c r="F23" s="213">
        <v>0</v>
      </c>
      <c r="G23" s="213">
        <v>77</v>
      </c>
      <c r="H23" s="213">
        <v>6</v>
      </c>
      <c r="I23" s="213">
        <v>0</v>
      </c>
      <c r="J23" s="213">
        <v>8</v>
      </c>
      <c r="K23" s="213">
        <v>0</v>
      </c>
      <c r="L23" s="213">
        <v>2</v>
      </c>
      <c r="M23" s="213">
        <v>0</v>
      </c>
      <c r="N23" s="213">
        <v>0</v>
      </c>
      <c r="O23" s="213">
        <v>184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0</v>
      </c>
      <c r="G24" s="213">
        <v>0</v>
      </c>
      <c r="H24" s="213">
        <v>1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5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6</v>
      </c>
      <c r="F25" s="213">
        <v>0</v>
      </c>
      <c r="G25" s="213">
        <v>84</v>
      </c>
      <c r="H25" s="213">
        <v>27</v>
      </c>
      <c r="I25" s="213">
        <v>1</v>
      </c>
      <c r="J25" s="213">
        <v>3</v>
      </c>
      <c r="K25" s="213">
        <v>2</v>
      </c>
      <c r="L25" s="213">
        <v>2</v>
      </c>
      <c r="M25" s="213">
        <v>2</v>
      </c>
      <c r="N25" s="213">
        <v>1</v>
      </c>
      <c r="O25" s="213">
        <v>271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1</v>
      </c>
      <c r="F26" s="213">
        <v>0</v>
      </c>
      <c r="G26" s="213">
        <v>31</v>
      </c>
      <c r="H26" s="213">
        <v>18</v>
      </c>
      <c r="I26" s="213">
        <v>0</v>
      </c>
      <c r="J26" s="213">
        <v>4</v>
      </c>
      <c r="K26" s="213">
        <v>0</v>
      </c>
      <c r="L26" s="213">
        <v>3</v>
      </c>
      <c r="M26" s="213">
        <v>1</v>
      </c>
      <c r="N26" s="213">
        <v>0</v>
      </c>
      <c r="O26" s="213">
        <v>143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11</v>
      </c>
      <c r="F27" s="213">
        <v>1</v>
      </c>
      <c r="G27" s="213">
        <v>373</v>
      </c>
      <c r="H27" s="213">
        <v>34</v>
      </c>
      <c r="I27" s="213">
        <v>2</v>
      </c>
      <c r="J27" s="213">
        <v>14</v>
      </c>
      <c r="K27" s="213">
        <v>2</v>
      </c>
      <c r="L27" s="213">
        <v>6</v>
      </c>
      <c r="M27" s="213">
        <v>2</v>
      </c>
      <c r="N27" s="213">
        <v>0</v>
      </c>
      <c r="O27" s="213">
        <v>729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12</v>
      </c>
      <c r="F28" s="213">
        <v>2</v>
      </c>
      <c r="G28" s="213">
        <v>960</v>
      </c>
      <c r="H28" s="213">
        <v>32</v>
      </c>
      <c r="I28" s="213">
        <v>0</v>
      </c>
      <c r="J28" s="213">
        <v>34</v>
      </c>
      <c r="K28" s="213">
        <v>6</v>
      </c>
      <c r="L28" s="213">
        <v>16</v>
      </c>
      <c r="M28" s="213">
        <v>4</v>
      </c>
      <c r="N28" s="213">
        <v>35</v>
      </c>
      <c r="O28" s="213">
        <v>1286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3</v>
      </c>
      <c r="F29" s="213">
        <v>2</v>
      </c>
      <c r="G29" s="213">
        <v>294</v>
      </c>
      <c r="H29" s="213">
        <v>29</v>
      </c>
      <c r="I29" s="213">
        <v>2</v>
      </c>
      <c r="J29" s="213">
        <v>2</v>
      </c>
      <c r="K29" s="213">
        <v>1</v>
      </c>
      <c r="L29" s="213">
        <v>2</v>
      </c>
      <c r="M29" s="213">
        <v>2</v>
      </c>
      <c r="N29" s="213">
        <v>0</v>
      </c>
      <c r="O29" s="213">
        <v>291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37</v>
      </c>
      <c r="F30" s="213">
        <v>2</v>
      </c>
      <c r="G30" s="213">
        <v>3037</v>
      </c>
      <c r="H30" s="213">
        <v>110</v>
      </c>
      <c r="I30" s="213">
        <v>10</v>
      </c>
      <c r="J30" s="213">
        <v>60</v>
      </c>
      <c r="K30" s="213">
        <v>10</v>
      </c>
      <c r="L30" s="213">
        <v>16</v>
      </c>
      <c r="M30" s="213">
        <v>31</v>
      </c>
      <c r="N30" s="213">
        <v>6</v>
      </c>
      <c r="O30" s="213">
        <v>3064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0</v>
      </c>
      <c r="F31" s="213">
        <v>0</v>
      </c>
      <c r="G31" s="213">
        <v>51</v>
      </c>
      <c r="H31" s="213">
        <v>4</v>
      </c>
      <c r="I31" s="213">
        <v>0</v>
      </c>
      <c r="J31" s="213">
        <v>7</v>
      </c>
      <c r="K31" s="213">
        <v>0</v>
      </c>
      <c r="L31" s="213">
        <v>0</v>
      </c>
      <c r="M31" s="213">
        <v>0</v>
      </c>
      <c r="N31" s="213">
        <v>0</v>
      </c>
      <c r="O31" s="213">
        <v>78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4</v>
      </c>
      <c r="F32" s="213">
        <v>0</v>
      </c>
      <c r="G32" s="213">
        <v>247</v>
      </c>
      <c r="H32" s="213">
        <v>11</v>
      </c>
      <c r="I32" s="213">
        <v>0</v>
      </c>
      <c r="J32" s="213">
        <v>7</v>
      </c>
      <c r="K32" s="213">
        <v>2</v>
      </c>
      <c r="L32" s="213">
        <v>1</v>
      </c>
      <c r="M32" s="213">
        <v>1</v>
      </c>
      <c r="N32" s="213">
        <v>0</v>
      </c>
      <c r="O32" s="213">
        <v>369</v>
      </c>
    </row>
    <row r="33" spans="1:50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10</v>
      </c>
      <c r="F33" s="213">
        <v>0</v>
      </c>
      <c r="G33" s="213">
        <v>660</v>
      </c>
      <c r="H33" s="213">
        <v>33</v>
      </c>
      <c r="I33" s="213">
        <v>2</v>
      </c>
      <c r="J33" s="213">
        <v>22</v>
      </c>
      <c r="K33" s="213">
        <v>3</v>
      </c>
      <c r="L33" s="213">
        <v>9</v>
      </c>
      <c r="M33" s="213">
        <v>5</v>
      </c>
      <c r="N33" s="213">
        <v>0</v>
      </c>
      <c r="O33" s="213">
        <v>820</v>
      </c>
    </row>
    <row r="34" spans="1:50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9</v>
      </c>
      <c r="F34" s="213">
        <v>0</v>
      </c>
      <c r="G34" s="213">
        <v>564</v>
      </c>
      <c r="H34" s="213">
        <v>31</v>
      </c>
      <c r="I34" s="213">
        <v>2</v>
      </c>
      <c r="J34" s="213">
        <v>19</v>
      </c>
      <c r="K34" s="213">
        <v>3</v>
      </c>
      <c r="L34" s="213">
        <v>2</v>
      </c>
      <c r="M34" s="213">
        <v>7</v>
      </c>
      <c r="N34" s="213">
        <v>1</v>
      </c>
      <c r="O34" s="213">
        <v>771</v>
      </c>
    </row>
    <row r="35" spans="1:50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2</v>
      </c>
      <c r="F35" s="213">
        <v>1</v>
      </c>
      <c r="G35" s="213">
        <v>109</v>
      </c>
      <c r="H35" s="213">
        <v>10</v>
      </c>
      <c r="I35" s="213">
        <v>0</v>
      </c>
      <c r="J35" s="213">
        <v>3</v>
      </c>
      <c r="K35" s="213">
        <v>2</v>
      </c>
      <c r="L35" s="213">
        <v>2</v>
      </c>
      <c r="M35" s="213">
        <v>2</v>
      </c>
      <c r="N35" s="213">
        <v>0</v>
      </c>
      <c r="O35" s="213">
        <v>182</v>
      </c>
    </row>
    <row r="36" spans="1:50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11</v>
      </c>
      <c r="F36" s="213">
        <v>3</v>
      </c>
      <c r="G36" s="213">
        <v>586</v>
      </c>
      <c r="H36" s="213">
        <v>16</v>
      </c>
      <c r="I36" s="213">
        <v>4</v>
      </c>
      <c r="J36" s="213">
        <v>306</v>
      </c>
      <c r="K36" s="213">
        <v>4</v>
      </c>
      <c r="L36" s="213">
        <v>6</v>
      </c>
      <c r="M36" s="213">
        <v>6</v>
      </c>
      <c r="N36" s="213">
        <v>1</v>
      </c>
      <c r="O36" s="213">
        <v>855</v>
      </c>
    </row>
    <row r="37" spans="1:50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3</v>
      </c>
      <c r="F37" s="213">
        <v>0</v>
      </c>
      <c r="G37" s="213">
        <v>109</v>
      </c>
      <c r="H37" s="213">
        <v>10</v>
      </c>
      <c r="I37" s="213">
        <v>0</v>
      </c>
      <c r="J37" s="213">
        <v>13</v>
      </c>
      <c r="K37" s="213">
        <v>1</v>
      </c>
      <c r="L37" s="213">
        <v>0</v>
      </c>
      <c r="M37" s="213">
        <v>1</v>
      </c>
      <c r="N37" s="213">
        <v>0</v>
      </c>
      <c r="O37" s="213">
        <v>223</v>
      </c>
    </row>
    <row r="38" spans="1:50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9</v>
      </c>
      <c r="F38" s="213">
        <v>4</v>
      </c>
      <c r="G38" s="213">
        <v>427</v>
      </c>
      <c r="H38" s="213">
        <v>21</v>
      </c>
      <c r="I38" s="213">
        <v>2</v>
      </c>
      <c r="J38" s="213">
        <v>43</v>
      </c>
      <c r="K38" s="213">
        <v>4</v>
      </c>
      <c r="L38" s="213">
        <v>7</v>
      </c>
      <c r="M38" s="213">
        <v>9</v>
      </c>
      <c r="N38" s="213">
        <v>0</v>
      </c>
      <c r="O38" s="213">
        <v>642</v>
      </c>
    </row>
    <row r="39" spans="1:50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4</v>
      </c>
      <c r="F39" s="213">
        <v>0</v>
      </c>
      <c r="G39" s="213">
        <v>25</v>
      </c>
      <c r="H39" s="213">
        <v>2</v>
      </c>
      <c r="I39" s="213">
        <v>0</v>
      </c>
      <c r="J39" s="213">
        <v>0</v>
      </c>
      <c r="K39" s="213">
        <v>3</v>
      </c>
      <c r="L39" s="213">
        <v>2</v>
      </c>
      <c r="M39" s="213">
        <v>0</v>
      </c>
      <c r="N39" s="213">
        <v>0</v>
      </c>
      <c r="O39" s="213">
        <v>62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</row>
    <row r="40" spans="1:50" s="31" customFormat="1" ht="20" x14ac:dyDescent="0.25">
      <c r="A40" s="50" t="s">
        <v>167</v>
      </c>
      <c r="B40" s="26" t="s">
        <v>159</v>
      </c>
      <c r="C40" s="26"/>
      <c r="D40" s="213">
        <v>2523</v>
      </c>
      <c r="E40" s="213">
        <v>81</v>
      </c>
      <c r="F40" s="213">
        <v>1</v>
      </c>
      <c r="G40" s="213">
        <v>369</v>
      </c>
      <c r="H40" s="213">
        <v>37</v>
      </c>
      <c r="I40" s="213">
        <v>2</v>
      </c>
      <c r="J40" s="213">
        <v>30</v>
      </c>
      <c r="K40" s="213">
        <v>66</v>
      </c>
      <c r="L40" s="213">
        <v>193</v>
      </c>
      <c r="M40" s="213">
        <v>4</v>
      </c>
      <c r="N40" s="213">
        <v>10</v>
      </c>
      <c r="O40" s="213">
        <v>1028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</row>
    <row r="41" spans="1:50" s="31" customFormat="1" ht="10.5" x14ac:dyDescent="0.25">
      <c r="A41" s="50" t="s">
        <v>168</v>
      </c>
      <c r="B41" s="26" t="s">
        <v>154</v>
      </c>
      <c r="C41" s="26"/>
      <c r="D41" s="213">
        <v>25604</v>
      </c>
      <c r="E41" s="213">
        <v>212</v>
      </c>
      <c r="F41" s="213">
        <v>11</v>
      </c>
      <c r="G41" s="213">
        <v>6233</v>
      </c>
      <c r="H41" s="213">
        <v>167</v>
      </c>
      <c r="I41" s="213">
        <v>24</v>
      </c>
      <c r="J41" s="213">
        <v>113</v>
      </c>
      <c r="K41" s="213">
        <v>96</v>
      </c>
      <c r="L41" s="213">
        <v>47</v>
      </c>
      <c r="M41" s="213">
        <v>65</v>
      </c>
      <c r="N41" s="213">
        <v>96</v>
      </c>
      <c r="O41" s="213">
        <v>10996</v>
      </c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</row>
    <row r="42" spans="1:50" s="31" customFormat="1" ht="20" x14ac:dyDescent="0.25">
      <c r="A42" s="50" t="s">
        <v>169</v>
      </c>
      <c r="B42" s="26" t="s">
        <v>155</v>
      </c>
      <c r="C42" s="26"/>
      <c r="D42" s="213">
        <v>22811</v>
      </c>
      <c r="E42" s="213">
        <v>475</v>
      </c>
      <c r="F42" s="213">
        <v>15</v>
      </c>
      <c r="G42" s="213">
        <v>4325</v>
      </c>
      <c r="H42" s="213">
        <v>265</v>
      </c>
      <c r="I42" s="213">
        <v>17</v>
      </c>
      <c r="J42" s="213">
        <v>623</v>
      </c>
      <c r="K42" s="213">
        <v>228</v>
      </c>
      <c r="L42" s="213">
        <v>69</v>
      </c>
      <c r="M42" s="213">
        <v>38</v>
      </c>
      <c r="N42" s="213">
        <v>77</v>
      </c>
      <c r="O42" s="213">
        <v>9000</v>
      </c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</row>
    <row r="43" spans="1:50" s="31" customFormat="1" ht="10.5" x14ac:dyDescent="0.25">
      <c r="A43" s="50" t="s">
        <v>170</v>
      </c>
      <c r="B43" s="26" t="s">
        <v>156</v>
      </c>
      <c r="C43" s="26"/>
      <c r="D43" s="213">
        <v>7973</v>
      </c>
      <c r="E43" s="213">
        <v>872</v>
      </c>
      <c r="F43" s="213">
        <v>43</v>
      </c>
      <c r="G43" s="213">
        <v>1117</v>
      </c>
      <c r="H43" s="213">
        <v>46</v>
      </c>
      <c r="I43" s="213">
        <v>21</v>
      </c>
      <c r="J43" s="213">
        <v>76</v>
      </c>
      <c r="K43" s="213">
        <v>168</v>
      </c>
      <c r="L43" s="213">
        <v>9</v>
      </c>
      <c r="M43" s="213">
        <v>358</v>
      </c>
      <c r="N43" s="213">
        <v>5</v>
      </c>
      <c r="O43" s="213">
        <v>3533</v>
      </c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</row>
    <row r="44" spans="1:50" s="31" customFormat="1" ht="10.5" x14ac:dyDescent="0.25">
      <c r="A44" s="50" t="s">
        <v>171</v>
      </c>
      <c r="B44" s="26" t="s">
        <v>157</v>
      </c>
      <c r="C44" s="26"/>
      <c r="D44" s="213">
        <v>8137</v>
      </c>
      <c r="E44" s="213">
        <v>742</v>
      </c>
      <c r="F44" s="213">
        <v>3</v>
      </c>
      <c r="G44" s="213">
        <v>512</v>
      </c>
      <c r="H44" s="213">
        <v>334</v>
      </c>
      <c r="I44" s="213">
        <v>1</v>
      </c>
      <c r="J44" s="213">
        <v>515</v>
      </c>
      <c r="K44" s="213">
        <v>50</v>
      </c>
      <c r="L44" s="213">
        <v>59</v>
      </c>
      <c r="M44" s="213">
        <v>24</v>
      </c>
      <c r="N44" s="213">
        <v>17</v>
      </c>
      <c r="O44" s="213">
        <v>3373</v>
      </c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</row>
    <row r="45" spans="1:50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14</v>
      </c>
      <c r="F45" s="213">
        <v>0</v>
      </c>
      <c r="G45" s="213">
        <v>58</v>
      </c>
      <c r="H45" s="213">
        <v>2</v>
      </c>
      <c r="I45" s="213">
        <v>0</v>
      </c>
      <c r="J45" s="213">
        <v>32</v>
      </c>
      <c r="K45" s="213">
        <v>9</v>
      </c>
      <c r="L45" s="213">
        <v>0</v>
      </c>
      <c r="M45" s="213">
        <v>1</v>
      </c>
      <c r="N45" s="213">
        <v>1</v>
      </c>
      <c r="O45" s="213">
        <v>340</v>
      </c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</row>
    <row r="46" spans="1:50" s="31" customFormat="1" ht="10.5" x14ac:dyDescent="0.25">
      <c r="A46" s="50" t="s">
        <v>173</v>
      </c>
      <c r="B46" s="26" t="s">
        <v>191</v>
      </c>
      <c r="C46" s="26"/>
      <c r="D46" s="213">
        <v>505</v>
      </c>
      <c r="E46" s="213">
        <v>7</v>
      </c>
      <c r="F46" s="213">
        <v>0</v>
      </c>
      <c r="G46" s="213">
        <v>29</v>
      </c>
      <c r="H46" s="213">
        <v>5</v>
      </c>
      <c r="I46" s="213">
        <v>2</v>
      </c>
      <c r="J46" s="213">
        <v>30</v>
      </c>
      <c r="K46" s="213">
        <v>5</v>
      </c>
      <c r="L46" s="213">
        <v>1</v>
      </c>
      <c r="M46" s="213">
        <v>1</v>
      </c>
      <c r="N46" s="213">
        <v>0</v>
      </c>
      <c r="O46" s="213">
        <v>308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</row>
    <row r="47" spans="1:50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7</v>
      </c>
      <c r="F47" s="213">
        <v>0</v>
      </c>
      <c r="G47" s="213">
        <v>50</v>
      </c>
      <c r="H47" s="213">
        <v>10</v>
      </c>
      <c r="I47" s="213">
        <v>1</v>
      </c>
      <c r="J47" s="213">
        <v>27</v>
      </c>
      <c r="K47" s="213">
        <v>10</v>
      </c>
      <c r="L47" s="213">
        <v>0</v>
      </c>
      <c r="M47" s="213">
        <v>1</v>
      </c>
      <c r="N47" s="213">
        <v>0</v>
      </c>
      <c r="O47" s="213">
        <v>323</v>
      </c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</row>
    <row r="48" spans="1:50" s="31" customFormat="1" ht="10.5" x14ac:dyDescent="0.25">
      <c r="A48" s="50" t="s">
        <v>175</v>
      </c>
      <c r="B48" s="26" t="s">
        <v>195</v>
      </c>
      <c r="C48" s="26"/>
      <c r="D48" s="213">
        <v>2307</v>
      </c>
      <c r="E48" s="213">
        <v>57</v>
      </c>
      <c r="F48" s="213">
        <v>1</v>
      </c>
      <c r="G48" s="213">
        <v>313</v>
      </c>
      <c r="H48" s="213">
        <v>38</v>
      </c>
      <c r="I48" s="213">
        <v>6</v>
      </c>
      <c r="J48" s="213">
        <v>54</v>
      </c>
      <c r="K48" s="213">
        <v>100</v>
      </c>
      <c r="L48" s="213">
        <v>7</v>
      </c>
      <c r="M48" s="213">
        <v>6</v>
      </c>
      <c r="N48" s="213">
        <v>3</v>
      </c>
      <c r="O48" s="213">
        <v>1093</v>
      </c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</row>
    <row r="49" spans="1:50" s="31" customFormat="1" ht="12.75" customHeight="1" x14ac:dyDescent="0.25">
      <c r="A49" s="50" t="s">
        <v>176</v>
      </c>
      <c r="B49" s="26" t="s">
        <v>193</v>
      </c>
      <c r="C49" s="26"/>
      <c r="D49" s="213">
        <v>10478</v>
      </c>
      <c r="E49" s="213">
        <v>189</v>
      </c>
      <c r="F49" s="213">
        <v>17</v>
      </c>
      <c r="G49" s="213">
        <v>1400</v>
      </c>
      <c r="H49" s="213">
        <v>191</v>
      </c>
      <c r="I49" s="213">
        <v>13</v>
      </c>
      <c r="J49" s="213">
        <v>224</v>
      </c>
      <c r="K49" s="213">
        <v>172</v>
      </c>
      <c r="L49" s="213">
        <v>84</v>
      </c>
      <c r="M49" s="213">
        <v>25</v>
      </c>
      <c r="N49" s="213">
        <v>10</v>
      </c>
      <c r="O49" s="213">
        <v>5070</v>
      </c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</row>
    <row r="50" spans="1:50" s="31" customFormat="1" ht="12.75" customHeight="1" x14ac:dyDescent="0.25">
      <c r="A50" s="50" t="s">
        <v>177</v>
      </c>
      <c r="B50" s="26" t="s">
        <v>160</v>
      </c>
      <c r="C50" s="26"/>
      <c r="D50" s="213">
        <v>7680</v>
      </c>
      <c r="E50" s="213">
        <v>281</v>
      </c>
      <c r="F50" s="213">
        <v>7</v>
      </c>
      <c r="G50" s="213">
        <v>671</v>
      </c>
      <c r="H50" s="213">
        <v>165</v>
      </c>
      <c r="I50" s="213">
        <v>33</v>
      </c>
      <c r="J50" s="213">
        <v>255</v>
      </c>
      <c r="K50" s="213">
        <v>719</v>
      </c>
      <c r="L50" s="213">
        <v>64</v>
      </c>
      <c r="M50" s="213">
        <v>24</v>
      </c>
      <c r="N50" s="213">
        <v>26</v>
      </c>
      <c r="O50" s="213">
        <v>3557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</row>
    <row r="51" spans="1:50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10</v>
      </c>
      <c r="F51" s="213">
        <v>2</v>
      </c>
      <c r="G51" s="213">
        <v>61</v>
      </c>
      <c r="H51" s="213">
        <v>30</v>
      </c>
      <c r="I51" s="213">
        <v>1</v>
      </c>
      <c r="J51" s="213">
        <v>124</v>
      </c>
      <c r="K51" s="213">
        <v>191</v>
      </c>
      <c r="L51" s="213">
        <v>7</v>
      </c>
      <c r="M51" s="213">
        <v>1</v>
      </c>
      <c r="N51" s="213">
        <v>0</v>
      </c>
      <c r="O51" s="213">
        <v>869</v>
      </c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</row>
    <row r="52" spans="1:50" s="31" customFormat="1" ht="10.5" x14ac:dyDescent="0.25">
      <c r="A52" s="50" t="s">
        <v>179</v>
      </c>
      <c r="B52" s="26" t="s">
        <v>194</v>
      </c>
      <c r="C52" s="26"/>
      <c r="D52" s="213">
        <v>13327</v>
      </c>
      <c r="E52" s="213">
        <v>129</v>
      </c>
      <c r="F52" s="213">
        <v>12</v>
      </c>
      <c r="G52" s="213">
        <v>573</v>
      </c>
      <c r="H52" s="213">
        <v>413</v>
      </c>
      <c r="I52" s="213">
        <v>37</v>
      </c>
      <c r="J52" s="213">
        <v>492</v>
      </c>
      <c r="K52" s="213">
        <v>2030</v>
      </c>
      <c r="L52" s="213">
        <v>76</v>
      </c>
      <c r="M52" s="213">
        <v>20</v>
      </c>
      <c r="N52" s="213">
        <v>7</v>
      </c>
      <c r="O52" s="213">
        <v>5408</v>
      </c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</row>
    <row r="53" spans="1:50" s="31" customFormat="1" ht="13.4" customHeight="1" x14ac:dyDescent="0.25">
      <c r="A53" s="50" t="s">
        <v>180</v>
      </c>
      <c r="B53" s="26" t="s">
        <v>198</v>
      </c>
      <c r="C53" s="26"/>
      <c r="D53" s="213">
        <v>1339</v>
      </c>
      <c r="E53" s="213">
        <v>18</v>
      </c>
      <c r="F53" s="213">
        <v>1</v>
      </c>
      <c r="G53" s="213">
        <v>71</v>
      </c>
      <c r="H53" s="213">
        <v>8</v>
      </c>
      <c r="I53" s="213">
        <v>0</v>
      </c>
      <c r="J53" s="213">
        <v>48</v>
      </c>
      <c r="K53" s="213">
        <v>84</v>
      </c>
      <c r="L53" s="213">
        <v>0</v>
      </c>
      <c r="M53" s="213">
        <v>2</v>
      </c>
      <c r="N53" s="213">
        <v>3</v>
      </c>
      <c r="O53" s="213">
        <v>923</v>
      </c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</row>
    <row r="54" spans="1:50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25</v>
      </c>
      <c r="F54" s="213">
        <v>3</v>
      </c>
      <c r="G54" s="213">
        <v>293</v>
      </c>
      <c r="H54" s="213">
        <v>32</v>
      </c>
      <c r="I54" s="213">
        <v>3</v>
      </c>
      <c r="J54" s="213">
        <v>81</v>
      </c>
      <c r="K54" s="213">
        <v>165</v>
      </c>
      <c r="L54" s="213">
        <v>11</v>
      </c>
      <c r="M54" s="213">
        <v>7</v>
      </c>
      <c r="N54" s="213">
        <v>4</v>
      </c>
      <c r="O54" s="213">
        <v>2257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</row>
    <row r="55" spans="1:50" s="31" customFormat="1" ht="20" x14ac:dyDescent="0.25">
      <c r="A55" s="50" t="s">
        <v>182</v>
      </c>
      <c r="B55" s="26" t="s">
        <v>197</v>
      </c>
      <c r="C55" s="26"/>
      <c r="D55" s="213">
        <v>618</v>
      </c>
      <c r="E55" s="213">
        <v>0</v>
      </c>
      <c r="F55" s="213">
        <v>0</v>
      </c>
      <c r="G55" s="213">
        <v>9</v>
      </c>
      <c r="H55" s="213">
        <v>9</v>
      </c>
      <c r="I55" s="213">
        <v>0</v>
      </c>
      <c r="J55" s="213">
        <v>31</v>
      </c>
      <c r="K55" s="213">
        <v>14</v>
      </c>
      <c r="L55" s="213">
        <v>2</v>
      </c>
      <c r="M55" s="213">
        <v>1</v>
      </c>
      <c r="N55" s="213">
        <v>3</v>
      </c>
      <c r="O55" s="213">
        <v>390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</row>
    <row r="56" spans="1:50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0</v>
      </c>
      <c r="F56" s="213">
        <v>0</v>
      </c>
      <c r="G56" s="213">
        <v>7</v>
      </c>
      <c r="H56" s="213">
        <v>1</v>
      </c>
      <c r="I56" s="213">
        <v>0</v>
      </c>
      <c r="J56" s="213">
        <v>2</v>
      </c>
      <c r="K56" s="213">
        <v>1</v>
      </c>
      <c r="L56" s="213">
        <v>0</v>
      </c>
      <c r="M56" s="213">
        <v>0</v>
      </c>
      <c r="N56" s="213">
        <v>0</v>
      </c>
      <c r="O56" s="213">
        <v>16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</row>
    <row r="57" spans="1:50" s="31" customFormat="1" ht="10.5" x14ac:dyDescent="0.25">
      <c r="A57" s="3" t="s">
        <v>187</v>
      </c>
      <c r="B57" s="41"/>
      <c r="C57" s="41"/>
      <c r="D57" s="213">
        <v>41</v>
      </c>
      <c r="E57" s="213">
        <v>0</v>
      </c>
      <c r="F57" s="213">
        <v>0</v>
      </c>
      <c r="G57" s="213">
        <v>2</v>
      </c>
      <c r="H57" s="213">
        <v>1</v>
      </c>
      <c r="I57" s="213">
        <v>1</v>
      </c>
      <c r="J57" s="213">
        <v>2</v>
      </c>
      <c r="K57" s="213">
        <v>3</v>
      </c>
      <c r="L57" s="213">
        <v>0</v>
      </c>
      <c r="M57" s="213">
        <v>0</v>
      </c>
      <c r="N57" s="213">
        <v>1</v>
      </c>
      <c r="O57" s="213">
        <v>21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</row>
    <row r="58" spans="1:50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</row>
    <row r="59" spans="1:50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</row>
    <row r="60" spans="1:50" x14ac:dyDescent="0.2"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Folha117">
    <tabColor rgb="FF0070C0"/>
    <pageSetUpPr fitToPage="1"/>
  </sheetPr>
  <dimension ref="A1:AN60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8.54296875" style="5" customWidth="1"/>
    <col min="6" max="6" width="10" style="5" customWidth="1"/>
    <col min="7" max="7" width="10.36328125" style="5" customWidth="1"/>
    <col min="8" max="8" width="11" style="5" customWidth="1"/>
    <col min="9" max="9" width="11.453125" style="5" customWidth="1"/>
    <col min="10" max="10" width="10" style="5" customWidth="1"/>
    <col min="11" max="11" width="10.453125" style="5" customWidth="1"/>
    <col min="12" max="12" width="10.6328125" style="5" customWidth="1"/>
    <col min="13" max="13" width="10.453125" style="5" customWidth="1"/>
    <col min="14" max="14" width="10.36328125" style="5" customWidth="1"/>
    <col min="15" max="15" width="12.54296875" style="5" customWidth="1"/>
    <col min="16" max="16" width="9.36328125" style="5"/>
    <col min="32" max="16384" width="9.36328125" style="5"/>
  </cols>
  <sheetData>
    <row r="1" spans="1:40" s="23" customFormat="1" ht="11.15" customHeight="1" x14ac:dyDescent="0.25">
      <c r="B1" s="6"/>
      <c r="C1" s="6"/>
      <c r="N1" s="33"/>
      <c r="O1" s="33" t="s">
        <v>391</v>
      </c>
    </row>
    <row r="2" spans="1:40" ht="11.15" customHeight="1" x14ac:dyDescent="0.25"/>
    <row r="3" spans="1:40" s="6" customFormat="1" ht="12" customHeight="1" x14ac:dyDescent="0.25">
      <c r="A3" s="45" t="s">
        <v>216</v>
      </c>
    </row>
    <row r="4" spans="1:40" s="6" customFormat="1" ht="11.15" customHeight="1" x14ac:dyDescent="0.3">
      <c r="A4" s="46"/>
    </row>
    <row r="5" spans="1:4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40" ht="11.15" customHeight="1" x14ac:dyDescent="0.25">
      <c r="A6" s="27" t="s">
        <v>321</v>
      </c>
      <c r="B6" s="44"/>
      <c r="C6" s="52"/>
      <c r="K6" s="9"/>
      <c r="L6" s="9"/>
    </row>
    <row r="7" spans="1:40" ht="1.5" customHeight="1" x14ac:dyDescent="0.25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40" ht="57" customHeight="1" x14ac:dyDescent="0.25">
      <c r="A8" s="319" t="s">
        <v>151</v>
      </c>
      <c r="B8" s="319"/>
      <c r="C8" s="47"/>
      <c r="D8" s="55" t="s">
        <v>1</v>
      </c>
      <c r="E8" s="177" t="s">
        <v>70</v>
      </c>
      <c r="F8" s="177" t="s">
        <v>71</v>
      </c>
      <c r="G8" s="177" t="s">
        <v>72</v>
      </c>
      <c r="H8" s="177" t="s">
        <v>73</v>
      </c>
      <c r="I8" s="177" t="s">
        <v>74</v>
      </c>
      <c r="J8" s="177" t="s">
        <v>75</v>
      </c>
      <c r="K8" s="177" t="s">
        <v>76</v>
      </c>
      <c r="L8" s="177" t="s">
        <v>77</v>
      </c>
      <c r="M8" s="177" t="s">
        <v>78</v>
      </c>
      <c r="N8" s="177" t="s">
        <v>79</v>
      </c>
      <c r="O8" s="55" t="s">
        <v>143</v>
      </c>
    </row>
    <row r="9" spans="1:40" ht="1.5" customHeight="1" x14ac:dyDescent="0.25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40" ht="1.5" customHeight="1" x14ac:dyDescent="0.25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0" ht="13.5" customHeight="1" x14ac:dyDescent="0.25">
      <c r="A11" s="49"/>
      <c r="B11" s="42" t="s">
        <v>9</v>
      </c>
      <c r="C11" s="42"/>
      <c r="D11" s="39">
        <v>131</v>
      </c>
      <c r="E11" s="213">
        <v>3</v>
      </c>
      <c r="F11" s="213">
        <v>9</v>
      </c>
      <c r="G11" s="213">
        <v>2</v>
      </c>
      <c r="H11" s="213">
        <v>0</v>
      </c>
      <c r="I11" s="213">
        <v>1</v>
      </c>
      <c r="J11" s="213">
        <v>0</v>
      </c>
      <c r="K11" s="213">
        <v>2</v>
      </c>
      <c r="L11" s="213">
        <v>0</v>
      </c>
      <c r="M11" s="213">
        <v>14</v>
      </c>
      <c r="N11" s="213">
        <v>5</v>
      </c>
      <c r="O11" s="213">
        <v>8</v>
      </c>
      <c r="P11" s="23"/>
      <c r="AF11" s="23"/>
      <c r="AG11" s="23"/>
      <c r="AH11" s="23"/>
      <c r="AI11" s="23"/>
      <c r="AJ11" s="23"/>
      <c r="AK11" s="23"/>
      <c r="AL11" s="23"/>
      <c r="AM11" s="23"/>
      <c r="AN11" s="23"/>
    </row>
    <row r="12" spans="1:40" s="31" customFormat="1" ht="10.5" x14ac:dyDescent="0.25">
      <c r="A12" s="50" t="s">
        <v>163</v>
      </c>
      <c r="B12" s="25" t="s">
        <v>152</v>
      </c>
      <c r="C12" s="25"/>
      <c r="D12" s="213">
        <v>12</v>
      </c>
      <c r="E12" s="213">
        <v>0</v>
      </c>
      <c r="F12" s="213">
        <v>0</v>
      </c>
      <c r="G12" s="213">
        <v>0</v>
      </c>
      <c r="H12" s="213">
        <v>0</v>
      </c>
      <c r="I12" s="213">
        <v>0</v>
      </c>
      <c r="J12" s="213">
        <v>0</v>
      </c>
      <c r="K12" s="213">
        <v>1</v>
      </c>
      <c r="L12" s="213">
        <v>0</v>
      </c>
      <c r="M12" s="213">
        <v>4</v>
      </c>
      <c r="N12" s="213">
        <v>0</v>
      </c>
      <c r="O12" s="213">
        <v>1</v>
      </c>
      <c r="P12" s="23"/>
      <c r="AF12" s="23"/>
      <c r="AG12" s="23"/>
      <c r="AH12" s="23"/>
      <c r="AI12" s="23"/>
      <c r="AJ12" s="23"/>
      <c r="AK12" s="23"/>
      <c r="AL12" s="23"/>
      <c r="AM12" s="23"/>
      <c r="AN12" s="23"/>
    </row>
    <row r="13" spans="1:40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1</v>
      </c>
      <c r="N13" s="213">
        <v>0</v>
      </c>
      <c r="O13" s="213">
        <v>0</v>
      </c>
      <c r="P13" s="23"/>
      <c r="AF13" s="23"/>
      <c r="AG13" s="23"/>
      <c r="AH13" s="23"/>
      <c r="AI13" s="23"/>
      <c r="AJ13" s="23"/>
      <c r="AK13" s="23"/>
      <c r="AL13" s="23"/>
      <c r="AM13" s="23"/>
      <c r="AN13" s="23"/>
    </row>
    <row r="14" spans="1:40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0</v>
      </c>
      <c r="F14" s="213">
        <v>1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0</v>
      </c>
      <c r="N14" s="213">
        <v>5</v>
      </c>
      <c r="O14" s="213">
        <v>1</v>
      </c>
      <c r="P14" s="23"/>
      <c r="AF14" s="23"/>
      <c r="AG14" s="23"/>
      <c r="AH14" s="23"/>
      <c r="AI14" s="23"/>
      <c r="AJ14" s="23"/>
      <c r="AK14" s="23"/>
      <c r="AL14" s="23"/>
      <c r="AM14" s="23"/>
      <c r="AN14" s="23"/>
    </row>
    <row r="15" spans="1:40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213">
        <v>0</v>
      </c>
    </row>
    <row r="16" spans="1:40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213">
        <v>0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1</v>
      </c>
      <c r="O18" s="213">
        <v>0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213">
        <v>0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213">
        <v>0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213">
        <v>0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  <c r="O25" s="213">
        <v>0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213">
        <v>1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  <c r="N28" s="213">
        <v>1</v>
      </c>
      <c r="O28" s="213">
        <v>0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213">
        <v>0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  <c r="N30" s="213">
        <v>1</v>
      </c>
      <c r="O30" s="213">
        <v>0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213">
        <v>0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  <c r="O32" s="213">
        <v>0</v>
      </c>
    </row>
    <row r="33" spans="1:40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  <c r="O33" s="213">
        <v>0</v>
      </c>
    </row>
    <row r="34" spans="1:40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213">
        <v>0</v>
      </c>
    </row>
    <row r="35" spans="1:40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  <c r="N35" s="213">
        <v>1</v>
      </c>
      <c r="O35" s="213">
        <v>0</v>
      </c>
    </row>
    <row r="36" spans="1:40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1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213">
        <v>0</v>
      </c>
    </row>
    <row r="37" spans="1:40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213">
        <v>0</v>
      </c>
    </row>
    <row r="38" spans="1:40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1</v>
      </c>
      <c r="O38" s="213">
        <v>0</v>
      </c>
    </row>
    <row r="39" spans="1:40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213">
        <v>0</v>
      </c>
      <c r="P39" s="23"/>
      <c r="AF39" s="23"/>
      <c r="AG39" s="23"/>
      <c r="AH39" s="23"/>
      <c r="AI39" s="23"/>
      <c r="AJ39" s="23"/>
      <c r="AK39" s="23"/>
      <c r="AL39" s="23"/>
      <c r="AM39" s="23"/>
      <c r="AN39" s="23"/>
    </row>
    <row r="40" spans="1:40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1</v>
      </c>
      <c r="H40" s="213">
        <v>0</v>
      </c>
      <c r="I40" s="213">
        <v>0</v>
      </c>
      <c r="J40" s="213">
        <v>0</v>
      </c>
      <c r="K40" s="213">
        <v>0</v>
      </c>
      <c r="L40" s="213">
        <v>0</v>
      </c>
      <c r="M40" s="213">
        <v>1</v>
      </c>
      <c r="N40" s="213">
        <v>0</v>
      </c>
      <c r="O40" s="213">
        <v>1</v>
      </c>
      <c r="P40" s="23"/>
      <c r="AF40" s="23"/>
      <c r="AG40" s="23"/>
      <c r="AH40" s="23"/>
      <c r="AI40" s="23"/>
      <c r="AJ40" s="23"/>
      <c r="AK40" s="23"/>
      <c r="AL40" s="23"/>
      <c r="AM40" s="23"/>
      <c r="AN40" s="23"/>
    </row>
    <row r="41" spans="1:40" s="31" customFormat="1" ht="10.5" x14ac:dyDescent="0.25">
      <c r="A41" s="50" t="s">
        <v>168</v>
      </c>
      <c r="B41" s="26" t="s">
        <v>154</v>
      </c>
      <c r="C41" s="26"/>
      <c r="D41" s="213">
        <v>36</v>
      </c>
      <c r="E41" s="213">
        <v>2</v>
      </c>
      <c r="F41" s="213">
        <v>6</v>
      </c>
      <c r="G41" s="213">
        <v>0</v>
      </c>
      <c r="H41" s="213">
        <v>0</v>
      </c>
      <c r="I41" s="213">
        <v>0</v>
      </c>
      <c r="J41" s="213">
        <v>0</v>
      </c>
      <c r="K41" s="213">
        <v>1</v>
      </c>
      <c r="L41" s="213">
        <v>0</v>
      </c>
      <c r="M41" s="213">
        <v>5</v>
      </c>
      <c r="N41" s="213">
        <v>0</v>
      </c>
      <c r="O41" s="213">
        <v>1</v>
      </c>
      <c r="P41" s="23"/>
      <c r="AF41" s="23"/>
      <c r="AG41" s="23"/>
      <c r="AH41" s="23"/>
      <c r="AI41" s="23"/>
      <c r="AJ41" s="23"/>
      <c r="AK41" s="23"/>
      <c r="AL41" s="23"/>
      <c r="AM41" s="23"/>
      <c r="AN41" s="23"/>
    </row>
    <row r="42" spans="1:40" s="31" customFormat="1" ht="20" x14ac:dyDescent="0.25">
      <c r="A42" s="50" t="s">
        <v>169</v>
      </c>
      <c r="B42" s="26" t="s">
        <v>155</v>
      </c>
      <c r="C42" s="26"/>
      <c r="D42" s="213">
        <v>13</v>
      </c>
      <c r="E42" s="213">
        <v>0</v>
      </c>
      <c r="F42" s="213">
        <v>1</v>
      </c>
      <c r="G42" s="213">
        <v>0</v>
      </c>
      <c r="H42" s="213">
        <v>0</v>
      </c>
      <c r="I42" s="213">
        <v>0</v>
      </c>
      <c r="J42" s="213">
        <v>0</v>
      </c>
      <c r="K42" s="213">
        <v>0</v>
      </c>
      <c r="L42" s="213">
        <v>0</v>
      </c>
      <c r="M42" s="213">
        <v>1</v>
      </c>
      <c r="N42" s="213">
        <v>0</v>
      </c>
      <c r="O42" s="213">
        <v>0</v>
      </c>
      <c r="P42" s="23"/>
      <c r="AF42" s="23"/>
      <c r="AG42" s="23"/>
      <c r="AH42" s="23"/>
      <c r="AI42" s="23"/>
      <c r="AJ42" s="23"/>
      <c r="AK42" s="23"/>
      <c r="AL42" s="23"/>
      <c r="AM42" s="23"/>
      <c r="AN42" s="23"/>
    </row>
    <row r="43" spans="1:40" s="31" customFormat="1" ht="10.5" x14ac:dyDescent="0.25">
      <c r="A43" s="50" t="s">
        <v>170</v>
      </c>
      <c r="B43" s="26" t="s">
        <v>156</v>
      </c>
      <c r="C43" s="26"/>
      <c r="D43" s="213">
        <v>16</v>
      </c>
      <c r="E43" s="213">
        <v>0</v>
      </c>
      <c r="F43" s="213">
        <v>0</v>
      </c>
      <c r="G43" s="213">
        <v>1</v>
      </c>
      <c r="H43" s="213">
        <v>0</v>
      </c>
      <c r="I43" s="213">
        <v>1</v>
      </c>
      <c r="J43" s="213">
        <v>0</v>
      </c>
      <c r="K43" s="213">
        <v>0</v>
      </c>
      <c r="L43" s="213">
        <v>0</v>
      </c>
      <c r="M43" s="213">
        <v>0</v>
      </c>
      <c r="N43" s="213">
        <v>0</v>
      </c>
      <c r="O43" s="213">
        <v>3</v>
      </c>
      <c r="P43" s="23"/>
      <c r="AF43" s="23"/>
      <c r="AG43" s="23"/>
      <c r="AH43" s="23"/>
      <c r="AI43" s="23"/>
      <c r="AJ43" s="23"/>
      <c r="AK43" s="23"/>
      <c r="AL43" s="23"/>
      <c r="AM43" s="23"/>
      <c r="AN43" s="23"/>
    </row>
    <row r="44" spans="1:40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3"/>
      <c r="AF44" s="23"/>
      <c r="AG44" s="23"/>
      <c r="AH44" s="23"/>
      <c r="AI44" s="23"/>
      <c r="AJ44" s="23"/>
      <c r="AK44" s="23"/>
      <c r="AL44" s="23"/>
      <c r="AM44" s="23"/>
      <c r="AN44" s="23"/>
    </row>
    <row r="45" spans="1:40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213">
        <v>0</v>
      </c>
      <c r="P45" s="23"/>
      <c r="AF45" s="23"/>
      <c r="AG45" s="23"/>
      <c r="AH45" s="23"/>
      <c r="AI45" s="23"/>
      <c r="AJ45" s="23"/>
      <c r="AK45" s="23"/>
      <c r="AL45" s="23"/>
      <c r="AM45" s="23"/>
      <c r="AN45" s="23"/>
    </row>
    <row r="46" spans="1:40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213">
        <v>0</v>
      </c>
      <c r="O46" s="213">
        <v>0</v>
      </c>
      <c r="P46" s="23"/>
      <c r="AF46" s="23"/>
      <c r="AG46" s="23"/>
      <c r="AH46" s="23"/>
      <c r="AI46" s="23"/>
      <c r="AJ46" s="23"/>
      <c r="AK46" s="23"/>
      <c r="AL46" s="23"/>
      <c r="AM46" s="23"/>
      <c r="AN46" s="23"/>
    </row>
    <row r="47" spans="1:40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13">
        <v>0</v>
      </c>
      <c r="P47" s="23"/>
      <c r="AF47" s="23"/>
      <c r="AG47" s="23"/>
      <c r="AH47" s="23"/>
      <c r="AI47" s="23"/>
      <c r="AJ47" s="23"/>
      <c r="AK47" s="23"/>
      <c r="AL47" s="23"/>
      <c r="AM47" s="23"/>
      <c r="AN47" s="23"/>
    </row>
    <row r="48" spans="1:40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13">
        <v>0</v>
      </c>
      <c r="P48" s="23"/>
      <c r="AF48" s="23"/>
      <c r="AG48" s="23"/>
      <c r="AH48" s="23"/>
      <c r="AI48" s="23"/>
      <c r="AJ48" s="23"/>
      <c r="AK48" s="23"/>
      <c r="AL48" s="23"/>
      <c r="AM48" s="23"/>
      <c r="AN48" s="23"/>
    </row>
    <row r="49" spans="1:40" s="31" customFormat="1" ht="12.75" customHeight="1" x14ac:dyDescent="0.25">
      <c r="A49" s="50" t="s">
        <v>176</v>
      </c>
      <c r="B49" s="26" t="s">
        <v>193</v>
      </c>
      <c r="C49" s="26"/>
      <c r="D49" s="213">
        <v>10</v>
      </c>
      <c r="E49" s="213">
        <v>1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213">
        <v>1</v>
      </c>
      <c r="N49" s="213">
        <v>0</v>
      </c>
      <c r="O49" s="213">
        <v>1</v>
      </c>
      <c r="P49" s="23"/>
      <c r="AF49" s="23"/>
      <c r="AG49" s="23"/>
      <c r="AH49" s="23"/>
      <c r="AI49" s="23"/>
      <c r="AJ49" s="23"/>
      <c r="AK49" s="23"/>
      <c r="AL49" s="23"/>
      <c r="AM49" s="23"/>
      <c r="AN49" s="23"/>
    </row>
    <row r="50" spans="1:40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0</v>
      </c>
      <c r="F50" s="213">
        <v>0</v>
      </c>
      <c r="G50" s="213">
        <v>0</v>
      </c>
      <c r="H50" s="213">
        <v>0</v>
      </c>
      <c r="I50" s="213">
        <v>0</v>
      </c>
      <c r="J50" s="213">
        <v>0</v>
      </c>
      <c r="K50" s="213">
        <v>0</v>
      </c>
      <c r="L50" s="213">
        <v>0</v>
      </c>
      <c r="M50" s="213">
        <v>0</v>
      </c>
      <c r="N50" s="213">
        <v>0</v>
      </c>
      <c r="O50" s="213">
        <v>0</v>
      </c>
      <c r="P50" s="23"/>
      <c r="AF50" s="23"/>
      <c r="AG50" s="23"/>
      <c r="AH50" s="23"/>
      <c r="AI50" s="23"/>
      <c r="AJ50" s="23"/>
      <c r="AK50" s="23"/>
      <c r="AL50" s="23"/>
      <c r="AM50" s="23"/>
      <c r="AN50" s="23"/>
    </row>
    <row r="51" spans="1:40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13">
        <v>0</v>
      </c>
      <c r="P51" s="23"/>
      <c r="AF51" s="23"/>
      <c r="AG51" s="23"/>
      <c r="AH51" s="23"/>
      <c r="AI51" s="23"/>
      <c r="AJ51" s="23"/>
      <c r="AK51" s="23"/>
      <c r="AL51" s="23"/>
      <c r="AM51" s="23"/>
      <c r="AN51" s="23"/>
    </row>
    <row r="52" spans="1:40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213">
        <v>0</v>
      </c>
      <c r="P52" s="23"/>
      <c r="AF52" s="23"/>
      <c r="AG52" s="23"/>
      <c r="AH52" s="23"/>
      <c r="AI52" s="23"/>
      <c r="AJ52" s="23"/>
      <c r="AK52" s="23"/>
      <c r="AL52" s="23"/>
      <c r="AM52" s="23"/>
      <c r="AN52" s="23"/>
    </row>
    <row r="53" spans="1:40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1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213">
        <v>0</v>
      </c>
      <c r="N53" s="213">
        <v>0</v>
      </c>
      <c r="O53" s="213">
        <v>0</v>
      </c>
      <c r="P53" s="23"/>
      <c r="AF53" s="23"/>
      <c r="AG53" s="23"/>
      <c r="AH53" s="23"/>
      <c r="AI53" s="23"/>
      <c r="AJ53" s="23"/>
      <c r="AK53" s="23"/>
      <c r="AL53" s="23"/>
      <c r="AM53" s="23"/>
      <c r="AN53" s="23"/>
    </row>
    <row r="54" spans="1:40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213">
        <v>0</v>
      </c>
      <c r="P54" s="23"/>
      <c r="AF54" s="23"/>
      <c r="AG54" s="23"/>
      <c r="AH54" s="23"/>
      <c r="AI54" s="23"/>
      <c r="AJ54" s="23"/>
      <c r="AK54" s="23"/>
      <c r="AL54" s="23"/>
      <c r="AM54" s="23"/>
      <c r="AN54" s="23"/>
    </row>
    <row r="55" spans="1:40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1</v>
      </c>
      <c r="N55" s="213">
        <v>0</v>
      </c>
      <c r="O55" s="213">
        <v>0</v>
      </c>
      <c r="P55" s="23"/>
      <c r="AF55" s="23"/>
      <c r="AG55" s="23"/>
      <c r="AH55" s="23"/>
      <c r="AI55" s="23"/>
      <c r="AJ55" s="23"/>
      <c r="AK55" s="23"/>
      <c r="AL55" s="23"/>
      <c r="AM55" s="23"/>
      <c r="AN55" s="23"/>
    </row>
    <row r="56" spans="1:40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3"/>
      <c r="AF56" s="23"/>
      <c r="AG56" s="23"/>
      <c r="AH56" s="23"/>
      <c r="AI56" s="23"/>
      <c r="AJ56" s="23"/>
      <c r="AK56" s="23"/>
      <c r="AL56" s="23"/>
      <c r="AM56" s="23"/>
      <c r="AN56" s="23"/>
    </row>
    <row r="57" spans="1:40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23"/>
      <c r="AF57" s="23"/>
      <c r="AG57" s="23"/>
      <c r="AH57" s="23"/>
      <c r="AI57" s="23"/>
      <c r="AJ57" s="23"/>
      <c r="AK57" s="23"/>
      <c r="AL57" s="23"/>
      <c r="AM57" s="23"/>
      <c r="AN57" s="23"/>
    </row>
    <row r="58" spans="1:40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3"/>
      <c r="AF58" s="23"/>
      <c r="AG58" s="23"/>
      <c r="AH58" s="23"/>
      <c r="AI58" s="23"/>
      <c r="AJ58" s="23"/>
      <c r="AK58" s="23"/>
      <c r="AL58" s="23"/>
      <c r="AM58" s="23"/>
      <c r="AN58" s="23"/>
    </row>
    <row r="59" spans="1:40" x14ac:dyDescent="0.25">
      <c r="O59" s="159" t="s">
        <v>95</v>
      </c>
    </row>
    <row r="60" spans="1:40" ht="5.25" customHeight="1" x14ac:dyDescent="0.25"/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drawing r:id="rId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Folha118">
    <tabColor rgb="FF0070C0"/>
    <pageSetUpPr fitToPage="1"/>
  </sheetPr>
  <dimension ref="A1:AY60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7.54296875" style="5" customWidth="1"/>
    <col min="6" max="6" width="8.36328125" style="5" customWidth="1"/>
    <col min="7" max="7" width="11.54296875" style="5" customWidth="1"/>
    <col min="8" max="8" width="11" style="5" customWidth="1"/>
    <col min="9" max="9" width="10.6328125" style="5" customWidth="1"/>
    <col min="10" max="10" width="13" style="5" customWidth="1"/>
    <col min="11" max="11" width="9.54296875" style="5" customWidth="1"/>
    <col min="12" max="12" width="8.6328125" style="5" customWidth="1"/>
    <col min="13" max="13" width="9.54296875" style="5" customWidth="1"/>
    <col min="14" max="14" width="10" style="5" customWidth="1"/>
    <col min="15" max="15" width="11.36328125" style="5" customWidth="1"/>
    <col min="16" max="18" width="9.36328125" style="5"/>
    <col min="19" max="19" width="7.453125" style="5" customWidth="1"/>
    <col min="20" max="16384" width="9.36328125" style="5"/>
  </cols>
  <sheetData>
    <row r="1" spans="1:51" s="23" customFormat="1" ht="11.15" customHeight="1" x14ac:dyDescent="0.25">
      <c r="A1" s="23" t="s">
        <v>96</v>
      </c>
      <c r="B1" s="6"/>
      <c r="C1" s="6"/>
      <c r="N1" s="33"/>
      <c r="O1" s="33" t="s">
        <v>391</v>
      </c>
    </row>
    <row r="2" spans="1:51" ht="11.15" customHeight="1" x14ac:dyDescent="0.2"/>
    <row r="3" spans="1:51" s="6" customFormat="1" ht="12" customHeight="1" x14ac:dyDescent="0.25">
      <c r="A3" s="45" t="s">
        <v>216</v>
      </c>
    </row>
    <row r="4" spans="1:51" s="6" customFormat="1" ht="11.15" customHeight="1" x14ac:dyDescent="0.3">
      <c r="A4" s="46"/>
    </row>
    <row r="5" spans="1:5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51" ht="11.15" customHeight="1" x14ac:dyDescent="0.25">
      <c r="A6" s="27" t="s">
        <v>321</v>
      </c>
      <c r="B6" s="44"/>
      <c r="C6" s="52"/>
      <c r="K6" s="9"/>
      <c r="L6" s="9"/>
    </row>
    <row r="7" spans="1:5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1" ht="57" customHeight="1" x14ac:dyDescent="0.2">
      <c r="A8" s="319" t="s">
        <v>151</v>
      </c>
      <c r="B8" s="319"/>
      <c r="C8" s="47"/>
      <c r="D8" s="55" t="s">
        <v>1</v>
      </c>
      <c r="E8" s="178" t="s">
        <v>594</v>
      </c>
      <c r="F8" s="178" t="s">
        <v>595</v>
      </c>
      <c r="G8" s="177" t="s">
        <v>262</v>
      </c>
      <c r="H8" s="177" t="s">
        <v>263</v>
      </c>
      <c r="I8" s="177" t="s">
        <v>80</v>
      </c>
      <c r="J8" s="177" t="s">
        <v>128</v>
      </c>
      <c r="K8" s="178" t="s">
        <v>596</v>
      </c>
      <c r="L8" s="178" t="s">
        <v>597</v>
      </c>
      <c r="M8" s="178" t="s">
        <v>592</v>
      </c>
      <c r="N8" s="178" t="s">
        <v>593</v>
      </c>
      <c r="O8" s="55" t="s">
        <v>141</v>
      </c>
    </row>
    <row r="9" spans="1:5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5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5">
      <c r="A11" s="49"/>
      <c r="B11" s="42" t="s">
        <v>9</v>
      </c>
      <c r="C11" s="42"/>
      <c r="D11" s="39">
        <v>131</v>
      </c>
      <c r="E11" s="39">
        <v>36</v>
      </c>
      <c r="F11" s="213">
        <v>3</v>
      </c>
      <c r="G11" s="213">
        <v>11</v>
      </c>
      <c r="H11" s="213">
        <v>0</v>
      </c>
      <c r="I11" s="213">
        <v>0</v>
      </c>
      <c r="J11" s="213">
        <v>0</v>
      </c>
      <c r="K11" s="213">
        <v>6</v>
      </c>
      <c r="L11" s="213">
        <v>0</v>
      </c>
      <c r="M11" s="213">
        <v>4</v>
      </c>
      <c r="N11" s="213">
        <v>0</v>
      </c>
      <c r="O11" s="213">
        <v>27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ht="10.5" x14ac:dyDescent="0.25">
      <c r="A12" s="50" t="s">
        <v>163</v>
      </c>
      <c r="B12" s="25" t="s">
        <v>152</v>
      </c>
      <c r="C12" s="25"/>
      <c r="D12" s="213">
        <v>12</v>
      </c>
      <c r="E12" s="213">
        <v>1</v>
      </c>
      <c r="F12" s="213">
        <v>0</v>
      </c>
      <c r="G12" s="213">
        <v>0</v>
      </c>
      <c r="H12" s="213">
        <v>0</v>
      </c>
      <c r="I12" s="213">
        <v>0</v>
      </c>
      <c r="J12" s="213">
        <v>0</v>
      </c>
      <c r="K12" s="213">
        <v>3</v>
      </c>
      <c r="L12" s="213">
        <v>0</v>
      </c>
      <c r="M12" s="213">
        <v>2</v>
      </c>
      <c r="N12" s="213">
        <v>0</v>
      </c>
      <c r="O12" s="213">
        <v>0</v>
      </c>
      <c r="P12" s="23"/>
      <c r="Q12" s="23"/>
      <c r="R12" s="23"/>
      <c r="S12" s="39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1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213">
        <v>1</v>
      </c>
      <c r="P13" s="23"/>
      <c r="Q13" s="23"/>
      <c r="R13" s="23"/>
      <c r="S13" s="39"/>
      <c r="T13" s="23"/>
      <c r="U13" s="39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1</v>
      </c>
      <c r="F14" s="213">
        <v>0</v>
      </c>
      <c r="G14" s="213">
        <v>6</v>
      </c>
      <c r="H14" s="213">
        <v>0</v>
      </c>
      <c r="I14" s="213">
        <v>0</v>
      </c>
      <c r="J14" s="213">
        <v>0</v>
      </c>
      <c r="K14" s="213">
        <v>1</v>
      </c>
      <c r="L14" s="213">
        <v>0</v>
      </c>
      <c r="M14" s="213">
        <v>0</v>
      </c>
      <c r="N14" s="213">
        <v>0</v>
      </c>
      <c r="O14" s="213">
        <v>2</v>
      </c>
      <c r="P14" s="23"/>
      <c r="Q14" s="23"/>
      <c r="R14" s="23"/>
      <c r="S14" s="39"/>
      <c r="T14" s="23"/>
      <c r="U14" s="39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213">
        <v>0</v>
      </c>
    </row>
    <row r="16" spans="1:51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213">
        <v>0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213">
        <v>0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1</v>
      </c>
      <c r="L21" s="213">
        <v>0</v>
      </c>
      <c r="M21" s="213">
        <v>0</v>
      </c>
      <c r="N21" s="213">
        <v>0</v>
      </c>
      <c r="O21" s="213">
        <v>0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213">
        <v>0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  <c r="O25" s="213">
        <v>1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213">
        <v>0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0</v>
      </c>
      <c r="F28" s="213">
        <v>0</v>
      </c>
      <c r="G28" s="213">
        <v>3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  <c r="N28" s="213">
        <v>0</v>
      </c>
      <c r="O28" s="213">
        <v>1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2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213">
        <v>0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1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  <c r="N30" s="213">
        <v>0</v>
      </c>
      <c r="O30" s="213">
        <v>0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213">
        <v>0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  <c r="O32" s="213">
        <v>0</v>
      </c>
    </row>
    <row r="33" spans="1:51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  <c r="O33" s="213">
        <v>0</v>
      </c>
    </row>
    <row r="34" spans="1:51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1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213">
        <v>0</v>
      </c>
    </row>
    <row r="35" spans="1:51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  <c r="N35" s="213">
        <v>0</v>
      </c>
      <c r="O35" s="213">
        <v>0</v>
      </c>
    </row>
    <row r="36" spans="1:51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213">
        <v>0</v>
      </c>
    </row>
    <row r="37" spans="1:51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213">
        <v>0</v>
      </c>
    </row>
    <row r="38" spans="1:51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  <c r="O38" s="213">
        <v>0</v>
      </c>
    </row>
    <row r="39" spans="1:51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213">
        <v>0</v>
      </c>
      <c r="P39" s="23"/>
      <c r="Q39" s="23"/>
      <c r="R39" s="23"/>
      <c r="S39" s="39"/>
      <c r="T39" s="23"/>
      <c r="U39" s="39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</row>
    <row r="40" spans="1:51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1</v>
      </c>
      <c r="F40" s="213">
        <v>0</v>
      </c>
      <c r="G40" s="213">
        <v>1</v>
      </c>
      <c r="H40" s="213">
        <v>0</v>
      </c>
      <c r="I40" s="213">
        <v>0</v>
      </c>
      <c r="J40" s="213">
        <v>0</v>
      </c>
      <c r="K40" s="213">
        <v>0</v>
      </c>
      <c r="L40" s="213">
        <v>0</v>
      </c>
      <c r="M40" s="213">
        <v>0</v>
      </c>
      <c r="N40" s="213">
        <v>0</v>
      </c>
      <c r="O40" s="213">
        <v>0</v>
      </c>
      <c r="P40" s="23"/>
      <c r="Q40" s="23"/>
      <c r="R40" s="23"/>
      <c r="S40" s="39"/>
      <c r="T40" s="23"/>
      <c r="U40" s="39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</row>
    <row r="41" spans="1:51" s="31" customFormat="1" ht="10.5" x14ac:dyDescent="0.25">
      <c r="A41" s="50" t="s">
        <v>168</v>
      </c>
      <c r="B41" s="26" t="s">
        <v>154</v>
      </c>
      <c r="C41" s="26"/>
      <c r="D41" s="213">
        <v>36</v>
      </c>
      <c r="E41" s="213">
        <v>5</v>
      </c>
      <c r="F41" s="213">
        <v>0</v>
      </c>
      <c r="G41" s="213">
        <v>2</v>
      </c>
      <c r="H41" s="213">
        <v>0</v>
      </c>
      <c r="I41" s="213">
        <v>0</v>
      </c>
      <c r="J41" s="213">
        <v>0</v>
      </c>
      <c r="K41" s="213">
        <v>0</v>
      </c>
      <c r="L41" s="213">
        <v>0</v>
      </c>
      <c r="M41" s="213">
        <v>1</v>
      </c>
      <c r="N41" s="213">
        <v>0</v>
      </c>
      <c r="O41" s="213">
        <v>13</v>
      </c>
      <c r="P41" s="23"/>
      <c r="Q41" s="23"/>
      <c r="R41" s="23"/>
      <c r="S41" s="39"/>
      <c r="T41" s="23"/>
      <c r="U41" s="39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</row>
    <row r="42" spans="1:51" s="31" customFormat="1" ht="20" x14ac:dyDescent="0.25">
      <c r="A42" s="50" t="s">
        <v>169</v>
      </c>
      <c r="B42" s="26" t="s">
        <v>155</v>
      </c>
      <c r="C42" s="26"/>
      <c r="D42" s="213">
        <v>13</v>
      </c>
      <c r="E42" s="213">
        <v>8</v>
      </c>
      <c r="F42" s="213">
        <v>0</v>
      </c>
      <c r="G42" s="213">
        <v>0</v>
      </c>
      <c r="H42" s="213">
        <v>0</v>
      </c>
      <c r="I42" s="213">
        <v>0</v>
      </c>
      <c r="J42" s="213">
        <v>0</v>
      </c>
      <c r="K42" s="213">
        <v>1</v>
      </c>
      <c r="L42" s="213">
        <v>0</v>
      </c>
      <c r="M42" s="213">
        <v>0</v>
      </c>
      <c r="N42" s="213">
        <v>0</v>
      </c>
      <c r="O42" s="213">
        <v>2</v>
      </c>
      <c r="P42" s="23"/>
      <c r="Q42" s="23"/>
      <c r="R42" s="23"/>
      <c r="S42" s="39"/>
      <c r="T42" s="23"/>
      <c r="U42" s="39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</row>
    <row r="43" spans="1:51" s="31" customFormat="1" ht="10.5" x14ac:dyDescent="0.25">
      <c r="A43" s="50" t="s">
        <v>170</v>
      </c>
      <c r="B43" s="26" t="s">
        <v>156</v>
      </c>
      <c r="C43" s="26"/>
      <c r="D43" s="213">
        <v>16</v>
      </c>
      <c r="E43" s="213">
        <v>6</v>
      </c>
      <c r="F43" s="213">
        <v>3</v>
      </c>
      <c r="G43" s="213">
        <v>0</v>
      </c>
      <c r="H43" s="213">
        <v>0</v>
      </c>
      <c r="I43" s="213">
        <v>0</v>
      </c>
      <c r="J43" s="213">
        <v>0</v>
      </c>
      <c r="K43" s="213">
        <v>0</v>
      </c>
      <c r="L43" s="213">
        <v>0</v>
      </c>
      <c r="M43" s="213">
        <v>0</v>
      </c>
      <c r="N43" s="213">
        <v>0</v>
      </c>
      <c r="O43" s="213">
        <v>2</v>
      </c>
      <c r="P43" s="23"/>
      <c r="Q43" s="23"/>
      <c r="R43" s="23"/>
      <c r="S43" s="39"/>
      <c r="T43" s="23"/>
      <c r="U43" s="39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</row>
    <row r="44" spans="1:51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3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3"/>
      <c r="Q44" s="23"/>
      <c r="R44" s="23"/>
      <c r="S44" s="39"/>
      <c r="T44" s="23"/>
      <c r="U44" s="39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</row>
    <row r="45" spans="1:51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213">
        <v>0</v>
      </c>
      <c r="P45" s="23"/>
      <c r="Q45" s="23"/>
      <c r="R45" s="23"/>
      <c r="S45" s="39"/>
      <c r="T45" s="23"/>
      <c r="U45" s="39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</row>
    <row r="46" spans="1:51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213">
        <v>0</v>
      </c>
      <c r="O46" s="213">
        <v>1</v>
      </c>
      <c r="P46" s="23"/>
      <c r="Q46" s="23"/>
      <c r="R46" s="23"/>
      <c r="S46" s="39"/>
      <c r="T46" s="23"/>
      <c r="U46" s="39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</row>
    <row r="47" spans="1:51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13">
        <v>0</v>
      </c>
      <c r="P47" s="23"/>
      <c r="Q47" s="23"/>
      <c r="R47" s="23"/>
      <c r="S47" s="39"/>
      <c r="T47" s="23"/>
      <c r="U47" s="39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</row>
    <row r="48" spans="1:51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1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13">
        <v>1</v>
      </c>
      <c r="P48" s="23"/>
      <c r="Q48" s="23"/>
      <c r="R48" s="23"/>
      <c r="S48" s="39"/>
      <c r="T48" s="23"/>
      <c r="U48" s="39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</row>
    <row r="49" spans="1:51" s="31" customFormat="1" ht="12.75" customHeight="1" x14ac:dyDescent="0.25">
      <c r="A49" s="50" t="s">
        <v>176</v>
      </c>
      <c r="B49" s="26" t="s">
        <v>193</v>
      </c>
      <c r="C49" s="26"/>
      <c r="D49" s="213">
        <v>10</v>
      </c>
      <c r="E49" s="213">
        <v>2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1</v>
      </c>
      <c r="L49" s="213">
        <v>0</v>
      </c>
      <c r="M49" s="213">
        <v>0</v>
      </c>
      <c r="N49" s="213">
        <v>0</v>
      </c>
      <c r="O49" s="213">
        <v>4</v>
      </c>
      <c r="P49" s="23"/>
      <c r="Q49" s="23"/>
      <c r="R49" s="23"/>
      <c r="S49" s="39"/>
      <c r="T49" s="23"/>
      <c r="U49" s="39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</row>
    <row r="50" spans="1:51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6</v>
      </c>
      <c r="F50" s="213">
        <v>0</v>
      </c>
      <c r="G50" s="213">
        <v>1</v>
      </c>
      <c r="H50" s="213">
        <v>0</v>
      </c>
      <c r="I50" s="213">
        <v>0</v>
      </c>
      <c r="J50" s="213">
        <v>0</v>
      </c>
      <c r="K50" s="213">
        <v>0</v>
      </c>
      <c r="L50" s="213">
        <v>0</v>
      </c>
      <c r="M50" s="213">
        <v>1</v>
      </c>
      <c r="N50" s="213">
        <v>0</v>
      </c>
      <c r="O50" s="213">
        <v>0</v>
      </c>
      <c r="P50" s="23"/>
      <c r="Q50" s="23"/>
      <c r="R50" s="23"/>
      <c r="S50" s="39"/>
      <c r="T50" s="23"/>
      <c r="U50" s="39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</row>
    <row r="51" spans="1:51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13">
        <v>0</v>
      </c>
      <c r="P51" s="23"/>
      <c r="Q51" s="23"/>
      <c r="R51" s="23"/>
      <c r="S51" s="39"/>
      <c r="T51" s="23"/>
      <c r="U51" s="39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</row>
    <row r="52" spans="1:51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2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213">
        <v>0</v>
      </c>
      <c r="P52" s="23"/>
      <c r="Q52" s="23"/>
      <c r="R52" s="23"/>
      <c r="S52" s="39"/>
      <c r="T52" s="23"/>
      <c r="U52" s="39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</row>
    <row r="53" spans="1:51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213">
        <v>0</v>
      </c>
      <c r="N53" s="213">
        <v>0</v>
      </c>
      <c r="O53" s="213">
        <v>1</v>
      </c>
      <c r="P53" s="23"/>
      <c r="Q53" s="23"/>
      <c r="R53" s="23"/>
      <c r="S53" s="39"/>
      <c r="T53" s="23"/>
      <c r="U53" s="39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</row>
    <row r="54" spans="1:51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213">
        <v>0</v>
      </c>
      <c r="P54" s="23"/>
      <c r="Q54" s="23"/>
      <c r="R54" s="23"/>
      <c r="S54" s="39"/>
      <c r="T54" s="23"/>
      <c r="U54" s="39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</row>
    <row r="55" spans="1:51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213">
        <v>0</v>
      </c>
      <c r="P55" s="23"/>
      <c r="Q55" s="23"/>
      <c r="R55" s="23"/>
      <c r="S55" s="39"/>
      <c r="T55" s="23"/>
      <c r="U55" s="39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</row>
    <row r="56" spans="1:51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3"/>
      <c r="Q56" s="23"/>
      <c r="R56" s="23"/>
      <c r="S56" s="39"/>
      <c r="T56" s="23"/>
      <c r="U56" s="39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</row>
    <row r="57" spans="1:51" s="31" customFormat="1" ht="10.5" x14ac:dyDescent="0.25">
      <c r="A57" s="3" t="s">
        <v>187</v>
      </c>
      <c r="B57" s="41"/>
      <c r="C57" s="41"/>
      <c r="D57" s="39"/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23"/>
      <c r="Q57" s="23"/>
      <c r="R57" s="23"/>
      <c r="S57" s="39"/>
      <c r="T57" s="23"/>
      <c r="U57" s="39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</row>
    <row r="58" spans="1:51" s="31" customFormat="1" ht="1.5" customHeight="1" x14ac:dyDescent="0.25">
      <c r="A58" s="133"/>
      <c r="B58" s="30"/>
      <c r="C58" s="30"/>
      <c r="D58" s="168">
        <v>972.60201911335002</v>
      </c>
      <c r="E58" s="168">
        <v>0</v>
      </c>
      <c r="F58" s="168">
        <v>0</v>
      </c>
      <c r="G58" s="168">
        <v>0</v>
      </c>
      <c r="H58" s="168">
        <v>0</v>
      </c>
      <c r="I58" s="168">
        <v>0</v>
      </c>
      <c r="J58" s="168">
        <v>0</v>
      </c>
      <c r="K58" s="168">
        <v>0</v>
      </c>
      <c r="L58" s="168">
        <v>0</v>
      </c>
      <c r="M58" s="168">
        <v>0</v>
      </c>
      <c r="N58" s="168">
        <v>0</v>
      </c>
      <c r="O58" s="168">
        <v>0</v>
      </c>
      <c r="P58" s="23"/>
      <c r="Q58" s="23"/>
      <c r="R58" s="23"/>
      <c r="S58" s="23"/>
      <c r="T58" s="23"/>
      <c r="U58" s="39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</row>
    <row r="59" spans="1:51" x14ac:dyDescent="0.2">
      <c r="D59" s="28"/>
      <c r="O59" s="159"/>
      <c r="S59" s="28"/>
      <c r="U59" s="28"/>
    </row>
    <row r="60" spans="1:51" x14ac:dyDescent="0.2"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1">
    <tabColor rgb="FF92D050"/>
    <pageSetUpPr autoPageBreaks="0" fitToPage="1"/>
  </sheetPr>
  <dimension ref="A1:BJ59"/>
  <sheetViews>
    <sheetView showGridLines="0" zoomScaleNormal="100" zoomScaleSheetLayoutView="100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6" width="13.54296875" style="5" customWidth="1"/>
    <col min="7" max="7" width="14.6328125" style="5" customWidth="1"/>
    <col min="8" max="12" width="6.36328125" style="5" customWidth="1"/>
    <col min="13" max="13" width="7.453125" style="5" customWidth="1"/>
    <col min="14" max="16" width="6.36328125" style="5" customWidth="1"/>
    <col min="17" max="16384" width="9.36328125" style="5"/>
  </cols>
  <sheetData>
    <row r="1" spans="1:28" s="23" customFormat="1" ht="11.15" customHeight="1" x14ac:dyDescent="0.3">
      <c r="A1" s="67"/>
      <c r="B1" s="67"/>
      <c r="C1" s="67"/>
      <c r="D1" s="67"/>
      <c r="E1" s="67"/>
      <c r="F1" s="16" t="s">
        <v>487</v>
      </c>
    </row>
    <row r="2" spans="1:28" ht="11.15" customHeight="1" x14ac:dyDescent="0.3">
      <c r="A2" s="46"/>
      <c r="B2" s="46"/>
      <c r="C2" s="46"/>
      <c r="D2" s="46"/>
      <c r="E2" s="46"/>
      <c r="F2" s="46"/>
    </row>
    <row r="3" spans="1:28" s="6" customFormat="1" ht="12" customHeight="1" x14ac:dyDescent="0.3">
      <c r="A3" s="45" t="s">
        <v>249</v>
      </c>
      <c r="B3" s="46"/>
      <c r="C3" s="46"/>
      <c r="D3" s="46"/>
      <c r="E3" s="46"/>
      <c r="F3" s="46"/>
    </row>
    <row r="4" spans="1:28" s="6" customFormat="1" ht="11.15" customHeight="1" x14ac:dyDescent="0.3">
      <c r="A4" s="46"/>
      <c r="B4" s="46"/>
      <c r="C4" s="46"/>
      <c r="D4" s="46"/>
      <c r="E4" s="46"/>
      <c r="F4" s="46"/>
    </row>
    <row r="5" spans="1:28" s="6" customFormat="1" ht="11.15" customHeight="1" x14ac:dyDescent="0.25">
      <c r="A5" s="320">
        <v>2020</v>
      </c>
      <c r="B5" s="320"/>
      <c r="C5" s="320"/>
      <c r="D5" s="320"/>
      <c r="E5" s="320"/>
      <c r="F5" s="320"/>
    </row>
    <row r="6" spans="1:28" ht="11.15" customHeight="1" x14ac:dyDescent="0.2">
      <c r="A6" s="99" t="s">
        <v>17</v>
      </c>
      <c r="B6" s="118"/>
      <c r="C6" s="98"/>
      <c r="D6" s="111"/>
      <c r="E6" s="111"/>
      <c r="F6" s="111"/>
    </row>
    <row r="7" spans="1:28" s="4" customFormat="1" ht="1.5" customHeight="1" x14ac:dyDescent="0.2">
      <c r="A7" s="75"/>
      <c r="B7" s="114"/>
      <c r="C7" s="115"/>
    </row>
    <row r="8" spans="1:28" s="48" customFormat="1" ht="27" customHeight="1" x14ac:dyDescent="0.2">
      <c r="A8" s="319" t="s">
        <v>151</v>
      </c>
      <c r="B8" s="319"/>
      <c r="C8" s="47"/>
      <c r="D8" s="55" t="s">
        <v>1</v>
      </c>
      <c r="E8" s="177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</row>
    <row r="10" spans="1:28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</row>
    <row r="11" spans="1:28" s="13" customFormat="1" ht="13.5" customHeight="1" x14ac:dyDescent="0.25">
      <c r="A11" s="49"/>
      <c r="B11" s="42" t="s">
        <v>9</v>
      </c>
      <c r="C11" s="42"/>
      <c r="D11" s="39">
        <v>148097</v>
      </c>
      <c r="E11" s="213">
        <v>103524</v>
      </c>
      <c r="F11" s="213">
        <v>44573</v>
      </c>
      <c r="G11" s="17"/>
      <c r="H11" s="17"/>
    </row>
    <row r="12" spans="1:28" s="13" customFormat="1" ht="13.5" customHeight="1" x14ac:dyDescent="0.25">
      <c r="A12" s="50" t="s">
        <v>163</v>
      </c>
      <c r="B12" s="25" t="s">
        <v>152</v>
      </c>
      <c r="C12" s="25"/>
      <c r="D12" s="213">
        <v>5576</v>
      </c>
      <c r="E12" s="213">
        <v>4626</v>
      </c>
      <c r="F12" s="213">
        <v>950</v>
      </c>
      <c r="G12" s="17"/>
      <c r="H12" s="17"/>
      <c r="J12" s="17"/>
      <c r="K12" s="17"/>
    </row>
    <row r="13" spans="1:28" s="13" customFormat="1" ht="13.5" customHeight="1" x14ac:dyDescent="0.25">
      <c r="A13" s="50" t="s">
        <v>164</v>
      </c>
      <c r="B13" s="25" t="s">
        <v>188</v>
      </c>
      <c r="C13" s="25"/>
      <c r="D13" s="213">
        <v>693</v>
      </c>
      <c r="E13" s="213">
        <v>680</v>
      </c>
      <c r="F13" s="213">
        <v>13</v>
      </c>
      <c r="G13" s="17"/>
      <c r="H13" s="17"/>
      <c r="J13" s="17"/>
      <c r="K13" s="17"/>
    </row>
    <row r="14" spans="1:28" s="13" customFormat="1" ht="13.5" customHeight="1" x14ac:dyDescent="0.25">
      <c r="A14" s="50" t="s">
        <v>165</v>
      </c>
      <c r="B14" s="25" t="s">
        <v>153</v>
      </c>
      <c r="C14" s="25"/>
      <c r="D14" s="213">
        <v>38806</v>
      </c>
      <c r="E14" s="213">
        <v>30455</v>
      </c>
      <c r="F14" s="213">
        <v>8351</v>
      </c>
      <c r="G14" s="17"/>
      <c r="H14" s="17"/>
      <c r="J14" s="17"/>
      <c r="K14" s="17"/>
    </row>
    <row r="15" spans="1:28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2670</v>
      </c>
      <c r="F15" s="213">
        <v>2144</v>
      </c>
      <c r="G15" s="213"/>
      <c r="H15" s="213"/>
    </row>
    <row r="16" spans="1:28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537</v>
      </c>
      <c r="F16" s="213">
        <v>245</v>
      </c>
      <c r="G16" s="213"/>
      <c r="H16" s="213"/>
    </row>
    <row r="17" spans="1:8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7</v>
      </c>
      <c r="F17" s="213">
        <v>0</v>
      </c>
      <c r="G17" s="213"/>
      <c r="H17" s="213"/>
    </row>
    <row r="18" spans="1:8" s="234" customFormat="1" ht="13.5" hidden="1" customHeight="1" outlineLevel="1" x14ac:dyDescent="0.25">
      <c r="A18" s="50"/>
      <c r="B18" s="65" t="s">
        <v>990</v>
      </c>
      <c r="C18" s="25"/>
      <c r="D18" s="213">
        <v>1817</v>
      </c>
      <c r="E18" s="213">
        <v>1243</v>
      </c>
      <c r="F18" s="213">
        <v>574</v>
      </c>
      <c r="G18" s="213"/>
      <c r="H18" s="213"/>
    </row>
    <row r="19" spans="1:8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378</v>
      </c>
      <c r="F19" s="213">
        <v>813</v>
      </c>
      <c r="G19" s="213"/>
      <c r="H19" s="213"/>
    </row>
    <row r="20" spans="1:8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680</v>
      </c>
      <c r="F20" s="213">
        <v>476</v>
      </c>
      <c r="G20" s="213"/>
      <c r="H20" s="213"/>
    </row>
    <row r="21" spans="1:8" s="234" customFormat="1" ht="13.5" hidden="1" customHeight="1" outlineLevel="1" x14ac:dyDescent="0.25">
      <c r="A21" s="50"/>
      <c r="B21" s="32" t="s">
        <v>993</v>
      </c>
      <c r="C21" s="25"/>
      <c r="D21" s="213">
        <v>2250</v>
      </c>
      <c r="E21" s="213">
        <v>1938</v>
      </c>
      <c r="F21" s="213">
        <v>312</v>
      </c>
      <c r="G21" s="213"/>
      <c r="H21" s="213"/>
    </row>
    <row r="22" spans="1:8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558</v>
      </c>
      <c r="F22" s="213">
        <v>132</v>
      </c>
      <c r="G22" s="213"/>
      <c r="H22" s="213"/>
    </row>
    <row r="23" spans="1:8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360</v>
      </c>
      <c r="F23" s="213">
        <v>81</v>
      </c>
      <c r="G23" s="213"/>
      <c r="H23" s="213"/>
    </row>
    <row r="24" spans="1:8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12</v>
      </c>
      <c r="F24" s="213">
        <v>0</v>
      </c>
      <c r="G24" s="213"/>
      <c r="H24" s="213"/>
    </row>
    <row r="25" spans="1:8" s="234" customFormat="1" ht="13.5" hidden="1" customHeight="1" outlineLevel="1" x14ac:dyDescent="0.25">
      <c r="A25" s="50"/>
      <c r="B25" s="32" t="s">
        <v>997</v>
      </c>
      <c r="C25" s="25"/>
      <c r="D25" s="213">
        <v>584</v>
      </c>
      <c r="E25" s="213">
        <v>461</v>
      </c>
      <c r="F25" s="213">
        <v>123</v>
      </c>
      <c r="G25" s="213"/>
      <c r="H25" s="213"/>
    </row>
    <row r="26" spans="1:8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121</v>
      </c>
      <c r="F26" s="213">
        <v>178</v>
      </c>
      <c r="G26" s="213"/>
      <c r="H26" s="213"/>
    </row>
    <row r="27" spans="1:8" s="234" customFormat="1" ht="13.5" hidden="1" customHeight="1" outlineLevel="1" x14ac:dyDescent="0.25">
      <c r="A27" s="50"/>
      <c r="B27" s="32" t="s">
        <v>999</v>
      </c>
      <c r="C27" s="25"/>
      <c r="D27" s="213">
        <v>1725</v>
      </c>
      <c r="E27" s="213">
        <v>1439</v>
      </c>
      <c r="F27" s="213">
        <v>286</v>
      </c>
      <c r="G27" s="213"/>
      <c r="H27" s="213"/>
    </row>
    <row r="28" spans="1:8" s="234" customFormat="1" ht="13.5" hidden="1" customHeight="1" outlineLevel="1" x14ac:dyDescent="0.25">
      <c r="A28" s="50"/>
      <c r="B28" s="65" t="s">
        <v>1000</v>
      </c>
      <c r="C28" s="25"/>
      <c r="D28" s="213">
        <v>3180</v>
      </c>
      <c r="E28" s="213">
        <v>2636</v>
      </c>
      <c r="F28" s="213">
        <v>544</v>
      </c>
      <c r="G28" s="213"/>
      <c r="H28" s="213"/>
    </row>
    <row r="29" spans="1:8" s="234" customFormat="1" ht="13.5" hidden="1" customHeight="1" outlineLevel="1" x14ac:dyDescent="0.25">
      <c r="A29" s="50"/>
      <c r="B29" s="32" t="s">
        <v>1001</v>
      </c>
      <c r="C29" s="25"/>
      <c r="D29" s="213">
        <v>835</v>
      </c>
      <c r="E29" s="213">
        <v>767</v>
      </c>
      <c r="F29" s="213">
        <v>68</v>
      </c>
      <c r="G29" s="213"/>
      <c r="H29" s="213"/>
    </row>
    <row r="30" spans="1:8" s="234" customFormat="1" ht="13.5" hidden="1" customHeight="1" outlineLevel="1" x14ac:dyDescent="0.25">
      <c r="A30" s="50"/>
      <c r="B30" s="32" t="s">
        <v>1002</v>
      </c>
      <c r="C30" s="25"/>
      <c r="D30" s="213">
        <v>8667</v>
      </c>
      <c r="E30" s="213">
        <v>8059</v>
      </c>
      <c r="F30" s="213">
        <v>608</v>
      </c>
      <c r="G30" s="213"/>
      <c r="H30" s="213"/>
    </row>
    <row r="31" spans="1:8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144</v>
      </c>
      <c r="F31" s="213">
        <v>66</v>
      </c>
      <c r="G31" s="213"/>
      <c r="H31" s="213"/>
    </row>
    <row r="32" spans="1:8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760</v>
      </c>
      <c r="F32" s="213">
        <v>188</v>
      </c>
      <c r="G32" s="213"/>
      <c r="H32" s="213"/>
    </row>
    <row r="33" spans="1:62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1976</v>
      </c>
      <c r="F33" s="213">
        <v>155</v>
      </c>
      <c r="G33" s="213"/>
      <c r="H33" s="213"/>
    </row>
    <row r="34" spans="1:62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1520</v>
      </c>
      <c r="F34" s="213">
        <v>439</v>
      </c>
      <c r="G34" s="213"/>
      <c r="H34" s="213"/>
    </row>
    <row r="35" spans="1:62" s="234" customFormat="1" ht="13.5" hidden="1" customHeight="1" outlineLevel="1" x14ac:dyDescent="0.25">
      <c r="A35" s="50"/>
      <c r="B35" s="65" t="s">
        <v>1007</v>
      </c>
      <c r="C35" s="25"/>
      <c r="D35" s="213">
        <v>445</v>
      </c>
      <c r="E35" s="213">
        <v>354</v>
      </c>
      <c r="F35" s="213">
        <v>91</v>
      </c>
      <c r="G35" s="213"/>
      <c r="H35" s="213"/>
    </row>
    <row r="36" spans="1:62" s="234" customFormat="1" ht="13.5" hidden="1" customHeight="1" outlineLevel="1" x14ac:dyDescent="0.25">
      <c r="A36" s="50"/>
      <c r="B36" s="65" t="s">
        <v>1008</v>
      </c>
      <c r="C36" s="25"/>
      <c r="D36" s="213">
        <v>2528</v>
      </c>
      <c r="E36" s="213">
        <v>2118</v>
      </c>
      <c r="F36" s="213">
        <v>410</v>
      </c>
      <c r="G36" s="213"/>
      <c r="H36" s="213"/>
    </row>
    <row r="37" spans="1:62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360</v>
      </c>
      <c r="F37" s="213">
        <v>148</v>
      </c>
      <c r="G37" s="213"/>
      <c r="H37" s="213"/>
    </row>
    <row r="38" spans="1:62" s="234" customFormat="1" ht="13.5" hidden="1" customHeight="1" outlineLevel="1" x14ac:dyDescent="0.25">
      <c r="A38" s="50"/>
      <c r="B38" s="32" t="s">
        <v>1010</v>
      </c>
      <c r="C38" s="25"/>
      <c r="D38" s="213">
        <v>1627</v>
      </c>
      <c r="E38" s="213">
        <v>1357</v>
      </c>
      <c r="F38" s="213">
        <v>270</v>
      </c>
      <c r="G38" s="213"/>
      <c r="H38" s="213"/>
    </row>
    <row r="39" spans="1:62" s="13" customFormat="1" ht="13.5" customHeight="1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98</v>
      </c>
      <c r="F39" s="213">
        <v>7</v>
      </c>
      <c r="G39" s="17"/>
      <c r="H39" s="17"/>
      <c r="J39" s="17"/>
      <c r="K39" s="17"/>
    </row>
    <row r="40" spans="1:62" s="13" customFormat="1" ht="25.5" customHeight="1" x14ac:dyDescent="0.25">
      <c r="A40" s="50" t="s">
        <v>167</v>
      </c>
      <c r="B40" s="26" t="s">
        <v>159</v>
      </c>
      <c r="C40" s="26"/>
      <c r="D40" s="213">
        <v>2312</v>
      </c>
      <c r="E40" s="213">
        <v>2047</v>
      </c>
      <c r="F40" s="213">
        <v>265</v>
      </c>
      <c r="G40" s="17"/>
      <c r="H40" s="17"/>
      <c r="J40" s="17"/>
      <c r="K40" s="17"/>
    </row>
    <row r="41" spans="1:62" s="13" customFormat="1" ht="13.5" customHeight="1" x14ac:dyDescent="0.25">
      <c r="A41" s="50" t="s">
        <v>168</v>
      </c>
      <c r="B41" s="26" t="s">
        <v>154</v>
      </c>
      <c r="C41" s="26"/>
      <c r="D41" s="213">
        <v>22942</v>
      </c>
      <c r="E41" s="213">
        <v>22476</v>
      </c>
      <c r="F41" s="213">
        <v>466</v>
      </c>
      <c r="G41" s="17"/>
      <c r="H41" s="17"/>
      <c r="J41" s="17"/>
      <c r="K41" s="17"/>
    </row>
    <row r="42" spans="1:62" s="13" customFormat="1" ht="25.5" customHeight="1" x14ac:dyDescent="0.25">
      <c r="A42" s="50" t="s">
        <v>169</v>
      </c>
      <c r="B42" s="26" t="s">
        <v>155</v>
      </c>
      <c r="C42" s="26"/>
      <c r="D42" s="213">
        <v>21967</v>
      </c>
      <c r="E42" s="213">
        <v>14711</v>
      </c>
      <c r="F42" s="213">
        <v>7256</v>
      </c>
      <c r="G42" s="17"/>
      <c r="H42" s="17"/>
      <c r="J42" s="17"/>
      <c r="K42" s="17"/>
    </row>
    <row r="43" spans="1:62" s="13" customFormat="1" ht="13.5" customHeight="1" x14ac:dyDescent="0.25">
      <c r="A43" s="50" t="s">
        <v>170</v>
      </c>
      <c r="B43" s="26" t="s">
        <v>156</v>
      </c>
      <c r="C43" s="26"/>
      <c r="D43" s="213">
        <v>7142</v>
      </c>
      <c r="E43" s="213">
        <v>6334</v>
      </c>
      <c r="F43" s="213">
        <v>808</v>
      </c>
      <c r="G43" s="17"/>
      <c r="H43" s="17"/>
      <c r="J43" s="17"/>
      <c r="K43" s="17"/>
    </row>
    <row r="44" spans="1:62" s="13" customFormat="1" ht="13.5" customHeight="1" x14ac:dyDescent="0.25">
      <c r="A44" s="50" t="s">
        <v>171</v>
      </c>
      <c r="B44" s="26" t="s">
        <v>157</v>
      </c>
      <c r="C44" s="26"/>
      <c r="D44" s="213">
        <v>7639</v>
      </c>
      <c r="E44" s="213">
        <v>3753</v>
      </c>
      <c r="F44" s="213">
        <v>3886</v>
      </c>
      <c r="G44" s="17"/>
      <c r="H44" s="17"/>
      <c r="J44" s="17"/>
      <c r="K44" s="17"/>
    </row>
    <row r="45" spans="1:62" s="13" customFormat="1" ht="13.5" customHeight="1" x14ac:dyDescent="0.25">
      <c r="A45" s="50" t="s">
        <v>172</v>
      </c>
      <c r="B45" s="26" t="s">
        <v>190</v>
      </c>
      <c r="C45" s="26"/>
      <c r="D45" s="213">
        <v>574</v>
      </c>
      <c r="E45" s="213">
        <v>440</v>
      </c>
      <c r="F45" s="213">
        <v>134</v>
      </c>
      <c r="G45" s="17"/>
      <c r="H45" s="17"/>
      <c r="J45" s="17"/>
      <c r="K45" s="17"/>
    </row>
    <row r="46" spans="1:62" s="12" customFormat="1" ht="13.5" customHeight="1" x14ac:dyDescent="0.3">
      <c r="A46" s="50" t="s">
        <v>173</v>
      </c>
      <c r="B46" s="26" t="s">
        <v>191</v>
      </c>
      <c r="C46" s="26"/>
      <c r="D46" s="213">
        <v>493</v>
      </c>
      <c r="E46" s="213">
        <v>213</v>
      </c>
      <c r="F46" s="213">
        <v>280</v>
      </c>
      <c r="G46" s="17"/>
      <c r="H46" s="17"/>
      <c r="I46" s="13"/>
      <c r="J46" s="17"/>
      <c r="K46" s="17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</row>
    <row r="47" spans="1:62" s="12" customFormat="1" ht="13.5" customHeight="1" x14ac:dyDescent="0.3">
      <c r="A47" s="50" t="s">
        <v>174</v>
      </c>
      <c r="B47" s="26" t="s">
        <v>192</v>
      </c>
      <c r="C47" s="26"/>
      <c r="D47" s="213">
        <v>575</v>
      </c>
      <c r="E47" s="213">
        <v>347</v>
      </c>
      <c r="F47" s="213">
        <v>228</v>
      </c>
      <c r="G47" s="17"/>
      <c r="H47" s="17"/>
      <c r="I47" s="13"/>
      <c r="J47" s="17"/>
      <c r="K47" s="17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</row>
    <row r="48" spans="1:62" s="12" customFormat="1" ht="13.5" customHeight="1" x14ac:dyDescent="0.3">
      <c r="A48" s="50" t="s">
        <v>175</v>
      </c>
      <c r="B48" s="26" t="s">
        <v>195</v>
      </c>
      <c r="C48" s="26"/>
      <c r="D48" s="213">
        <v>2212</v>
      </c>
      <c r="E48" s="213">
        <v>1467</v>
      </c>
      <c r="F48" s="213">
        <v>745</v>
      </c>
      <c r="G48" s="17"/>
      <c r="H48" s="17"/>
      <c r="I48" s="13"/>
      <c r="J48" s="17"/>
      <c r="K48" s="17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</row>
    <row r="49" spans="1:62" s="12" customFormat="1" ht="12.75" customHeight="1" x14ac:dyDescent="0.3">
      <c r="A49" s="50" t="s">
        <v>176</v>
      </c>
      <c r="B49" s="26" t="s">
        <v>193</v>
      </c>
      <c r="C49" s="26"/>
      <c r="D49" s="213">
        <v>10111</v>
      </c>
      <c r="E49" s="213">
        <v>6230</v>
      </c>
      <c r="F49" s="213">
        <v>3881</v>
      </c>
      <c r="G49" s="17"/>
      <c r="H49" s="17"/>
      <c r="I49" s="13"/>
      <c r="J49" s="17"/>
      <c r="K49" s="17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</row>
    <row r="50" spans="1:62" s="12" customFormat="1" ht="12.75" customHeight="1" x14ac:dyDescent="0.3">
      <c r="A50" s="50" t="s">
        <v>177</v>
      </c>
      <c r="B50" s="26" t="s">
        <v>160</v>
      </c>
      <c r="C50" s="26"/>
      <c r="D50" s="213">
        <v>7302</v>
      </c>
      <c r="E50" s="213">
        <v>4298</v>
      </c>
      <c r="F50" s="213">
        <v>3004</v>
      </c>
      <c r="G50" s="17"/>
      <c r="H50" s="17"/>
      <c r="I50" s="13"/>
      <c r="J50" s="17"/>
      <c r="K50" s="17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</row>
    <row r="51" spans="1:62" s="12" customFormat="1" ht="12.75" customHeight="1" x14ac:dyDescent="0.3">
      <c r="A51" s="50" t="s">
        <v>178</v>
      </c>
      <c r="B51" s="26" t="s">
        <v>158</v>
      </c>
      <c r="C51" s="26"/>
      <c r="D51" s="213">
        <v>1564</v>
      </c>
      <c r="E51" s="213">
        <v>353</v>
      </c>
      <c r="F51" s="213">
        <v>1211</v>
      </c>
      <c r="G51" s="17"/>
      <c r="H51" s="17"/>
      <c r="I51" s="13"/>
      <c r="J51" s="17"/>
      <c r="K51" s="17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</row>
    <row r="52" spans="1:62" s="12" customFormat="1" ht="13.5" customHeight="1" x14ac:dyDescent="0.3">
      <c r="A52" s="50" t="s">
        <v>179</v>
      </c>
      <c r="B52" s="26" t="s">
        <v>194</v>
      </c>
      <c r="C52" s="26"/>
      <c r="D52" s="213">
        <v>12899</v>
      </c>
      <c r="E52" s="213">
        <v>1944</v>
      </c>
      <c r="F52" s="213">
        <v>10955</v>
      </c>
      <c r="G52" s="17"/>
      <c r="H52" s="17"/>
      <c r="I52" s="13"/>
      <c r="J52" s="17"/>
      <c r="K52" s="17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</row>
    <row r="53" spans="1:62" s="12" customFormat="1" ht="13.4" customHeight="1" x14ac:dyDescent="0.3">
      <c r="A53" s="50" t="s">
        <v>180</v>
      </c>
      <c r="B53" s="26" t="s">
        <v>198</v>
      </c>
      <c r="C53" s="26"/>
      <c r="D53" s="213">
        <v>1247</v>
      </c>
      <c r="E53" s="213">
        <v>1017</v>
      </c>
      <c r="F53" s="213">
        <v>230</v>
      </c>
      <c r="G53" s="17"/>
      <c r="H53" s="17"/>
      <c r="I53" s="13"/>
      <c r="J53" s="17"/>
      <c r="K53" s="17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</row>
    <row r="54" spans="1:62" s="12" customFormat="1" ht="13.5" customHeight="1" x14ac:dyDescent="0.3">
      <c r="A54" s="50" t="s">
        <v>181</v>
      </c>
      <c r="B54" s="26" t="s">
        <v>196</v>
      </c>
      <c r="C54" s="26"/>
      <c r="D54" s="213">
        <v>3308</v>
      </c>
      <c r="E54" s="213">
        <v>1922</v>
      </c>
      <c r="F54" s="213">
        <v>1386</v>
      </c>
      <c r="G54" s="17"/>
      <c r="H54" s="17"/>
      <c r="I54" s="13"/>
      <c r="J54" s="17"/>
      <c r="K54" s="17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</row>
    <row r="55" spans="1:62" s="12" customFormat="1" ht="25.5" customHeight="1" x14ac:dyDescent="0.3">
      <c r="A55" s="50" t="s">
        <v>182</v>
      </c>
      <c r="B55" s="26" t="s">
        <v>197</v>
      </c>
      <c r="C55" s="26"/>
      <c r="D55" s="213">
        <v>609</v>
      </c>
      <c r="E55" s="213">
        <v>103</v>
      </c>
      <c r="F55" s="213">
        <v>506</v>
      </c>
      <c r="G55" s="17"/>
      <c r="H55" s="17"/>
      <c r="I55" s="13"/>
      <c r="J55" s="17"/>
      <c r="K55" s="17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</row>
    <row r="56" spans="1:62" s="12" customFormat="1" ht="13.5" customHeight="1" x14ac:dyDescent="0.3">
      <c r="A56" s="50" t="s">
        <v>183</v>
      </c>
      <c r="B56" s="26" t="s">
        <v>324</v>
      </c>
      <c r="C56" s="26"/>
      <c r="D56" s="213">
        <v>21</v>
      </c>
      <c r="E56" s="213">
        <v>10</v>
      </c>
      <c r="F56" s="213">
        <v>11</v>
      </c>
      <c r="G56" s="17"/>
      <c r="H56" s="17"/>
      <c r="I56" s="13"/>
      <c r="J56" s="17"/>
      <c r="K56" s="17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</row>
    <row r="57" spans="1:62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17"/>
      <c r="H57" s="17"/>
      <c r="I57" s="13"/>
      <c r="J57" s="17"/>
      <c r="K57" s="17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</row>
    <row r="58" spans="1:62" ht="1.5" customHeight="1" x14ac:dyDescent="0.2">
      <c r="A58" s="98"/>
      <c r="B58" s="111"/>
      <c r="C58" s="111"/>
      <c r="D58" s="111"/>
      <c r="E58" s="111"/>
      <c r="F58" s="111"/>
    </row>
    <row r="59" spans="1:62" x14ac:dyDescent="0.2">
      <c r="D59" s="28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Folha119">
    <tabColor rgb="FF0070C0"/>
    <pageSetUpPr fitToPage="1"/>
  </sheetPr>
  <dimension ref="A1:AP59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8.54296875" style="5" customWidth="1"/>
    <col min="6" max="6" width="10" style="5" customWidth="1"/>
    <col min="7" max="7" width="10.36328125" style="5" customWidth="1"/>
    <col min="8" max="8" width="11" style="5" customWidth="1"/>
    <col min="9" max="9" width="11.453125" style="5" customWidth="1"/>
    <col min="10" max="10" width="10" style="5" customWidth="1"/>
    <col min="11" max="11" width="10.453125" style="5" customWidth="1"/>
    <col min="12" max="12" width="10.6328125" style="5" customWidth="1"/>
    <col min="13" max="13" width="10.453125" style="5" customWidth="1"/>
    <col min="14" max="14" width="10.6328125" style="5" customWidth="1"/>
    <col min="15" max="15" width="12" style="5" customWidth="1"/>
    <col min="16" max="16" width="9.36328125" style="5"/>
    <col min="32" max="16384" width="9.36328125" style="5"/>
  </cols>
  <sheetData>
    <row r="1" spans="1:42" s="23" customFormat="1" ht="11.15" customHeight="1" x14ac:dyDescent="0.25">
      <c r="B1" s="6"/>
      <c r="C1" s="6"/>
      <c r="N1" s="33"/>
      <c r="O1" s="33" t="s">
        <v>390</v>
      </c>
    </row>
    <row r="2" spans="1:42" ht="11.15" customHeight="1" x14ac:dyDescent="0.25"/>
    <row r="3" spans="1:42" s="6" customFormat="1" ht="12" customHeight="1" x14ac:dyDescent="0.25">
      <c r="A3" s="45" t="s">
        <v>215</v>
      </c>
    </row>
    <row r="4" spans="1:42" s="6" customFormat="1" ht="11.15" customHeight="1" x14ac:dyDescent="0.3">
      <c r="A4" s="46"/>
    </row>
    <row r="5" spans="1:42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42" ht="11.15" customHeight="1" x14ac:dyDescent="0.25">
      <c r="A6" s="27" t="s">
        <v>321</v>
      </c>
      <c r="B6" s="44"/>
      <c r="C6" s="52"/>
      <c r="K6" s="9"/>
      <c r="L6" s="9"/>
    </row>
    <row r="7" spans="1:42" ht="1.5" customHeight="1" x14ac:dyDescent="0.25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42" ht="57" customHeight="1" x14ac:dyDescent="0.25">
      <c r="A8" s="319" t="s">
        <v>151</v>
      </c>
      <c r="B8" s="319"/>
      <c r="C8" s="47"/>
      <c r="D8" s="55" t="s">
        <v>1</v>
      </c>
      <c r="E8" s="177" t="s">
        <v>70</v>
      </c>
      <c r="F8" s="177" t="s">
        <v>71</v>
      </c>
      <c r="G8" s="177" t="s">
        <v>72</v>
      </c>
      <c r="H8" s="177" t="s">
        <v>73</v>
      </c>
      <c r="I8" s="177" t="s">
        <v>74</v>
      </c>
      <c r="J8" s="177" t="s">
        <v>75</v>
      </c>
      <c r="K8" s="177" t="s">
        <v>76</v>
      </c>
      <c r="L8" s="177" t="s">
        <v>77</v>
      </c>
      <c r="M8" s="177" t="s">
        <v>78</v>
      </c>
      <c r="N8" s="177" t="s">
        <v>79</v>
      </c>
      <c r="O8" s="55" t="s">
        <v>143</v>
      </c>
    </row>
    <row r="9" spans="1:42" ht="1.5" customHeight="1" x14ac:dyDescent="0.25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42" ht="1.5" customHeight="1" x14ac:dyDescent="0.25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2" ht="13.5" customHeight="1" x14ac:dyDescent="0.25">
      <c r="A11" s="49"/>
      <c r="B11" s="42" t="s">
        <v>9</v>
      </c>
      <c r="C11" s="42"/>
      <c r="D11" s="39">
        <v>155917</v>
      </c>
      <c r="E11" s="213">
        <v>9118</v>
      </c>
      <c r="F11" s="213">
        <v>4264</v>
      </c>
      <c r="G11" s="213">
        <v>251</v>
      </c>
      <c r="H11" s="213">
        <v>925</v>
      </c>
      <c r="I11" s="213">
        <v>452</v>
      </c>
      <c r="J11" s="213">
        <v>10755</v>
      </c>
      <c r="K11" s="213">
        <v>4740</v>
      </c>
      <c r="L11" s="213">
        <v>1581</v>
      </c>
      <c r="M11" s="213">
        <v>534</v>
      </c>
      <c r="N11" s="213">
        <v>3446</v>
      </c>
      <c r="O11" s="213">
        <v>10040</v>
      </c>
      <c r="P11" s="39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</row>
    <row r="12" spans="1:42" s="31" customFormat="1" ht="10.5" x14ac:dyDescent="0.25">
      <c r="A12" s="50" t="s">
        <v>163</v>
      </c>
      <c r="B12" s="25" t="s">
        <v>152</v>
      </c>
      <c r="C12" s="25"/>
      <c r="D12" s="213">
        <v>5836</v>
      </c>
      <c r="E12" s="213">
        <v>441</v>
      </c>
      <c r="F12" s="213">
        <v>76</v>
      </c>
      <c r="G12" s="213">
        <v>10</v>
      </c>
      <c r="H12" s="213">
        <v>31</v>
      </c>
      <c r="I12" s="213">
        <v>10</v>
      </c>
      <c r="J12" s="213">
        <v>412</v>
      </c>
      <c r="K12" s="213">
        <v>300</v>
      </c>
      <c r="L12" s="213">
        <v>65</v>
      </c>
      <c r="M12" s="213">
        <v>83</v>
      </c>
      <c r="N12" s="213">
        <v>53</v>
      </c>
      <c r="O12" s="213">
        <v>355</v>
      </c>
      <c r="P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</row>
    <row r="13" spans="1:42" s="31" customFormat="1" ht="10.5" x14ac:dyDescent="0.25">
      <c r="A13" s="50" t="s">
        <v>164</v>
      </c>
      <c r="B13" s="25" t="s">
        <v>188</v>
      </c>
      <c r="C13" s="25"/>
      <c r="D13" s="213">
        <v>700</v>
      </c>
      <c r="E13" s="213">
        <v>27</v>
      </c>
      <c r="F13" s="213">
        <v>11</v>
      </c>
      <c r="G13" s="213">
        <v>4</v>
      </c>
      <c r="H13" s="213">
        <v>5</v>
      </c>
      <c r="I13" s="213">
        <v>5</v>
      </c>
      <c r="J13" s="213">
        <v>41</v>
      </c>
      <c r="K13" s="213">
        <v>19</v>
      </c>
      <c r="L13" s="213">
        <v>11</v>
      </c>
      <c r="M13" s="213">
        <v>15</v>
      </c>
      <c r="N13" s="213">
        <v>15</v>
      </c>
      <c r="O13" s="213">
        <v>23</v>
      </c>
      <c r="P13" s="39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</row>
    <row r="14" spans="1:42" s="31" customFormat="1" ht="10.5" x14ac:dyDescent="0.25">
      <c r="A14" s="50" t="s">
        <v>165</v>
      </c>
      <c r="B14" s="25" t="s">
        <v>153</v>
      </c>
      <c r="C14" s="25"/>
      <c r="D14" s="213">
        <v>39691</v>
      </c>
      <c r="E14" s="213">
        <v>1537</v>
      </c>
      <c r="F14" s="213">
        <v>665</v>
      </c>
      <c r="G14" s="213">
        <v>34</v>
      </c>
      <c r="H14" s="213">
        <v>301</v>
      </c>
      <c r="I14" s="213">
        <v>125</v>
      </c>
      <c r="J14" s="213">
        <v>2681</v>
      </c>
      <c r="K14" s="213">
        <v>1580</v>
      </c>
      <c r="L14" s="213">
        <v>626</v>
      </c>
      <c r="M14" s="213">
        <v>86</v>
      </c>
      <c r="N14" s="213">
        <v>2347</v>
      </c>
      <c r="O14" s="213">
        <v>2540</v>
      </c>
      <c r="P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</row>
    <row r="15" spans="1:42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297</v>
      </c>
      <c r="F15" s="213">
        <v>106</v>
      </c>
      <c r="G15" s="213">
        <v>6</v>
      </c>
      <c r="H15" s="213">
        <v>74</v>
      </c>
      <c r="I15" s="213">
        <v>17</v>
      </c>
      <c r="J15" s="213">
        <v>521</v>
      </c>
      <c r="K15" s="213">
        <v>91</v>
      </c>
      <c r="L15" s="213">
        <v>48</v>
      </c>
      <c r="M15" s="213">
        <v>23</v>
      </c>
      <c r="N15" s="213">
        <v>202</v>
      </c>
      <c r="O15" s="213">
        <v>539</v>
      </c>
    </row>
    <row r="16" spans="1:42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59</v>
      </c>
      <c r="F16" s="213">
        <v>21</v>
      </c>
      <c r="G16" s="213">
        <v>2</v>
      </c>
      <c r="H16" s="213">
        <v>13</v>
      </c>
      <c r="I16" s="213">
        <v>4</v>
      </c>
      <c r="J16" s="213">
        <v>40</v>
      </c>
      <c r="K16" s="213">
        <v>14</v>
      </c>
      <c r="L16" s="213">
        <v>4</v>
      </c>
      <c r="M16" s="213">
        <v>6</v>
      </c>
      <c r="N16" s="213">
        <v>26</v>
      </c>
      <c r="O16" s="213">
        <v>119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1</v>
      </c>
      <c r="K17" s="213">
        <v>0</v>
      </c>
      <c r="L17" s="213">
        <v>0</v>
      </c>
      <c r="M17" s="213">
        <v>0</v>
      </c>
      <c r="N17" s="213">
        <v>3</v>
      </c>
      <c r="O17" s="213">
        <v>0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1820</v>
      </c>
      <c r="E18" s="213">
        <v>45</v>
      </c>
      <c r="F18" s="213">
        <v>24</v>
      </c>
      <c r="G18" s="213">
        <v>2</v>
      </c>
      <c r="H18" s="213">
        <v>9</v>
      </c>
      <c r="I18" s="213">
        <v>2</v>
      </c>
      <c r="J18" s="213">
        <v>138</v>
      </c>
      <c r="K18" s="213">
        <v>24</v>
      </c>
      <c r="L18" s="213">
        <v>23</v>
      </c>
      <c r="M18" s="213">
        <v>4</v>
      </c>
      <c r="N18" s="213">
        <v>221</v>
      </c>
      <c r="O18" s="213">
        <v>150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52</v>
      </c>
      <c r="F19" s="213">
        <v>20</v>
      </c>
      <c r="G19" s="213">
        <v>0</v>
      </c>
      <c r="H19" s="213">
        <v>2</v>
      </c>
      <c r="I19" s="213">
        <v>2</v>
      </c>
      <c r="J19" s="213">
        <v>70</v>
      </c>
      <c r="K19" s="213">
        <v>40</v>
      </c>
      <c r="L19" s="213">
        <v>14</v>
      </c>
      <c r="M19" s="213">
        <v>2</v>
      </c>
      <c r="N19" s="213">
        <v>197</v>
      </c>
      <c r="O19" s="213">
        <v>58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38</v>
      </c>
      <c r="F20" s="213">
        <v>18</v>
      </c>
      <c r="G20" s="213">
        <v>1</v>
      </c>
      <c r="H20" s="213">
        <v>3</v>
      </c>
      <c r="I20" s="213">
        <v>1</v>
      </c>
      <c r="J20" s="213">
        <v>79</v>
      </c>
      <c r="K20" s="213">
        <v>17</v>
      </c>
      <c r="L20" s="213">
        <v>15</v>
      </c>
      <c r="M20" s="213">
        <v>1</v>
      </c>
      <c r="N20" s="213">
        <v>186</v>
      </c>
      <c r="O20" s="213">
        <v>94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2303</v>
      </c>
      <c r="E21" s="213">
        <v>88</v>
      </c>
      <c r="F21" s="213">
        <v>38</v>
      </c>
      <c r="G21" s="213">
        <v>4</v>
      </c>
      <c r="H21" s="213">
        <v>4</v>
      </c>
      <c r="I21" s="213">
        <v>4</v>
      </c>
      <c r="J21" s="213">
        <v>129</v>
      </c>
      <c r="K21" s="213">
        <v>121</v>
      </c>
      <c r="L21" s="213">
        <v>37</v>
      </c>
      <c r="M21" s="213">
        <v>2</v>
      </c>
      <c r="N21" s="213">
        <v>175</v>
      </c>
      <c r="O21" s="213">
        <v>109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20</v>
      </c>
      <c r="F22" s="213">
        <v>8</v>
      </c>
      <c r="G22" s="213">
        <v>1</v>
      </c>
      <c r="H22" s="213">
        <v>11</v>
      </c>
      <c r="I22" s="213">
        <v>3</v>
      </c>
      <c r="J22" s="213">
        <v>29</v>
      </c>
      <c r="K22" s="213">
        <v>7</v>
      </c>
      <c r="L22" s="213">
        <v>8</v>
      </c>
      <c r="M22" s="213">
        <v>0</v>
      </c>
      <c r="N22" s="213">
        <v>69</v>
      </c>
      <c r="O22" s="213">
        <v>64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11</v>
      </c>
      <c r="F23" s="213">
        <v>7</v>
      </c>
      <c r="G23" s="213">
        <v>1</v>
      </c>
      <c r="H23" s="213">
        <v>0</v>
      </c>
      <c r="I23" s="213">
        <v>0</v>
      </c>
      <c r="J23" s="213">
        <v>45</v>
      </c>
      <c r="K23" s="213">
        <v>11</v>
      </c>
      <c r="L23" s="213">
        <v>6</v>
      </c>
      <c r="M23" s="213">
        <v>0</v>
      </c>
      <c r="N23" s="213">
        <v>41</v>
      </c>
      <c r="O23" s="213">
        <v>39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0</v>
      </c>
      <c r="G24" s="213">
        <v>0</v>
      </c>
      <c r="H24" s="213">
        <v>2</v>
      </c>
      <c r="I24" s="213">
        <v>0</v>
      </c>
      <c r="J24" s="213">
        <v>2</v>
      </c>
      <c r="K24" s="213">
        <v>0</v>
      </c>
      <c r="L24" s="213">
        <v>0</v>
      </c>
      <c r="M24" s="213">
        <v>0</v>
      </c>
      <c r="N24" s="213">
        <v>0</v>
      </c>
      <c r="O24" s="213">
        <v>2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597</v>
      </c>
      <c r="E25" s="213">
        <v>22</v>
      </c>
      <c r="F25" s="213">
        <v>17</v>
      </c>
      <c r="G25" s="213">
        <v>1</v>
      </c>
      <c r="H25" s="213">
        <v>4</v>
      </c>
      <c r="I25" s="213">
        <v>2</v>
      </c>
      <c r="J25" s="213">
        <v>32</v>
      </c>
      <c r="K25" s="213">
        <v>11</v>
      </c>
      <c r="L25" s="213">
        <v>4</v>
      </c>
      <c r="M25" s="213">
        <v>2</v>
      </c>
      <c r="N25" s="213">
        <v>40</v>
      </c>
      <c r="O25" s="213">
        <v>64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23</v>
      </c>
      <c r="F26" s="213">
        <v>3</v>
      </c>
      <c r="G26" s="213">
        <v>0</v>
      </c>
      <c r="H26" s="213">
        <v>3</v>
      </c>
      <c r="I26" s="213">
        <v>3</v>
      </c>
      <c r="J26" s="213">
        <v>18</v>
      </c>
      <c r="K26" s="213">
        <v>2</v>
      </c>
      <c r="L26" s="213">
        <v>1</v>
      </c>
      <c r="M26" s="213">
        <v>0</v>
      </c>
      <c r="N26" s="213">
        <v>15</v>
      </c>
      <c r="O26" s="213">
        <v>31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1730</v>
      </c>
      <c r="E27" s="213">
        <v>43</v>
      </c>
      <c r="F27" s="213">
        <v>24</v>
      </c>
      <c r="G27" s="213">
        <v>1</v>
      </c>
      <c r="H27" s="213">
        <v>14</v>
      </c>
      <c r="I27" s="213">
        <v>5</v>
      </c>
      <c r="J27" s="213">
        <v>166</v>
      </c>
      <c r="K27" s="213">
        <v>30</v>
      </c>
      <c r="L27" s="213">
        <v>20</v>
      </c>
      <c r="M27" s="213">
        <v>3</v>
      </c>
      <c r="N27" s="213">
        <v>117</v>
      </c>
      <c r="O27" s="213">
        <v>133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3234</v>
      </c>
      <c r="E28" s="213">
        <v>109</v>
      </c>
      <c r="F28" s="213">
        <v>43</v>
      </c>
      <c r="G28" s="213">
        <v>3</v>
      </c>
      <c r="H28" s="213">
        <v>16</v>
      </c>
      <c r="I28" s="213">
        <v>7</v>
      </c>
      <c r="J28" s="213">
        <v>199</v>
      </c>
      <c r="K28" s="213">
        <v>101</v>
      </c>
      <c r="L28" s="213">
        <v>28</v>
      </c>
      <c r="M28" s="213">
        <v>5</v>
      </c>
      <c r="N28" s="213">
        <v>133</v>
      </c>
      <c r="O28" s="213">
        <v>207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839</v>
      </c>
      <c r="E29" s="213">
        <v>19</v>
      </c>
      <c r="F29" s="213">
        <v>13</v>
      </c>
      <c r="G29" s="213">
        <v>0</v>
      </c>
      <c r="H29" s="213">
        <v>3</v>
      </c>
      <c r="I29" s="213">
        <v>2</v>
      </c>
      <c r="J29" s="213">
        <v>49</v>
      </c>
      <c r="K29" s="213">
        <v>30</v>
      </c>
      <c r="L29" s="213">
        <v>11</v>
      </c>
      <c r="M29" s="213">
        <v>2</v>
      </c>
      <c r="N29" s="213">
        <v>37</v>
      </c>
      <c r="O29" s="213">
        <v>47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8980</v>
      </c>
      <c r="E30" s="213">
        <v>403</v>
      </c>
      <c r="F30" s="213">
        <v>163</v>
      </c>
      <c r="G30" s="213">
        <v>7</v>
      </c>
      <c r="H30" s="213">
        <v>71</v>
      </c>
      <c r="I30" s="213">
        <v>15</v>
      </c>
      <c r="J30" s="213">
        <v>506</v>
      </c>
      <c r="K30" s="213">
        <v>556</v>
      </c>
      <c r="L30" s="213">
        <v>233</v>
      </c>
      <c r="M30" s="213">
        <v>17</v>
      </c>
      <c r="N30" s="213">
        <v>334</v>
      </c>
      <c r="O30" s="213">
        <v>293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10</v>
      </c>
      <c r="F31" s="213">
        <v>9</v>
      </c>
      <c r="G31" s="213">
        <v>0</v>
      </c>
      <c r="H31" s="213">
        <v>1</v>
      </c>
      <c r="I31" s="213">
        <v>1</v>
      </c>
      <c r="J31" s="213">
        <v>11</v>
      </c>
      <c r="K31" s="213">
        <v>8</v>
      </c>
      <c r="L31" s="213">
        <v>3</v>
      </c>
      <c r="M31" s="213">
        <v>1</v>
      </c>
      <c r="N31" s="213">
        <v>12</v>
      </c>
      <c r="O31" s="213">
        <v>15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22</v>
      </c>
      <c r="F32" s="213">
        <v>9</v>
      </c>
      <c r="G32" s="213">
        <v>0</v>
      </c>
      <c r="H32" s="213">
        <v>8</v>
      </c>
      <c r="I32" s="213">
        <v>14</v>
      </c>
      <c r="J32" s="213">
        <v>62</v>
      </c>
      <c r="K32" s="213">
        <v>47</v>
      </c>
      <c r="L32" s="213">
        <v>13</v>
      </c>
      <c r="M32" s="213">
        <v>2</v>
      </c>
      <c r="N32" s="213">
        <v>70</v>
      </c>
      <c r="O32" s="213">
        <v>64</v>
      </c>
    </row>
    <row r="33" spans="1:42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57</v>
      </c>
      <c r="F33" s="213">
        <v>34</v>
      </c>
      <c r="G33" s="213">
        <v>0</v>
      </c>
      <c r="H33" s="213">
        <v>18</v>
      </c>
      <c r="I33" s="213">
        <v>17</v>
      </c>
      <c r="J33" s="213">
        <v>145</v>
      </c>
      <c r="K33" s="213">
        <v>102</v>
      </c>
      <c r="L33" s="213">
        <v>43</v>
      </c>
      <c r="M33" s="213">
        <v>3</v>
      </c>
      <c r="N33" s="213">
        <v>95</v>
      </c>
      <c r="O33" s="213">
        <v>71</v>
      </c>
    </row>
    <row r="34" spans="1:42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63</v>
      </c>
      <c r="F34" s="213">
        <v>13</v>
      </c>
      <c r="G34" s="213">
        <v>1</v>
      </c>
      <c r="H34" s="213">
        <v>9</v>
      </c>
      <c r="I34" s="213">
        <v>5</v>
      </c>
      <c r="J34" s="213">
        <v>113</v>
      </c>
      <c r="K34" s="213">
        <v>96</v>
      </c>
      <c r="L34" s="213">
        <v>37</v>
      </c>
      <c r="M34" s="213">
        <v>1</v>
      </c>
      <c r="N34" s="213">
        <v>65</v>
      </c>
      <c r="O34" s="213">
        <v>148</v>
      </c>
    </row>
    <row r="35" spans="1:42" s="234" customFormat="1" ht="13.5" hidden="1" customHeight="1" outlineLevel="1" x14ac:dyDescent="0.25">
      <c r="A35" s="50"/>
      <c r="B35" s="65" t="s">
        <v>1007</v>
      </c>
      <c r="C35" s="25"/>
      <c r="D35" s="213">
        <v>452</v>
      </c>
      <c r="E35" s="213">
        <v>13</v>
      </c>
      <c r="F35" s="213">
        <v>3</v>
      </c>
      <c r="G35" s="213">
        <v>1</v>
      </c>
      <c r="H35" s="213">
        <v>4</v>
      </c>
      <c r="I35" s="213">
        <v>2</v>
      </c>
      <c r="J35" s="213">
        <v>43</v>
      </c>
      <c r="K35" s="213">
        <v>22</v>
      </c>
      <c r="L35" s="213">
        <v>5</v>
      </c>
      <c r="M35" s="213">
        <v>0</v>
      </c>
      <c r="N35" s="213">
        <v>8</v>
      </c>
      <c r="O35" s="213">
        <v>38</v>
      </c>
    </row>
    <row r="36" spans="1:42" s="234" customFormat="1" ht="13.5" hidden="1" customHeight="1" outlineLevel="1" x14ac:dyDescent="0.25">
      <c r="A36" s="50"/>
      <c r="B36" s="65" t="s">
        <v>1008</v>
      </c>
      <c r="C36" s="25"/>
      <c r="D36" s="213">
        <v>2553</v>
      </c>
      <c r="E36" s="213">
        <v>64</v>
      </c>
      <c r="F36" s="213">
        <v>25</v>
      </c>
      <c r="G36" s="213">
        <v>0</v>
      </c>
      <c r="H36" s="213">
        <v>3</v>
      </c>
      <c r="I36" s="213">
        <v>3</v>
      </c>
      <c r="J36" s="213">
        <v>150</v>
      </c>
      <c r="K36" s="213">
        <v>155</v>
      </c>
      <c r="L36" s="213">
        <v>36</v>
      </c>
      <c r="M36" s="213">
        <v>0</v>
      </c>
      <c r="N36" s="213">
        <v>214</v>
      </c>
      <c r="O36" s="213">
        <v>105</v>
      </c>
    </row>
    <row r="37" spans="1:42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9</v>
      </c>
      <c r="F37" s="213">
        <v>8</v>
      </c>
      <c r="G37" s="213">
        <v>0</v>
      </c>
      <c r="H37" s="213">
        <v>1</v>
      </c>
      <c r="I37" s="213">
        <v>1</v>
      </c>
      <c r="J37" s="213">
        <v>33</v>
      </c>
      <c r="K37" s="213">
        <v>25</v>
      </c>
      <c r="L37" s="213">
        <v>12</v>
      </c>
      <c r="M37" s="213">
        <v>1</v>
      </c>
      <c r="N37" s="213">
        <v>37</v>
      </c>
      <c r="O37" s="213">
        <v>27</v>
      </c>
    </row>
    <row r="38" spans="1:42" s="234" customFormat="1" ht="13.5" hidden="1" customHeight="1" outlineLevel="1" x14ac:dyDescent="0.25">
      <c r="A38" s="50"/>
      <c r="B38" s="32" t="s">
        <v>1010</v>
      </c>
      <c r="C38" s="25"/>
      <c r="D38" s="213">
        <v>1722</v>
      </c>
      <c r="E38" s="213">
        <v>70</v>
      </c>
      <c r="F38" s="213">
        <v>59</v>
      </c>
      <c r="G38" s="213">
        <v>3</v>
      </c>
      <c r="H38" s="213">
        <v>28</v>
      </c>
      <c r="I38" s="213">
        <v>15</v>
      </c>
      <c r="J38" s="213">
        <v>100</v>
      </c>
      <c r="K38" s="213">
        <v>70</v>
      </c>
      <c r="L38" s="213">
        <v>25</v>
      </c>
      <c r="M38" s="213">
        <v>11</v>
      </c>
      <c r="N38" s="213">
        <v>50</v>
      </c>
      <c r="O38" s="213">
        <v>123</v>
      </c>
    </row>
    <row r="39" spans="1:42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18</v>
      </c>
      <c r="F39" s="213">
        <v>8</v>
      </c>
      <c r="G39" s="213">
        <v>1</v>
      </c>
      <c r="H39" s="213">
        <v>1</v>
      </c>
      <c r="I39" s="213">
        <v>2</v>
      </c>
      <c r="J39" s="213">
        <v>1</v>
      </c>
      <c r="K39" s="213">
        <v>3</v>
      </c>
      <c r="L39" s="213">
        <v>1</v>
      </c>
      <c r="M39" s="213">
        <v>1</v>
      </c>
      <c r="N39" s="213">
        <v>0</v>
      </c>
      <c r="O39" s="213">
        <v>5</v>
      </c>
      <c r="P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</row>
    <row r="40" spans="1:42" s="31" customFormat="1" ht="20" x14ac:dyDescent="0.25">
      <c r="A40" s="50" t="s">
        <v>167</v>
      </c>
      <c r="B40" s="26" t="s">
        <v>159</v>
      </c>
      <c r="C40" s="26"/>
      <c r="D40" s="213">
        <v>2518</v>
      </c>
      <c r="E40" s="213">
        <v>137</v>
      </c>
      <c r="F40" s="213">
        <v>36</v>
      </c>
      <c r="G40" s="213">
        <v>13</v>
      </c>
      <c r="H40" s="213">
        <v>41</v>
      </c>
      <c r="I40" s="213">
        <v>15</v>
      </c>
      <c r="J40" s="213">
        <v>104</v>
      </c>
      <c r="K40" s="213">
        <v>37</v>
      </c>
      <c r="L40" s="213">
        <v>19</v>
      </c>
      <c r="M40" s="213">
        <v>24</v>
      </c>
      <c r="N40" s="213">
        <v>15</v>
      </c>
      <c r="O40" s="213">
        <v>258</v>
      </c>
      <c r="P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</row>
    <row r="41" spans="1:42" s="31" customFormat="1" ht="10.5" x14ac:dyDescent="0.25">
      <c r="A41" s="50" t="s">
        <v>168</v>
      </c>
      <c r="B41" s="26" t="s">
        <v>154</v>
      </c>
      <c r="C41" s="26"/>
      <c r="D41" s="213">
        <v>25568</v>
      </c>
      <c r="E41" s="213">
        <v>1799</v>
      </c>
      <c r="F41" s="213">
        <v>1437</v>
      </c>
      <c r="G41" s="213">
        <v>85</v>
      </c>
      <c r="H41" s="213">
        <v>186</v>
      </c>
      <c r="I41" s="213">
        <v>101</v>
      </c>
      <c r="J41" s="213">
        <v>1361</v>
      </c>
      <c r="K41" s="213">
        <v>1283</v>
      </c>
      <c r="L41" s="213">
        <v>302</v>
      </c>
      <c r="M41" s="213">
        <v>110</v>
      </c>
      <c r="N41" s="213">
        <v>245</v>
      </c>
      <c r="O41" s="213">
        <v>620</v>
      </c>
      <c r="P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</row>
    <row r="42" spans="1:42" s="31" customFormat="1" ht="20" x14ac:dyDescent="0.25">
      <c r="A42" s="50" t="s">
        <v>169</v>
      </c>
      <c r="B42" s="26" t="s">
        <v>155</v>
      </c>
      <c r="C42" s="26"/>
      <c r="D42" s="213">
        <v>22798</v>
      </c>
      <c r="E42" s="213">
        <v>1264</v>
      </c>
      <c r="F42" s="213">
        <v>528</v>
      </c>
      <c r="G42" s="213">
        <v>18</v>
      </c>
      <c r="H42" s="213">
        <v>98</v>
      </c>
      <c r="I42" s="213">
        <v>103</v>
      </c>
      <c r="J42" s="213">
        <v>1679</v>
      </c>
      <c r="K42" s="213">
        <v>526</v>
      </c>
      <c r="L42" s="213">
        <v>184</v>
      </c>
      <c r="M42" s="213">
        <v>45</v>
      </c>
      <c r="N42" s="213">
        <v>350</v>
      </c>
      <c r="O42" s="213">
        <v>2882</v>
      </c>
      <c r="P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</row>
    <row r="43" spans="1:42" s="31" customFormat="1" ht="10.5" x14ac:dyDescent="0.25">
      <c r="A43" s="50" t="s">
        <v>170</v>
      </c>
      <c r="B43" s="26" t="s">
        <v>156</v>
      </c>
      <c r="C43" s="26"/>
      <c r="D43" s="213">
        <v>7957</v>
      </c>
      <c r="E43" s="213">
        <v>379</v>
      </c>
      <c r="F43" s="213">
        <v>138</v>
      </c>
      <c r="G43" s="213">
        <v>15</v>
      </c>
      <c r="H43" s="213">
        <v>20</v>
      </c>
      <c r="I43" s="213">
        <v>28</v>
      </c>
      <c r="J43" s="213">
        <v>180</v>
      </c>
      <c r="K43" s="213">
        <v>67</v>
      </c>
      <c r="L43" s="213">
        <v>34</v>
      </c>
      <c r="M43" s="213">
        <v>18</v>
      </c>
      <c r="N43" s="213">
        <v>28</v>
      </c>
      <c r="O43" s="213">
        <v>813</v>
      </c>
      <c r="P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</row>
    <row r="44" spans="1:42" s="31" customFormat="1" ht="10.5" x14ac:dyDescent="0.25">
      <c r="A44" s="50" t="s">
        <v>171</v>
      </c>
      <c r="B44" s="26" t="s">
        <v>157</v>
      </c>
      <c r="C44" s="26"/>
      <c r="D44" s="213">
        <v>8134</v>
      </c>
      <c r="E44" s="213">
        <v>565</v>
      </c>
      <c r="F44" s="213">
        <v>214</v>
      </c>
      <c r="G44" s="213">
        <v>5</v>
      </c>
      <c r="H44" s="213">
        <v>42</v>
      </c>
      <c r="I44" s="213">
        <v>9</v>
      </c>
      <c r="J44" s="213">
        <v>746</v>
      </c>
      <c r="K44" s="213">
        <v>263</v>
      </c>
      <c r="L44" s="213">
        <v>52</v>
      </c>
      <c r="M44" s="213">
        <v>12</v>
      </c>
      <c r="N44" s="213">
        <v>72</v>
      </c>
      <c r="O44" s="213">
        <v>527</v>
      </c>
      <c r="P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</row>
    <row r="45" spans="1:42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35</v>
      </c>
      <c r="F45" s="213">
        <v>38</v>
      </c>
      <c r="G45" s="213">
        <v>1</v>
      </c>
      <c r="H45" s="213">
        <v>11</v>
      </c>
      <c r="I45" s="213">
        <v>2</v>
      </c>
      <c r="J45" s="213">
        <v>29</v>
      </c>
      <c r="K45" s="213">
        <v>2</v>
      </c>
      <c r="L45" s="213">
        <v>5</v>
      </c>
      <c r="M45" s="213">
        <v>1</v>
      </c>
      <c r="N45" s="213">
        <v>1</v>
      </c>
      <c r="O45" s="213">
        <v>25</v>
      </c>
      <c r="P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</row>
    <row r="46" spans="1:42" s="31" customFormat="1" ht="10.5" x14ac:dyDescent="0.25">
      <c r="A46" s="50" t="s">
        <v>173</v>
      </c>
      <c r="B46" s="26" t="s">
        <v>191</v>
      </c>
      <c r="C46" s="26"/>
      <c r="D46" s="213">
        <v>504</v>
      </c>
      <c r="E46" s="213">
        <v>71</v>
      </c>
      <c r="F46" s="213">
        <v>25</v>
      </c>
      <c r="G46" s="213">
        <v>0</v>
      </c>
      <c r="H46" s="213">
        <v>0</v>
      </c>
      <c r="I46" s="213">
        <v>0</v>
      </c>
      <c r="J46" s="213">
        <v>5</v>
      </c>
      <c r="K46" s="213">
        <v>0</v>
      </c>
      <c r="L46" s="213">
        <v>0</v>
      </c>
      <c r="M46" s="213">
        <v>0</v>
      </c>
      <c r="N46" s="213">
        <v>0</v>
      </c>
      <c r="O46" s="213">
        <v>16</v>
      </c>
      <c r="P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</row>
    <row r="47" spans="1:42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62</v>
      </c>
      <c r="F47" s="213">
        <v>44</v>
      </c>
      <c r="G47" s="213">
        <v>0</v>
      </c>
      <c r="H47" s="213">
        <v>5</v>
      </c>
      <c r="I47" s="213">
        <v>1</v>
      </c>
      <c r="J47" s="213">
        <v>23</v>
      </c>
      <c r="K47" s="213">
        <v>18</v>
      </c>
      <c r="L47" s="213">
        <v>9</v>
      </c>
      <c r="M47" s="213">
        <v>0</v>
      </c>
      <c r="N47" s="213">
        <v>2</v>
      </c>
      <c r="O47" s="213">
        <v>11</v>
      </c>
      <c r="P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</row>
    <row r="48" spans="1:42" s="31" customFormat="1" ht="10.5" x14ac:dyDescent="0.25">
      <c r="A48" s="50" t="s">
        <v>175</v>
      </c>
      <c r="B48" s="26" t="s">
        <v>195</v>
      </c>
      <c r="C48" s="26"/>
      <c r="D48" s="213">
        <v>2305</v>
      </c>
      <c r="E48" s="213">
        <v>119</v>
      </c>
      <c r="F48" s="213">
        <v>104</v>
      </c>
      <c r="G48" s="213">
        <v>4</v>
      </c>
      <c r="H48" s="213">
        <v>17</v>
      </c>
      <c r="I48" s="213">
        <v>10</v>
      </c>
      <c r="J48" s="213">
        <v>105</v>
      </c>
      <c r="K48" s="213">
        <v>41</v>
      </c>
      <c r="L48" s="213">
        <v>20</v>
      </c>
      <c r="M48" s="213">
        <v>3</v>
      </c>
      <c r="N48" s="213">
        <v>27</v>
      </c>
      <c r="O48" s="213">
        <v>179</v>
      </c>
      <c r="P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</row>
    <row r="49" spans="1:42" s="31" customFormat="1" ht="12.75" customHeight="1" x14ac:dyDescent="0.25">
      <c r="A49" s="50" t="s">
        <v>176</v>
      </c>
      <c r="B49" s="26" t="s">
        <v>193</v>
      </c>
      <c r="C49" s="26"/>
      <c r="D49" s="213">
        <v>10468</v>
      </c>
      <c r="E49" s="213">
        <v>679</v>
      </c>
      <c r="F49" s="213">
        <v>283</v>
      </c>
      <c r="G49" s="213">
        <v>23</v>
      </c>
      <c r="H49" s="213">
        <v>58</v>
      </c>
      <c r="I49" s="213">
        <v>13</v>
      </c>
      <c r="J49" s="213">
        <v>553</v>
      </c>
      <c r="K49" s="213">
        <v>261</v>
      </c>
      <c r="L49" s="213">
        <v>109</v>
      </c>
      <c r="M49" s="213">
        <v>83</v>
      </c>
      <c r="N49" s="213">
        <v>203</v>
      </c>
      <c r="O49" s="213">
        <v>815</v>
      </c>
      <c r="P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</row>
    <row r="50" spans="1:42" s="31" customFormat="1" ht="12.75" customHeight="1" x14ac:dyDescent="0.25">
      <c r="A50" s="50" t="s">
        <v>177</v>
      </c>
      <c r="B50" s="26" t="s">
        <v>160</v>
      </c>
      <c r="C50" s="26"/>
      <c r="D50" s="213">
        <v>7672</v>
      </c>
      <c r="E50" s="213">
        <v>547</v>
      </c>
      <c r="F50" s="213">
        <v>224</v>
      </c>
      <c r="G50" s="213">
        <v>23</v>
      </c>
      <c r="H50" s="213">
        <v>63</v>
      </c>
      <c r="I50" s="213">
        <v>12</v>
      </c>
      <c r="J50" s="213">
        <v>450</v>
      </c>
      <c r="K50" s="213">
        <v>132</v>
      </c>
      <c r="L50" s="213">
        <v>54</v>
      </c>
      <c r="M50" s="213">
        <v>31</v>
      </c>
      <c r="N50" s="213">
        <v>21</v>
      </c>
      <c r="O50" s="213">
        <v>321</v>
      </c>
      <c r="P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</row>
    <row r="51" spans="1:42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145</v>
      </c>
      <c r="F51" s="213">
        <v>51</v>
      </c>
      <c r="G51" s="213">
        <v>0</v>
      </c>
      <c r="H51" s="213">
        <v>3</v>
      </c>
      <c r="I51" s="213">
        <v>2</v>
      </c>
      <c r="J51" s="213">
        <v>62</v>
      </c>
      <c r="K51" s="213">
        <v>21</v>
      </c>
      <c r="L51" s="213">
        <v>5</v>
      </c>
      <c r="M51" s="213">
        <v>3</v>
      </c>
      <c r="N51" s="213">
        <v>7</v>
      </c>
      <c r="O51" s="213">
        <v>48</v>
      </c>
      <c r="P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</row>
    <row r="52" spans="1:42" s="31" customFormat="1" ht="10.5" x14ac:dyDescent="0.25">
      <c r="A52" s="50" t="s">
        <v>179</v>
      </c>
      <c r="B52" s="26" t="s">
        <v>194</v>
      </c>
      <c r="C52" s="26"/>
      <c r="D52" s="213">
        <v>13325</v>
      </c>
      <c r="E52" s="213">
        <v>1033</v>
      </c>
      <c r="F52" s="213">
        <v>234</v>
      </c>
      <c r="G52" s="213">
        <v>8</v>
      </c>
      <c r="H52" s="213">
        <v>32</v>
      </c>
      <c r="I52" s="213">
        <v>7</v>
      </c>
      <c r="J52" s="213">
        <v>2150</v>
      </c>
      <c r="K52" s="213">
        <v>114</v>
      </c>
      <c r="L52" s="213">
        <v>75</v>
      </c>
      <c r="M52" s="213">
        <v>10</v>
      </c>
      <c r="N52" s="213">
        <v>27</v>
      </c>
      <c r="O52" s="213">
        <v>440</v>
      </c>
      <c r="P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</row>
    <row r="53" spans="1:42" s="31" customFormat="1" ht="13.4" customHeight="1" x14ac:dyDescent="0.25">
      <c r="A53" s="50" t="s">
        <v>180</v>
      </c>
      <c r="B53" s="26" t="s">
        <v>198</v>
      </c>
      <c r="C53" s="26"/>
      <c r="D53" s="213">
        <v>1337</v>
      </c>
      <c r="E53" s="213">
        <v>44</v>
      </c>
      <c r="F53" s="213">
        <v>29</v>
      </c>
      <c r="G53" s="213">
        <v>2</v>
      </c>
      <c r="H53" s="213">
        <v>4</v>
      </c>
      <c r="I53" s="213">
        <v>3</v>
      </c>
      <c r="J53" s="213">
        <v>32</v>
      </c>
      <c r="K53" s="213">
        <v>15</v>
      </c>
      <c r="L53" s="213">
        <v>3</v>
      </c>
      <c r="M53" s="213">
        <v>4</v>
      </c>
      <c r="N53" s="213">
        <v>9</v>
      </c>
      <c r="O53" s="213">
        <v>35</v>
      </c>
      <c r="P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</row>
    <row r="54" spans="1:42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151</v>
      </c>
      <c r="F54" s="213">
        <v>81</v>
      </c>
      <c r="G54" s="213">
        <v>3</v>
      </c>
      <c r="H54" s="213">
        <v>6</v>
      </c>
      <c r="I54" s="213">
        <v>2</v>
      </c>
      <c r="J54" s="213">
        <v>112</v>
      </c>
      <c r="K54" s="213">
        <v>45</v>
      </c>
      <c r="L54" s="213">
        <v>5</v>
      </c>
      <c r="M54" s="213">
        <v>4</v>
      </c>
      <c r="N54" s="213">
        <v>23</v>
      </c>
      <c r="O54" s="213">
        <v>103</v>
      </c>
      <c r="P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</row>
    <row r="55" spans="1:42" s="31" customFormat="1" ht="20" x14ac:dyDescent="0.25">
      <c r="A55" s="50" t="s">
        <v>182</v>
      </c>
      <c r="B55" s="26" t="s">
        <v>197</v>
      </c>
      <c r="C55" s="26"/>
      <c r="D55" s="213">
        <v>617</v>
      </c>
      <c r="E55" s="213">
        <v>59</v>
      </c>
      <c r="F55" s="213">
        <v>36</v>
      </c>
      <c r="G55" s="213">
        <v>2</v>
      </c>
      <c r="H55" s="213">
        <v>1</v>
      </c>
      <c r="I55" s="213">
        <v>1</v>
      </c>
      <c r="J55" s="213">
        <v>27</v>
      </c>
      <c r="K55" s="213">
        <v>9</v>
      </c>
      <c r="L55" s="213">
        <v>2</v>
      </c>
      <c r="M55" s="213">
        <v>0</v>
      </c>
      <c r="N55" s="213">
        <v>1</v>
      </c>
      <c r="O55" s="213">
        <v>20</v>
      </c>
      <c r="P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</row>
    <row r="56" spans="1:42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3</v>
      </c>
      <c r="F56" s="213">
        <v>1</v>
      </c>
      <c r="G56" s="213">
        <v>0</v>
      </c>
      <c r="H56" s="213">
        <v>0</v>
      </c>
      <c r="I56" s="213">
        <v>0</v>
      </c>
      <c r="J56" s="213">
        <v>2</v>
      </c>
      <c r="K56" s="213">
        <v>2</v>
      </c>
      <c r="L56" s="213">
        <v>0</v>
      </c>
      <c r="M56" s="213">
        <v>0</v>
      </c>
      <c r="N56" s="213">
        <v>0</v>
      </c>
      <c r="O56" s="213">
        <v>2</v>
      </c>
      <c r="P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</row>
    <row r="57" spans="1:42" s="31" customFormat="1" ht="10.5" x14ac:dyDescent="0.25">
      <c r="A57" s="3" t="s">
        <v>187</v>
      </c>
      <c r="B57" s="41"/>
      <c r="C57" s="41"/>
      <c r="D57" s="213">
        <v>41</v>
      </c>
      <c r="E57" s="213">
        <v>3</v>
      </c>
      <c r="F57" s="213">
        <v>1</v>
      </c>
      <c r="G57" s="213">
        <v>0</v>
      </c>
      <c r="H57" s="213">
        <v>0</v>
      </c>
      <c r="I57" s="213">
        <v>1</v>
      </c>
      <c r="J57" s="213">
        <v>0</v>
      </c>
      <c r="K57" s="213">
        <v>2</v>
      </c>
      <c r="L57" s="213">
        <v>0</v>
      </c>
      <c r="M57" s="213">
        <v>1</v>
      </c>
      <c r="N57" s="213">
        <v>0</v>
      </c>
      <c r="O57" s="213">
        <v>2</v>
      </c>
      <c r="P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</row>
    <row r="58" spans="1:42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</row>
    <row r="59" spans="1:42" x14ac:dyDescent="0.25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159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rowBreaks count="1" manualBreakCount="1">
    <brk id="53" max="16383" man="1"/>
  </rowBreaks>
  <drawing r:id="rId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Folha120">
    <tabColor rgb="FF0070C0"/>
    <pageSetUpPr fitToPage="1"/>
  </sheetPr>
  <dimension ref="A1:AL60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7.54296875" style="5" customWidth="1"/>
    <col min="6" max="6" width="8.36328125" style="5" customWidth="1"/>
    <col min="7" max="7" width="11.54296875" style="5" customWidth="1"/>
    <col min="8" max="8" width="11" style="5" customWidth="1"/>
    <col min="9" max="9" width="10.6328125" style="5" customWidth="1"/>
    <col min="10" max="10" width="13" style="5" customWidth="1"/>
    <col min="11" max="11" width="9.54296875" style="5" customWidth="1"/>
    <col min="12" max="12" width="8.6328125" style="5" customWidth="1"/>
    <col min="13" max="13" width="9.54296875" style="5" customWidth="1"/>
    <col min="14" max="14" width="10" style="5" customWidth="1"/>
    <col min="15" max="15" width="11.36328125" style="5" customWidth="1"/>
    <col min="16" max="16384" width="9.36328125" style="5"/>
  </cols>
  <sheetData>
    <row r="1" spans="1:38" s="23" customFormat="1" ht="11.15" customHeight="1" x14ac:dyDescent="0.25">
      <c r="A1" s="23" t="s">
        <v>96</v>
      </c>
      <c r="B1" s="6"/>
      <c r="C1" s="6"/>
      <c r="N1" s="33"/>
      <c r="O1" s="33" t="s">
        <v>390</v>
      </c>
    </row>
    <row r="2" spans="1:38" ht="11.15" customHeight="1" x14ac:dyDescent="0.2"/>
    <row r="3" spans="1:38" s="6" customFormat="1" ht="12" customHeight="1" x14ac:dyDescent="0.25">
      <c r="A3" s="45" t="s">
        <v>215</v>
      </c>
    </row>
    <row r="4" spans="1:38" s="6" customFormat="1" ht="11.15" customHeight="1" x14ac:dyDescent="0.3">
      <c r="A4" s="46"/>
    </row>
    <row r="5" spans="1:38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38" ht="11.15" customHeight="1" x14ac:dyDescent="0.25">
      <c r="A6" s="27" t="s">
        <v>321</v>
      </c>
      <c r="B6" s="44"/>
      <c r="C6" s="52"/>
      <c r="K6" s="9"/>
      <c r="L6" s="9"/>
    </row>
    <row r="7" spans="1:3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38" ht="57" customHeight="1" x14ac:dyDescent="0.2">
      <c r="A8" s="319" t="s">
        <v>151</v>
      </c>
      <c r="B8" s="319"/>
      <c r="C8" s="47"/>
      <c r="D8" s="55" t="s">
        <v>1</v>
      </c>
      <c r="E8" s="178" t="s">
        <v>594</v>
      </c>
      <c r="F8" s="178" t="s">
        <v>595</v>
      </c>
      <c r="G8" s="177" t="s">
        <v>262</v>
      </c>
      <c r="H8" s="177" t="s">
        <v>263</v>
      </c>
      <c r="I8" s="177" t="s">
        <v>80</v>
      </c>
      <c r="J8" s="177" t="s">
        <v>128</v>
      </c>
      <c r="K8" s="178" t="s">
        <v>596</v>
      </c>
      <c r="L8" s="178" t="s">
        <v>597</v>
      </c>
      <c r="M8" s="178" t="s">
        <v>592</v>
      </c>
      <c r="N8" s="178" t="s">
        <v>593</v>
      </c>
      <c r="O8" s="55" t="s">
        <v>141</v>
      </c>
    </row>
    <row r="9" spans="1:38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3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8" ht="13.5" customHeight="1" x14ac:dyDescent="0.25">
      <c r="A11" s="49"/>
      <c r="B11" s="42" t="s">
        <v>9</v>
      </c>
      <c r="C11" s="42"/>
      <c r="D11" s="39">
        <v>155917</v>
      </c>
      <c r="E11" s="39">
        <v>3407</v>
      </c>
      <c r="F11" s="213">
        <v>144</v>
      </c>
      <c r="G11" s="213">
        <v>26445</v>
      </c>
      <c r="H11" s="213">
        <v>2552</v>
      </c>
      <c r="I11" s="213">
        <v>197</v>
      </c>
      <c r="J11" s="213">
        <v>3537</v>
      </c>
      <c r="K11" s="213">
        <v>4856</v>
      </c>
      <c r="L11" s="213">
        <v>765</v>
      </c>
      <c r="M11" s="213">
        <v>734</v>
      </c>
      <c r="N11" s="213">
        <v>389</v>
      </c>
      <c r="O11" s="213">
        <v>66785</v>
      </c>
      <c r="P11" s="39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</row>
    <row r="12" spans="1:38" s="31" customFormat="1" ht="10.5" x14ac:dyDescent="0.25">
      <c r="A12" s="50" t="s">
        <v>163</v>
      </c>
      <c r="B12" s="25" t="s">
        <v>152</v>
      </c>
      <c r="C12" s="25"/>
      <c r="D12" s="213">
        <v>5836</v>
      </c>
      <c r="E12" s="213">
        <v>75</v>
      </c>
      <c r="F12" s="213">
        <v>9</v>
      </c>
      <c r="G12" s="213">
        <v>613</v>
      </c>
      <c r="H12" s="213">
        <v>63</v>
      </c>
      <c r="I12" s="213">
        <v>4</v>
      </c>
      <c r="J12" s="213">
        <v>16</v>
      </c>
      <c r="K12" s="213">
        <v>587</v>
      </c>
      <c r="L12" s="213">
        <v>24</v>
      </c>
      <c r="M12" s="213">
        <v>59</v>
      </c>
      <c r="N12" s="213">
        <v>24</v>
      </c>
      <c r="O12" s="213">
        <v>2526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</row>
    <row r="13" spans="1:38" s="31" customFormat="1" ht="10.5" x14ac:dyDescent="0.25">
      <c r="A13" s="50" t="s">
        <v>164</v>
      </c>
      <c r="B13" s="25" t="s">
        <v>188</v>
      </c>
      <c r="C13" s="25"/>
      <c r="D13" s="213">
        <v>700</v>
      </c>
      <c r="E13" s="213">
        <v>9</v>
      </c>
      <c r="F13" s="213">
        <v>0</v>
      </c>
      <c r="G13" s="213">
        <v>179</v>
      </c>
      <c r="H13" s="213">
        <v>6</v>
      </c>
      <c r="I13" s="213">
        <v>0</v>
      </c>
      <c r="J13" s="213">
        <v>1</v>
      </c>
      <c r="K13" s="213">
        <v>1</v>
      </c>
      <c r="L13" s="213">
        <v>2</v>
      </c>
      <c r="M13" s="213">
        <v>5</v>
      </c>
      <c r="N13" s="213">
        <v>22</v>
      </c>
      <c r="O13" s="213">
        <v>299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</row>
    <row r="14" spans="1:38" s="31" customFormat="1" ht="10.5" x14ac:dyDescent="0.25">
      <c r="A14" s="50" t="s">
        <v>165</v>
      </c>
      <c r="B14" s="25" t="s">
        <v>153</v>
      </c>
      <c r="C14" s="25"/>
      <c r="D14" s="213">
        <v>39691</v>
      </c>
      <c r="E14" s="213">
        <v>234</v>
      </c>
      <c r="F14" s="213">
        <v>22</v>
      </c>
      <c r="G14" s="213">
        <v>9539</v>
      </c>
      <c r="H14" s="213">
        <v>727</v>
      </c>
      <c r="I14" s="213">
        <v>31</v>
      </c>
      <c r="J14" s="213">
        <v>761</v>
      </c>
      <c r="K14" s="213">
        <v>156</v>
      </c>
      <c r="L14" s="213">
        <v>108</v>
      </c>
      <c r="M14" s="213">
        <v>94</v>
      </c>
      <c r="N14" s="213">
        <v>80</v>
      </c>
      <c r="O14" s="213">
        <v>15417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</row>
    <row r="15" spans="1:38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57</v>
      </c>
      <c r="F15" s="213">
        <v>4</v>
      </c>
      <c r="G15" s="213">
        <v>520</v>
      </c>
      <c r="H15" s="213">
        <v>156</v>
      </c>
      <c r="I15" s="213">
        <v>2</v>
      </c>
      <c r="J15" s="213">
        <v>87</v>
      </c>
      <c r="K15" s="213">
        <v>42</v>
      </c>
      <c r="L15" s="213">
        <v>21</v>
      </c>
      <c r="M15" s="213">
        <v>10</v>
      </c>
      <c r="N15" s="213">
        <v>34</v>
      </c>
      <c r="O15" s="213">
        <v>2197</v>
      </c>
    </row>
    <row r="16" spans="1:38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8</v>
      </c>
      <c r="F16" s="213">
        <v>0</v>
      </c>
      <c r="G16" s="213">
        <v>75</v>
      </c>
      <c r="H16" s="213">
        <v>30</v>
      </c>
      <c r="I16" s="213">
        <v>0</v>
      </c>
      <c r="J16" s="213">
        <v>6</v>
      </c>
      <c r="K16" s="213">
        <v>23</v>
      </c>
      <c r="L16" s="213">
        <v>1</v>
      </c>
      <c r="M16" s="213">
        <v>3</v>
      </c>
      <c r="N16" s="213">
        <v>0</v>
      </c>
      <c r="O16" s="213">
        <v>356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2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6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1820</v>
      </c>
      <c r="E18" s="213">
        <v>8</v>
      </c>
      <c r="F18" s="213">
        <v>0</v>
      </c>
      <c r="G18" s="213">
        <v>365</v>
      </c>
      <c r="H18" s="213">
        <v>71</v>
      </c>
      <c r="I18" s="213">
        <v>1</v>
      </c>
      <c r="J18" s="213">
        <v>21</v>
      </c>
      <c r="K18" s="213">
        <v>10</v>
      </c>
      <c r="L18" s="213">
        <v>2</v>
      </c>
      <c r="M18" s="213">
        <v>0</v>
      </c>
      <c r="N18" s="213">
        <v>1</v>
      </c>
      <c r="O18" s="213">
        <v>699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12</v>
      </c>
      <c r="F19" s="213">
        <v>1</v>
      </c>
      <c r="G19" s="213">
        <v>182</v>
      </c>
      <c r="H19" s="213">
        <v>10</v>
      </c>
      <c r="I19" s="213">
        <v>0</v>
      </c>
      <c r="J19" s="213">
        <v>23</v>
      </c>
      <c r="K19" s="213">
        <v>7</v>
      </c>
      <c r="L19" s="213">
        <v>2</v>
      </c>
      <c r="M19" s="213">
        <v>1</v>
      </c>
      <c r="N19" s="213">
        <v>0</v>
      </c>
      <c r="O19" s="213">
        <v>499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5</v>
      </c>
      <c r="F20" s="213">
        <v>0</v>
      </c>
      <c r="G20" s="213">
        <v>160</v>
      </c>
      <c r="H20" s="213">
        <v>30</v>
      </c>
      <c r="I20" s="213">
        <v>0</v>
      </c>
      <c r="J20" s="213">
        <v>20</v>
      </c>
      <c r="K20" s="213">
        <v>6</v>
      </c>
      <c r="L20" s="213">
        <v>1</v>
      </c>
      <c r="M20" s="213">
        <v>1</v>
      </c>
      <c r="N20" s="213">
        <v>0</v>
      </c>
      <c r="O20" s="213">
        <v>481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2303</v>
      </c>
      <c r="E21" s="213">
        <v>12</v>
      </c>
      <c r="F21" s="213">
        <v>2</v>
      </c>
      <c r="G21" s="213">
        <v>522</v>
      </c>
      <c r="H21" s="213">
        <v>29</v>
      </c>
      <c r="I21" s="213">
        <v>2</v>
      </c>
      <c r="J21" s="213">
        <v>52</v>
      </c>
      <c r="K21" s="213">
        <v>23</v>
      </c>
      <c r="L21" s="213">
        <v>4</v>
      </c>
      <c r="M21" s="213">
        <v>6</v>
      </c>
      <c r="N21" s="213">
        <v>1</v>
      </c>
      <c r="O21" s="213">
        <v>939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9</v>
      </c>
      <c r="F22" s="213">
        <v>0</v>
      </c>
      <c r="G22" s="213">
        <v>110</v>
      </c>
      <c r="H22" s="213">
        <v>8</v>
      </c>
      <c r="I22" s="213">
        <v>1</v>
      </c>
      <c r="J22" s="213">
        <v>7</v>
      </c>
      <c r="K22" s="213">
        <v>5</v>
      </c>
      <c r="L22" s="213">
        <v>3</v>
      </c>
      <c r="M22" s="213">
        <v>0</v>
      </c>
      <c r="N22" s="213">
        <v>0</v>
      </c>
      <c r="O22" s="213">
        <v>329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6</v>
      </c>
      <c r="F23" s="213">
        <v>0</v>
      </c>
      <c r="G23" s="213">
        <v>77</v>
      </c>
      <c r="H23" s="213">
        <v>6</v>
      </c>
      <c r="I23" s="213">
        <v>0</v>
      </c>
      <c r="J23" s="213">
        <v>8</v>
      </c>
      <c r="K23" s="213">
        <v>0</v>
      </c>
      <c r="L23" s="213">
        <v>2</v>
      </c>
      <c r="M23" s="213">
        <v>0</v>
      </c>
      <c r="N23" s="213">
        <v>0</v>
      </c>
      <c r="O23" s="213">
        <v>184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0</v>
      </c>
      <c r="G24" s="213">
        <v>0</v>
      </c>
      <c r="H24" s="213">
        <v>1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5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597</v>
      </c>
      <c r="E25" s="213">
        <v>6</v>
      </c>
      <c r="F25" s="213">
        <v>0</v>
      </c>
      <c r="G25" s="213">
        <v>84</v>
      </c>
      <c r="H25" s="213">
        <v>27</v>
      </c>
      <c r="I25" s="213">
        <v>1</v>
      </c>
      <c r="J25" s="213">
        <v>3</v>
      </c>
      <c r="K25" s="213">
        <v>2</v>
      </c>
      <c r="L25" s="213">
        <v>2</v>
      </c>
      <c r="M25" s="213">
        <v>2</v>
      </c>
      <c r="N25" s="213">
        <v>1</v>
      </c>
      <c r="O25" s="213">
        <v>270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1</v>
      </c>
      <c r="F26" s="213">
        <v>0</v>
      </c>
      <c r="G26" s="213">
        <v>31</v>
      </c>
      <c r="H26" s="213">
        <v>18</v>
      </c>
      <c r="I26" s="213">
        <v>0</v>
      </c>
      <c r="J26" s="213">
        <v>4</v>
      </c>
      <c r="K26" s="213">
        <v>0</v>
      </c>
      <c r="L26" s="213">
        <v>3</v>
      </c>
      <c r="M26" s="213">
        <v>1</v>
      </c>
      <c r="N26" s="213">
        <v>0</v>
      </c>
      <c r="O26" s="213">
        <v>143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1730</v>
      </c>
      <c r="E27" s="213">
        <v>11</v>
      </c>
      <c r="F27" s="213">
        <v>1</v>
      </c>
      <c r="G27" s="213">
        <v>373</v>
      </c>
      <c r="H27" s="213">
        <v>34</v>
      </c>
      <c r="I27" s="213">
        <v>2</v>
      </c>
      <c r="J27" s="213">
        <v>14</v>
      </c>
      <c r="K27" s="213">
        <v>2</v>
      </c>
      <c r="L27" s="213">
        <v>6</v>
      </c>
      <c r="M27" s="213">
        <v>2</v>
      </c>
      <c r="N27" s="213">
        <v>0</v>
      </c>
      <c r="O27" s="213">
        <v>729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3234</v>
      </c>
      <c r="E28" s="213">
        <v>12</v>
      </c>
      <c r="F28" s="213">
        <v>2</v>
      </c>
      <c r="G28" s="213">
        <v>957</v>
      </c>
      <c r="H28" s="213">
        <v>32</v>
      </c>
      <c r="I28" s="213">
        <v>0</v>
      </c>
      <c r="J28" s="213">
        <v>34</v>
      </c>
      <c r="K28" s="213">
        <v>6</v>
      </c>
      <c r="L28" s="213">
        <v>16</v>
      </c>
      <c r="M28" s="213">
        <v>4</v>
      </c>
      <c r="N28" s="213">
        <v>35</v>
      </c>
      <c r="O28" s="213">
        <v>1285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839</v>
      </c>
      <c r="E29" s="213">
        <v>3</v>
      </c>
      <c r="F29" s="213">
        <v>2</v>
      </c>
      <c r="G29" s="213">
        <v>292</v>
      </c>
      <c r="H29" s="213">
        <v>29</v>
      </c>
      <c r="I29" s="213">
        <v>2</v>
      </c>
      <c r="J29" s="213">
        <v>2</v>
      </c>
      <c r="K29" s="213">
        <v>1</v>
      </c>
      <c r="L29" s="213">
        <v>2</v>
      </c>
      <c r="M29" s="213">
        <v>2</v>
      </c>
      <c r="N29" s="213">
        <v>0</v>
      </c>
      <c r="O29" s="213">
        <v>291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8980</v>
      </c>
      <c r="E30" s="213">
        <v>36</v>
      </c>
      <c r="F30" s="213">
        <v>2</v>
      </c>
      <c r="G30" s="213">
        <v>3037</v>
      </c>
      <c r="H30" s="213">
        <v>110</v>
      </c>
      <c r="I30" s="213">
        <v>10</v>
      </c>
      <c r="J30" s="213">
        <v>60</v>
      </c>
      <c r="K30" s="213">
        <v>10</v>
      </c>
      <c r="L30" s="213">
        <v>16</v>
      </c>
      <c r="M30" s="213">
        <v>31</v>
      </c>
      <c r="N30" s="213">
        <v>6</v>
      </c>
      <c r="O30" s="213">
        <v>3064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0</v>
      </c>
      <c r="F31" s="213">
        <v>0</v>
      </c>
      <c r="G31" s="213">
        <v>51</v>
      </c>
      <c r="H31" s="213">
        <v>4</v>
      </c>
      <c r="I31" s="213">
        <v>0</v>
      </c>
      <c r="J31" s="213">
        <v>7</v>
      </c>
      <c r="K31" s="213">
        <v>0</v>
      </c>
      <c r="L31" s="213">
        <v>0</v>
      </c>
      <c r="M31" s="213">
        <v>0</v>
      </c>
      <c r="N31" s="213">
        <v>0</v>
      </c>
      <c r="O31" s="213">
        <v>78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4</v>
      </c>
      <c r="F32" s="213">
        <v>0</v>
      </c>
      <c r="G32" s="213">
        <v>247</v>
      </c>
      <c r="H32" s="213">
        <v>11</v>
      </c>
      <c r="I32" s="213">
        <v>0</v>
      </c>
      <c r="J32" s="213">
        <v>7</v>
      </c>
      <c r="K32" s="213">
        <v>2</v>
      </c>
      <c r="L32" s="213">
        <v>1</v>
      </c>
      <c r="M32" s="213">
        <v>1</v>
      </c>
      <c r="N32" s="213">
        <v>0</v>
      </c>
      <c r="O32" s="213">
        <v>369</v>
      </c>
    </row>
    <row r="33" spans="1:38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10</v>
      </c>
      <c r="F33" s="213">
        <v>0</v>
      </c>
      <c r="G33" s="213">
        <v>660</v>
      </c>
      <c r="H33" s="213">
        <v>33</v>
      </c>
      <c r="I33" s="213">
        <v>2</v>
      </c>
      <c r="J33" s="213">
        <v>22</v>
      </c>
      <c r="K33" s="213">
        <v>3</v>
      </c>
      <c r="L33" s="213">
        <v>9</v>
      </c>
      <c r="M33" s="213">
        <v>5</v>
      </c>
      <c r="N33" s="213">
        <v>0</v>
      </c>
      <c r="O33" s="213">
        <v>820</v>
      </c>
    </row>
    <row r="34" spans="1:38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9</v>
      </c>
      <c r="F34" s="213">
        <v>0</v>
      </c>
      <c r="G34" s="213">
        <v>563</v>
      </c>
      <c r="H34" s="213">
        <v>31</v>
      </c>
      <c r="I34" s="213">
        <v>2</v>
      </c>
      <c r="J34" s="213">
        <v>19</v>
      </c>
      <c r="K34" s="213">
        <v>3</v>
      </c>
      <c r="L34" s="213">
        <v>2</v>
      </c>
      <c r="M34" s="213">
        <v>7</v>
      </c>
      <c r="N34" s="213">
        <v>1</v>
      </c>
      <c r="O34" s="213">
        <v>771</v>
      </c>
    </row>
    <row r="35" spans="1:38" s="234" customFormat="1" ht="13.5" hidden="1" customHeight="1" outlineLevel="1" x14ac:dyDescent="0.25">
      <c r="A35" s="50"/>
      <c r="B35" s="65" t="s">
        <v>1007</v>
      </c>
      <c r="C35" s="25"/>
      <c r="D35" s="213">
        <v>452</v>
      </c>
      <c r="E35" s="213">
        <v>2</v>
      </c>
      <c r="F35" s="213">
        <v>1</v>
      </c>
      <c r="G35" s="213">
        <v>109</v>
      </c>
      <c r="H35" s="213">
        <v>10</v>
      </c>
      <c r="I35" s="213">
        <v>0</v>
      </c>
      <c r="J35" s="213">
        <v>3</v>
      </c>
      <c r="K35" s="213">
        <v>2</v>
      </c>
      <c r="L35" s="213">
        <v>2</v>
      </c>
      <c r="M35" s="213">
        <v>2</v>
      </c>
      <c r="N35" s="213">
        <v>0</v>
      </c>
      <c r="O35" s="213">
        <v>182</v>
      </c>
    </row>
    <row r="36" spans="1:38" s="234" customFormat="1" ht="13.5" hidden="1" customHeight="1" outlineLevel="1" x14ac:dyDescent="0.25">
      <c r="A36" s="50"/>
      <c r="B36" s="65" t="s">
        <v>1008</v>
      </c>
      <c r="C36" s="25"/>
      <c r="D36" s="213">
        <v>2553</v>
      </c>
      <c r="E36" s="213">
        <v>11</v>
      </c>
      <c r="F36" s="213">
        <v>3</v>
      </c>
      <c r="G36" s="213">
        <v>586</v>
      </c>
      <c r="H36" s="213">
        <v>16</v>
      </c>
      <c r="I36" s="213">
        <v>4</v>
      </c>
      <c r="J36" s="213">
        <v>306</v>
      </c>
      <c r="K36" s="213">
        <v>4</v>
      </c>
      <c r="L36" s="213">
        <v>6</v>
      </c>
      <c r="M36" s="213">
        <v>6</v>
      </c>
      <c r="N36" s="213">
        <v>1</v>
      </c>
      <c r="O36" s="213">
        <v>855</v>
      </c>
    </row>
    <row r="37" spans="1:38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3</v>
      </c>
      <c r="F37" s="213">
        <v>0</v>
      </c>
      <c r="G37" s="213">
        <v>109</v>
      </c>
      <c r="H37" s="213">
        <v>10</v>
      </c>
      <c r="I37" s="213">
        <v>0</v>
      </c>
      <c r="J37" s="213">
        <v>13</v>
      </c>
      <c r="K37" s="213">
        <v>1</v>
      </c>
      <c r="L37" s="213">
        <v>0</v>
      </c>
      <c r="M37" s="213">
        <v>1</v>
      </c>
      <c r="N37" s="213">
        <v>0</v>
      </c>
      <c r="O37" s="213">
        <v>223</v>
      </c>
    </row>
    <row r="38" spans="1:38" s="234" customFormat="1" ht="13.5" hidden="1" customHeight="1" outlineLevel="1" x14ac:dyDescent="0.25">
      <c r="A38" s="50"/>
      <c r="B38" s="32" t="s">
        <v>1010</v>
      </c>
      <c r="C38" s="25"/>
      <c r="D38" s="213">
        <v>1722</v>
      </c>
      <c r="E38" s="213">
        <v>9</v>
      </c>
      <c r="F38" s="213">
        <v>4</v>
      </c>
      <c r="G38" s="213">
        <v>427</v>
      </c>
      <c r="H38" s="213">
        <v>21</v>
      </c>
      <c r="I38" s="213">
        <v>2</v>
      </c>
      <c r="J38" s="213">
        <v>43</v>
      </c>
      <c r="K38" s="213">
        <v>4</v>
      </c>
      <c r="L38" s="213">
        <v>7</v>
      </c>
      <c r="M38" s="213">
        <v>9</v>
      </c>
      <c r="N38" s="213">
        <v>0</v>
      </c>
      <c r="O38" s="213">
        <v>642</v>
      </c>
    </row>
    <row r="39" spans="1:38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4</v>
      </c>
      <c r="F39" s="213">
        <v>0</v>
      </c>
      <c r="G39" s="213">
        <v>25</v>
      </c>
      <c r="H39" s="213">
        <v>2</v>
      </c>
      <c r="I39" s="213">
        <v>0</v>
      </c>
      <c r="J39" s="213">
        <v>0</v>
      </c>
      <c r="K39" s="213">
        <v>3</v>
      </c>
      <c r="L39" s="213">
        <v>2</v>
      </c>
      <c r="M39" s="213">
        <v>0</v>
      </c>
      <c r="N39" s="213">
        <v>0</v>
      </c>
      <c r="O39" s="213">
        <v>62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</row>
    <row r="40" spans="1:38" s="31" customFormat="1" ht="20" x14ac:dyDescent="0.25">
      <c r="A40" s="50" t="s">
        <v>167</v>
      </c>
      <c r="B40" s="26" t="s">
        <v>159</v>
      </c>
      <c r="C40" s="26"/>
      <c r="D40" s="213">
        <v>2518</v>
      </c>
      <c r="E40" s="213">
        <v>80</v>
      </c>
      <c r="F40" s="213">
        <v>1</v>
      </c>
      <c r="G40" s="213">
        <v>368</v>
      </c>
      <c r="H40" s="213">
        <v>37</v>
      </c>
      <c r="I40" s="213">
        <v>2</v>
      </c>
      <c r="J40" s="213">
        <v>30</v>
      </c>
      <c r="K40" s="213">
        <v>66</v>
      </c>
      <c r="L40" s="213">
        <v>193</v>
      </c>
      <c r="M40" s="213">
        <v>4</v>
      </c>
      <c r="N40" s="213">
        <v>10</v>
      </c>
      <c r="O40" s="213">
        <v>1028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</row>
    <row r="41" spans="1:38" s="31" customFormat="1" ht="10.5" x14ac:dyDescent="0.25">
      <c r="A41" s="50" t="s">
        <v>168</v>
      </c>
      <c r="B41" s="26" t="s">
        <v>154</v>
      </c>
      <c r="C41" s="26"/>
      <c r="D41" s="213">
        <v>25568</v>
      </c>
      <c r="E41" s="213">
        <v>207</v>
      </c>
      <c r="F41" s="213">
        <v>11</v>
      </c>
      <c r="G41" s="213">
        <v>6231</v>
      </c>
      <c r="H41" s="213">
        <v>167</v>
      </c>
      <c r="I41" s="213">
        <v>24</v>
      </c>
      <c r="J41" s="213">
        <v>113</v>
      </c>
      <c r="K41" s="213">
        <v>96</v>
      </c>
      <c r="L41" s="213">
        <v>47</v>
      </c>
      <c r="M41" s="213">
        <v>64</v>
      </c>
      <c r="N41" s="213">
        <v>96</v>
      </c>
      <c r="O41" s="213">
        <v>10983</v>
      </c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</row>
    <row r="42" spans="1:38" s="31" customFormat="1" ht="20" x14ac:dyDescent="0.25">
      <c r="A42" s="50" t="s">
        <v>169</v>
      </c>
      <c r="B42" s="26" t="s">
        <v>155</v>
      </c>
      <c r="C42" s="26"/>
      <c r="D42" s="213">
        <v>22798</v>
      </c>
      <c r="E42" s="213">
        <v>467</v>
      </c>
      <c r="F42" s="213">
        <v>15</v>
      </c>
      <c r="G42" s="213">
        <v>4325</v>
      </c>
      <c r="H42" s="213">
        <v>265</v>
      </c>
      <c r="I42" s="213">
        <v>17</v>
      </c>
      <c r="J42" s="213">
        <v>623</v>
      </c>
      <c r="K42" s="213">
        <v>227</v>
      </c>
      <c r="L42" s="213">
        <v>69</v>
      </c>
      <c r="M42" s="213">
        <v>38</v>
      </c>
      <c r="N42" s="213">
        <v>77</v>
      </c>
      <c r="O42" s="213">
        <v>8998</v>
      </c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</row>
    <row r="43" spans="1:38" s="31" customFormat="1" ht="10.5" x14ac:dyDescent="0.25">
      <c r="A43" s="50" t="s">
        <v>170</v>
      </c>
      <c r="B43" s="26" t="s">
        <v>156</v>
      </c>
      <c r="C43" s="26"/>
      <c r="D43" s="213">
        <v>7957</v>
      </c>
      <c r="E43" s="213">
        <v>866</v>
      </c>
      <c r="F43" s="213">
        <v>40</v>
      </c>
      <c r="G43" s="213">
        <v>1117</v>
      </c>
      <c r="H43" s="213">
        <v>46</v>
      </c>
      <c r="I43" s="213">
        <v>21</v>
      </c>
      <c r="J43" s="213">
        <v>76</v>
      </c>
      <c r="K43" s="213">
        <v>168</v>
      </c>
      <c r="L43" s="213">
        <v>9</v>
      </c>
      <c r="M43" s="213">
        <v>358</v>
      </c>
      <c r="N43" s="213">
        <v>5</v>
      </c>
      <c r="O43" s="213">
        <v>3531</v>
      </c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</row>
    <row r="44" spans="1:38" s="31" customFormat="1" ht="10.5" x14ac:dyDescent="0.25">
      <c r="A44" s="50" t="s">
        <v>171</v>
      </c>
      <c r="B44" s="26" t="s">
        <v>157</v>
      </c>
      <c r="C44" s="26"/>
      <c r="D44" s="213">
        <v>8134</v>
      </c>
      <c r="E44" s="213">
        <v>739</v>
      </c>
      <c r="F44" s="213">
        <v>3</v>
      </c>
      <c r="G44" s="213">
        <v>512</v>
      </c>
      <c r="H44" s="213">
        <v>334</v>
      </c>
      <c r="I44" s="213">
        <v>1</v>
      </c>
      <c r="J44" s="213">
        <v>515</v>
      </c>
      <c r="K44" s="213">
        <v>50</v>
      </c>
      <c r="L44" s="213">
        <v>59</v>
      </c>
      <c r="M44" s="213">
        <v>24</v>
      </c>
      <c r="N44" s="213">
        <v>17</v>
      </c>
      <c r="O44" s="213">
        <v>3373</v>
      </c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</row>
    <row r="45" spans="1:38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14</v>
      </c>
      <c r="F45" s="213">
        <v>0</v>
      </c>
      <c r="G45" s="213">
        <v>58</v>
      </c>
      <c r="H45" s="213">
        <v>2</v>
      </c>
      <c r="I45" s="213">
        <v>0</v>
      </c>
      <c r="J45" s="213">
        <v>32</v>
      </c>
      <c r="K45" s="213">
        <v>9</v>
      </c>
      <c r="L45" s="213">
        <v>0</v>
      </c>
      <c r="M45" s="213">
        <v>1</v>
      </c>
      <c r="N45" s="213">
        <v>1</v>
      </c>
      <c r="O45" s="213">
        <v>340</v>
      </c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</row>
    <row r="46" spans="1:38" s="31" customFormat="1" ht="10.5" x14ac:dyDescent="0.25">
      <c r="A46" s="50" t="s">
        <v>173</v>
      </c>
      <c r="B46" s="26" t="s">
        <v>191</v>
      </c>
      <c r="C46" s="26"/>
      <c r="D46" s="213">
        <v>504</v>
      </c>
      <c r="E46" s="213">
        <v>7</v>
      </c>
      <c r="F46" s="213">
        <v>0</v>
      </c>
      <c r="G46" s="213">
        <v>29</v>
      </c>
      <c r="H46" s="213">
        <v>5</v>
      </c>
      <c r="I46" s="213">
        <v>2</v>
      </c>
      <c r="J46" s="213">
        <v>30</v>
      </c>
      <c r="K46" s="213">
        <v>5</v>
      </c>
      <c r="L46" s="213">
        <v>1</v>
      </c>
      <c r="M46" s="213">
        <v>1</v>
      </c>
      <c r="N46" s="213">
        <v>0</v>
      </c>
      <c r="O46" s="213">
        <v>307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7</v>
      </c>
      <c r="F47" s="213">
        <v>0</v>
      </c>
      <c r="G47" s="213">
        <v>50</v>
      </c>
      <c r="H47" s="213">
        <v>10</v>
      </c>
      <c r="I47" s="213">
        <v>1</v>
      </c>
      <c r="J47" s="213">
        <v>27</v>
      </c>
      <c r="K47" s="213">
        <v>10</v>
      </c>
      <c r="L47" s="213">
        <v>0</v>
      </c>
      <c r="M47" s="213">
        <v>1</v>
      </c>
      <c r="N47" s="213">
        <v>0</v>
      </c>
      <c r="O47" s="213">
        <v>323</v>
      </c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</row>
    <row r="48" spans="1:38" s="31" customFormat="1" ht="10.5" x14ac:dyDescent="0.25">
      <c r="A48" s="50" t="s">
        <v>175</v>
      </c>
      <c r="B48" s="26" t="s">
        <v>195</v>
      </c>
      <c r="C48" s="26"/>
      <c r="D48" s="213">
        <v>2305</v>
      </c>
      <c r="E48" s="213">
        <v>56</v>
      </c>
      <c r="F48" s="213">
        <v>1</v>
      </c>
      <c r="G48" s="213">
        <v>313</v>
      </c>
      <c r="H48" s="213">
        <v>38</v>
      </c>
      <c r="I48" s="213">
        <v>6</v>
      </c>
      <c r="J48" s="213">
        <v>54</v>
      </c>
      <c r="K48" s="213">
        <v>100</v>
      </c>
      <c r="L48" s="213">
        <v>7</v>
      </c>
      <c r="M48" s="213">
        <v>6</v>
      </c>
      <c r="N48" s="213">
        <v>3</v>
      </c>
      <c r="O48" s="213">
        <v>1092</v>
      </c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</row>
    <row r="49" spans="1:38" s="31" customFormat="1" ht="12.75" customHeight="1" x14ac:dyDescent="0.25">
      <c r="A49" s="50" t="s">
        <v>176</v>
      </c>
      <c r="B49" s="26" t="s">
        <v>193</v>
      </c>
      <c r="C49" s="26"/>
      <c r="D49" s="213">
        <v>10468</v>
      </c>
      <c r="E49" s="213">
        <v>187</v>
      </c>
      <c r="F49" s="213">
        <v>17</v>
      </c>
      <c r="G49" s="213">
        <v>1400</v>
      </c>
      <c r="H49" s="213">
        <v>191</v>
      </c>
      <c r="I49" s="213">
        <v>13</v>
      </c>
      <c r="J49" s="213">
        <v>224</v>
      </c>
      <c r="K49" s="213">
        <v>171</v>
      </c>
      <c r="L49" s="213">
        <v>84</v>
      </c>
      <c r="M49" s="213">
        <v>25</v>
      </c>
      <c r="N49" s="213">
        <v>10</v>
      </c>
      <c r="O49" s="213">
        <v>5066</v>
      </c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</row>
    <row r="50" spans="1:38" s="31" customFormat="1" ht="12.75" customHeight="1" x14ac:dyDescent="0.25">
      <c r="A50" s="50" t="s">
        <v>177</v>
      </c>
      <c r="B50" s="26" t="s">
        <v>160</v>
      </c>
      <c r="C50" s="26"/>
      <c r="D50" s="213">
        <v>7672</v>
      </c>
      <c r="E50" s="213">
        <v>275</v>
      </c>
      <c r="F50" s="213">
        <v>7</v>
      </c>
      <c r="G50" s="213">
        <v>670</v>
      </c>
      <c r="H50" s="213">
        <v>165</v>
      </c>
      <c r="I50" s="213">
        <v>33</v>
      </c>
      <c r="J50" s="213">
        <v>255</v>
      </c>
      <c r="K50" s="213">
        <v>719</v>
      </c>
      <c r="L50" s="213">
        <v>64</v>
      </c>
      <c r="M50" s="213">
        <v>23</v>
      </c>
      <c r="N50" s="213">
        <v>26</v>
      </c>
      <c r="O50" s="213">
        <v>3557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</row>
    <row r="51" spans="1:38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10</v>
      </c>
      <c r="F51" s="213">
        <v>2</v>
      </c>
      <c r="G51" s="213">
        <v>61</v>
      </c>
      <c r="H51" s="213">
        <v>30</v>
      </c>
      <c r="I51" s="213">
        <v>1</v>
      </c>
      <c r="J51" s="213">
        <v>124</v>
      </c>
      <c r="K51" s="213">
        <v>191</v>
      </c>
      <c r="L51" s="213">
        <v>7</v>
      </c>
      <c r="M51" s="213">
        <v>1</v>
      </c>
      <c r="N51" s="213">
        <v>0</v>
      </c>
      <c r="O51" s="213">
        <v>869</v>
      </c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</row>
    <row r="52" spans="1:38" s="31" customFormat="1" ht="10.5" x14ac:dyDescent="0.25">
      <c r="A52" s="50" t="s">
        <v>179</v>
      </c>
      <c r="B52" s="26" t="s">
        <v>194</v>
      </c>
      <c r="C52" s="26"/>
      <c r="D52" s="213">
        <v>13325</v>
      </c>
      <c r="E52" s="213">
        <v>127</v>
      </c>
      <c r="F52" s="213">
        <v>12</v>
      </c>
      <c r="G52" s="213">
        <v>573</v>
      </c>
      <c r="H52" s="213">
        <v>413</v>
      </c>
      <c r="I52" s="213">
        <v>37</v>
      </c>
      <c r="J52" s="213">
        <v>492</v>
      </c>
      <c r="K52" s="213">
        <v>2030</v>
      </c>
      <c r="L52" s="213">
        <v>76</v>
      </c>
      <c r="M52" s="213">
        <v>20</v>
      </c>
      <c r="N52" s="213">
        <v>7</v>
      </c>
      <c r="O52" s="213">
        <v>5408</v>
      </c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</row>
    <row r="53" spans="1:38" s="31" customFormat="1" ht="13.4" customHeight="1" x14ac:dyDescent="0.25">
      <c r="A53" s="50" t="s">
        <v>180</v>
      </c>
      <c r="B53" s="26" t="s">
        <v>198</v>
      </c>
      <c r="C53" s="26"/>
      <c r="D53" s="213">
        <v>1337</v>
      </c>
      <c r="E53" s="213">
        <v>18</v>
      </c>
      <c r="F53" s="213">
        <v>1</v>
      </c>
      <c r="G53" s="213">
        <v>71</v>
      </c>
      <c r="H53" s="213">
        <v>8</v>
      </c>
      <c r="I53" s="213">
        <v>0</v>
      </c>
      <c r="J53" s="213">
        <v>48</v>
      </c>
      <c r="K53" s="213">
        <v>84</v>
      </c>
      <c r="L53" s="213">
        <v>0</v>
      </c>
      <c r="M53" s="213">
        <v>2</v>
      </c>
      <c r="N53" s="213">
        <v>3</v>
      </c>
      <c r="O53" s="213">
        <v>922</v>
      </c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</row>
    <row r="54" spans="1:38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25</v>
      </c>
      <c r="F54" s="213">
        <v>3</v>
      </c>
      <c r="G54" s="213">
        <v>293</v>
      </c>
      <c r="H54" s="213">
        <v>32</v>
      </c>
      <c r="I54" s="213">
        <v>3</v>
      </c>
      <c r="J54" s="213">
        <v>81</v>
      </c>
      <c r="K54" s="213">
        <v>165</v>
      </c>
      <c r="L54" s="213">
        <v>11</v>
      </c>
      <c r="M54" s="213">
        <v>7</v>
      </c>
      <c r="N54" s="213">
        <v>4</v>
      </c>
      <c r="O54" s="213">
        <v>2257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8" s="31" customFormat="1" ht="20" x14ac:dyDescent="0.25">
      <c r="A55" s="50" t="s">
        <v>182</v>
      </c>
      <c r="B55" s="26" t="s">
        <v>197</v>
      </c>
      <c r="C55" s="26"/>
      <c r="D55" s="213">
        <v>617</v>
      </c>
      <c r="E55" s="213">
        <v>0</v>
      </c>
      <c r="F55" s="213">
        <v>0</v>
      </c>
      <c r="G55" s="213">
        <v>9</v>
      </c>
      <c r="H55" s="213">
        <v>9</v>
      </c>
      <c r="I55" s="213">
        <v>0</v>
      </c>
      <c r="J55" s="213">
        <v>31</v>
      </c>
      <c r="K55" s="213">
        <v>14</v>
      </c>
      <c r="L55" s="213">
        <v>2</v>
      </c>
      <c r="M55" s="213">
        <v>1</v>
      </c>
      <c r="N55" s="213">
        <v>3</v>
      </c>
      <c r="O55" s="213">
        <v>390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</row>
    <row r="56" spans="1:38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0</v>
      </c>
      <c r="F56" s="213">
        <v>0</v>
      </c>
      <c r="G56" s="213">
        <v>7</v>
      </c>
      <c r="H56" s="213">
        <v>1</v>
      </c>
      <c r="I56" s="213">
        <v>0</v>
      </c>
      <c r="J56" s="213">
        <v>2</v>
      </c>
      <c r="K56" s="213">
        <v>1</v>
      </c>
      <c r="L56" s="213">
        <v>0</v>
      </c>
      <c r="M56" s="213">
        <v>0</v>
      </c>
      <c r="N56" s="213">
        <v>0</v>
      </c>
      <c r="O56" s="213">
        <v>16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</row>
    <row r="57" spans="1:38" s="31" customFormat="1" ht="10.5" x14ac:dyDescent="0.25">
      <c r="A57" s="3" t="s">
        <v>187</v>
      </c>
      <c r="B57" s="41"/>
      <c r="C57" s="41"/>
      <c r="D57" s="213">
        <v>41</v>
      </c>
      <c r="E57" s="213">
        <v>0</v>
      </c>
      <c r="F57" s="213">
        <v>0</v>
      </c>
      <c r="G57" s="213">
        <v>2</v>
      </c>
      <c r="H57" s="213">
        <v>1</v>
      </c>
      <c r="I57" s="213">
        <v>1</v>
      </c>
      <c r="J57" s="213">
        <v>2</v>
      </c>
      <c r="K57" s="213">
        <v>3</v>
      </c>
      <c r="L57" s="213">
        <v>0</v>
      </c>
      <c r="M57" s="213">
        <v>0</v>
      </c>
      <c r="N57" s="213">
        <v>1</v>
      </c>
      <c r="O57" s="213">
        <v>21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</row>
    <row r="58" spans="1:38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</row>
    <row r="59" spans="1:38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</row>
    <row r="60" spans="1:38" x14ac:dyDescent="0.2"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rowBreaks count="1" manualBreakCount="1">
    <brk id="53" max="16383" man="1"/>
  </rowBreaks>
  <drawing r:id="rId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Folha162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8.36328125" style="5" customWidth="1"/>
    <col min="3" max="3" width="0.54296875" style="5" customWidth="1"/>
    <col min="4" max="4" width="9.453125" style="5" customWidth="1"/>
    <col min="5" max="5" width="8.54296875" style="5" customWidth="1"/>
    <col min="6" max="6" width="10" style="5" customWidth="1"/>
    <col min="7" max="7" width="10.36328125" style="5" customWidth="1"/>
    <col min="8" max="8" width="11" style="5" customWidth="1"/>
    <col min="9" max="9" width="11.453125" style="5" customWidth="1"/>
    <col min="10" max="10" width="10" style="5" customWidth="1"/>
    <col min="11" max="11" width="10.453125" style="5" customWidth="1"/>
    <col min="12" max="12" width="10.6328125" style="5" customWidth="1"/>
    <col min="13" max="13" width="10.453125" style="5" customWidth="1"/>
    <col min="14" max="14" width="10.54296875" style="5" customWidth="1"/>
    <col min="15" max="15" width="11.6328125" style="5" customWidth="1"/>
    <col min="16" max="20" width="9.36328125" style="21"/>
    <col min="21" max="21" width="7.453125" style="21" customWidth="1"/>
    <col min="22" max="16384" width="9.36328125" style="21"/>
  </cols>
  <sheetData>
    <row r="1" spans="1:53" s="23" customFormat="1" ht="11.15" customHeight="1" x14ac:dyDescent="0.25">
      <c r="B1" s="6"/>
      <c r="C1" s="6"/>
      <c r="N1" s="33"/>
      <c r="O1" s="33" t="s">
        <v>389</v>
      </c>
    </row>
    <row r="2" spans="1:53" s="5" customFormat="1" ht="11.15" customHeight="1" x14ac:dyDescent="0.2"/>
    <row r="3" spans="1:53" s="6" customFormat="1" ht="12" customHeight="1" x14ac:dyDescent="0.25">
      <c r="A3" s="45" t="s">
        <v>284</v>
      </c>
    </row>
    <row r="4" spans="1:53" s="6" customFormat="1" ht="11.15" customHeight="1" x14ac:dyDescent="0.3">
      <c r="A4" s="46"/>
    </row>
    <row r="5" spans="1:53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53" s="5" customFormat="1" ht="11.15" customHeight="1" x14ac:dyDescent="0.25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319" t="s">
        <v>500</v>
      </c>
      <c r="B8" s="319"/>
      <c r="C8" s="47"/>
      <c r="D8" s="55" t="s">
        <v>1</v>
      </c>
      <c r="E8" s="177" t="s">
        <v>70</v>
      </c>
      <c r="F8" s="177" t="s">
        <v>71</v>
      </c>
      <c r="G8" s="177" t="s">
        <v>72</v>
      </c>
      <c r="H8" s="177" t="s">
        <v>73</v>
      </c>
      <c r="I8" s="177" t="s">
        <v>74</v>
      </c>
      <c r="J8" s="177" t="s">
        <v>75</v>
      </c>
      <c r="K8" s="177" t="s">
        <v>76</v>
      </c>
      <c r="L8" s="177" t="s">
        <v>77</v>
      </c>
      <c r="M8" s="177" t="s">
        <v>78</v>
      </c>
      <c r="N8" s="177" t="s">
        <v>79</v>
      </c>
      <c r="O8" s="55" t="s">
        <v>143</v>
      </c>
    </row>
    <row r="9" spans="1:53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5" customHeight="1" x14ac:dyDescent="0.25">
      <c r="A11" s="49"/>
      <c r="B11" s="42" t="s">
        <v>9</v>
      </c>
      <c r="C11" s="42"/>
      <c r="D11" s="199">
        <v>156048</v>
      </c>
      <c r="E11" s="199">
        <v>9121</v>
      </c>
      <c r="F11" s="199">
        <v>4273</v>
      </c>
      <c r="G11" s="199">
        <v>253</v>
      </c>
      <c r="H11" s="199">
        <v>925</v>
      </c>
      <c r="I11" s="199">
        <v>453</v>
      </c>
      <c r="J11" s="199">
        <v>10755</v>
      </c>
      <c r="K11" s="199">
        <v>4742</v>
      </c>
      <c r="L11" s="199">
        <v>1581</v>
      </c>
      <c r="M11" s="199">
        <v>548</v>
      </c>
      <c r="N11" s="199">
        <v>3451</v>
      </c>
      <c r="O11" s="199">
        <v>10048</v>
      </c>
      <c r="P11" s="199"/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23" customFormat="1" ht="14.15" customHeight="1" x14ac:dyDescent="0.3">
      <c r="A12" s="91" t="s">
        <v>503</v>
      </c>
      <c r="B12" s="91" t="s">
        <v>963</v>
      </c>
      <c r="C12" s="42"/>
      <c r="D12" s="201">
        <v>4283</v>
      </c>
      <c r="E12" s="201">
        <v>334</v>
      </c>
      <c r="F12" s="201">
        <v>186</v>
      </c>
      <c r="G12" s="201">
        <v>7</v>
      </c>
      <c r="H12" s="201">
        <v>14</v>
      </c>
      <c r="I12" s="201">
        <v>13</v>
      </c>
      <c r="J12" s="201">
        <v>158</v>
      </c>
      <c r="K12" s="201">
        <v>99</v>
      </c>
      <c r="L12" s="201">
        <v>18</v>
      </c>
      <c r="M12" s="201">
        <v>10</v>
      </c>
      <c r="N12" s="201">
        <v>73</v>
      </c>
      <c r="O12" s="201">
        <v>259</v>
      </c>
      <c r="P12" s="201"/>
      <c r="Q12" s="201"/>
      <c r="R12" s="201"/>
      <c r="S12" s="201"/>
      <c r="T12" s="201"/>
      <c r="U12" s="201"/>
      <c r="V12" s="201"/>
      <c r="W12" s="202"/>
    </row>
    <row r="13" spans="1:53" s="23" customFormat="1" ht="14.15" customHeight="1" x14ac:dyDescent="0.25">
      <c r="A13" s="92" t="s">
        <v>504</v>
      </c>
      <c r="B13" s="92" t="s">
        <v>964</v>
      </c>
      <c r="C13" s="33"/>
      <c r="D13" s="199">
        <v>470</v>
      </c>
      <c r="E13" s="199">
        <v>42</v>
      </c>
      <c r="F13" s="199">
        <v>33</v>
      </c>
      <c r="G13" s="199">
        <v>1</v>
      </c>
      <c r="H13" s="199">
        <v>3</v>
      </c>
      <c r="I13" s="199">
        <v>0</v>
      </c>
      <c r="J13" s="199">
        <v>15</v>
      </c>
      <c r="K13" s="199">
        <v>11</v>
      </c>
      <c r="L13" s="199">
        <v>0</v>
      </c>
      <c r="M13" s="199">
        <v>1</v>
      </c>
      <c r="N13" s="199">
        <v>6</v>
      </c>
      <c r="O13" s="199">
        <v>30</v>
      </c>
      <c r="P13" s="199"/>
      <c r="Q13" s="199"/>
      <c r="R13" s="199"/>
      <c r="S13" s="199"/>
      <c r="T13" s="199"/>
      <c r="U13" s="199"/>
      <c r="V13" s="199"/>
      <c r="W13" s="200"/>
    </row>
    <row r="14" spans="1:53" s="23" customFormat="1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34</v>
      </c>
      <c r="F14" s="199">
        <v>26</v>
      </c>
      <c r="G14" s="199">
        <v>0</v>
      </c>
      <c r="H14" s="199">
        <v>0</v>
      </c>
      <c r="I14" s="199">
        <v>0</v>
      </c>
      <c r="J14" s="199">
        <v>14</v>
      </c>
      <c r="K14" s="199">
        <v>5</v>
      </c>
      <c r="L14" s="199">
        <v>3</v>
      </c>
      <c r="M14" s="199">
        <v>0</v>
      </c>
      <c r="N14" s="199">
        <v>11</v>
      </c>
      <c r="O14" s="199">
        <v>17</v>
      </c>
      <c r="P14" s="199"/>
      <c r="Q14" s="199"/>
      <c r="R14" s="199"/>
      <c r="S14" s="199"/>
      <c r="T14" s="199"/>
      <c r="U14" s="199"/>
      <c r="V14" s="199"/>
      <c r="W14" s="200"/>
    </row>
    <row r="15" spans="1:53" s="23" customFormat="1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67</v>
      </c>
      <c r="F15" s="199">
        <v>26</v>
      </c>
      <c r="G15" s="199">
        <v>3</v>
      </c>
      <c r="H15" s="199">
        <v>3</v>
      </c>
      <c r="I15" s="199">
        <v>4</v>
      </c>
      <c r="J15" s="199">
        <v>22</v>
      </c>
      <c r="K15" s="199">
        <v>14</v>
      </c>
      <c r="L15" s="199">
        <v>2</v>
      </c>
      <c r="M15" s="199">
        <v>2</v>
      </c>
      <c r="N15" s="199">
        <v>13</v>
      </c>
      <c r="O15" s="199">
        <v>42</v>
      </c>
      <c r="P15" s="199"/>
      <c r="Q15" s="199"/>
      <c r="R15" s="199"/>
      <c r="S15" s="199"/>
      <c r="T15" s="199"/>
      <c r="U15" s="199"/>
      <c r="V15" s="199"/>
      <c r="W15" s="200"/>
    </row>
    <row r="16" spans="1:53" s="23" customFormat="1" ht="14.15" customHeight="1" x14ac:dyDescent="0.25">
      <c r="A16" s="92" t="s">
        <v>509</v>
      </c>
      <c r="B16" s="92" t="s">
        <v>575</v>
      </c>
      <c r="C16" s="33"/>
      <c r="D16" s="199">
        <v>2681</v>
      </c>
      <c r="E16" s="199">
        <v>191</v>
      </c>
      <c r="F16" s="199">
        <v>101</v>
      </c>
      <c r="G16" s="199">
        <v>3</v>
      </c>
      <c r="H16" s="199">
        <v>8</v>
      </c>
      <c r="I16" s="199">
        <v>9</v>
      </c>
      <c r="J16" s="199">
        <v>107</v>
      </c>
      <c r="K16" s="199">
        <v>69</v>
      </c>
      <c r="L16" s="199">
        <v>13</v>
      </c>
      <c r="M16" s="199">
        <v>7</v>
      </c>
      <c r="N16" s="199">
        <v>43</v>
      </c>
      <c r="O16" s="199">
        <v>170</v>
      </c>
      <c r="P16" s="199"/>
      <c r="Q16" s="199"/>
      <c r="R16" s="199"/>
      <c r="S16" s="199"/>
      <c r="T16" s="199"/>
      <c r="U16" s="199"/>
      <c r="V16" s="199"/>
      <c r="W16" s="200"/>
    </row>
    <row r="17" spans="1:23" s="23" customFormat="1" ht="14.15" customHeight="1" x14ac:dyDescent="0.3">
      <c r="A17" s="91" t="s">
        <v>510</v>
      </c>
      <c r="B17" s="91" t="s">
        <v>511</v>
      </c>
      <c r="C17" s="42"/>
      <c r="D17" s="201">
        <v>6637</v>
      </c>
      <c r="E17" s="201">
        <v>414</v>
      </c>
      <c r="F17" s="201">
        <v>149</v>
      </c>
      <c r="G17" s="201">
        <v>9</v>
      </c>
      <c r="H17" s="201">
        <v>16</v>
      </c>
      <c r="I17" s="201">
        <v>18</v>
      </c>
      <c r="J17" s="201">
        <v>1485</v>
      </c>
      <c r="K17" s="201">
        <v>62</v>
      </c>
      <c r="L17" s="201">
        <v>56</v>
      </c>
      <c r="M17" s="201">
        <v>5</v>
      </c>
      <c r="N17" s="201">
        <v>40</v>
      </c>
      <c r="O17" s="201">
        <v>165</v>
      </c>
      <c r="P17" s="201"/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1132</v>
      </c>
      <c r="E18" s="199">
        <v>104</v>
      </c>
      <c r="F18" s="199">
        <v>50</v>
      </c>
      <c r="G18" s="199">
        <v>6</v>
      </c>
      <c r="H18" s="199">
        <v>10</v>
      </c>
      <c r="I18" s="199">
        <v>12</v>
      </c>
      <c r="J18" s="199">
        <v>53</v>
      </c>
      <c r="K18" s="199">
        <v>10</v>
      </c>
      <c r="L18" s="199">
        <v>4</v>
      </c>
      <c r="M18" s="199">
        <v>1</v>
      </c>
      <c r="N18" s="199">
        <v>26</v>
      </c>
      <c r="O18" s="199">
        <v>42</v>
      </c>
      <c r="P18" s="199"/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147</v>
      </c>
      <c r="F19" s="199">
        <v>28</v>
      </c>
      <c r="G19" s="199">
        <v>1</v>
      </c>
      <c r="H19" s="199">
        <v>3</v>
      </c>
      <c r="I19" s="199">
        <v>1</v>
      </c>
      <c r="J19" s="199">
        <v>1376</v>
      </c>
      <c r="K19" s="199">
        <v>33</v>
      </c>
      <c r="L19" s="199">
        <v>34</v>
      </c>
      <c r="M19" s="199">
        <v>1</v>
      </c>
      <c r="N19" s="199">
        <v>1</v>
      </c>
      <c r="O19" s="199">
        <v>70</v>
      </c>
      <c r="P19" s="199"/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59</v>
      </c>
      <c r="F20" s="199">
        <v>15</v>
      </c>
      <c r="G20" s="199">
        <v>1</v>
      </c>
      <c r="H20" s="199">
        <v>0</v>
      </c>
      <c r="I20" s="199">
        <v>2</v>
      </c>
      <c r="J20" s="199">
        <v>7</v>
      </c>
      <c r="K20" s="199">
        <v>3</v>
      </c>
      <c r="L20" s="199">
        <v>0</v>
      </c>
      <c r="M20" s="199">
        <v>0</v>
      </c>
      <c r="N20" s="199">
        <v>2</v>
      </c>
      <c r="O20" s="199">
        <v>10</v>
      </c>
      <c r="P20" s="199"/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27</v>
      </c>
      <c r="F21" s="199">
        <v>20</v>
      </c>
      <c r="G21" s="199">
        <v>1</v>
      </c>
      <c r="H21" s="199">
        <v>0</v>
      </c>
      <c r="I21" s="199">
        <v>0</v>
      </c>
      <c r="J21" s="199">
        <v>9</v>
      </c>
      <c r="K21" s="199">
        <v>1</v>
      </c>
      <c r="L21" s="199">
        <v>3</v>
      </c>
      <c r="M21" s="199">
        <v>0</v>
      </c>
      <c r="N21" s="199">
        <v>0</v>
      </c>
      <c r="O21" s="199">
        <v>13</v>
      </c>
      <c r="P21" s="199"/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32</v>
      </c>
      <c r="F22" s="199">
        <v>17</v>
      </c>
      <c r="G22" s="199">
        <v>0</v>
      </c>
      <c r="H22" s="199">
        <v>2</v>
      </c>
      <c r="I22" s="199">
        <v>0</v>
      </c>
      <c r="J22" s="199">
        <v>15</v>
      </c>
      <c r="K22" s="199">
        <v>6</v>
      </c>
      <c r="L22" s="199">
        <v>11</v>
      </c>
      <c r="M22" s="199">
        <v>2</v>
      </c>
      <c r="N22" s="199">
        <v>4</v>
      </c>
      <c r="O22" s="199">
        <v>11</v>
      </c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618</v>
      </c>
      <c r="E23" s="199">
        <v>45</v>
      </c>
      <c r="F23" s="199">
        <v>19</v>
      </c>
      <c r="G23" s="199">
        <v>0</v>
      </c>
      <c r="H23" s="199">
        <v>1</v>
      </c>
      <c r="I23" s="199">
        <v>3</v>
      </c>
      <c r="J23" s="199">
        <v>25</v>
      </c>
      <c r="K23" s="199">
        <v>9</v>
      </c>
      <c r="L23" s="199">
        <v>4</v>
      </c>
      <c r="M23" s="199">
        <v>1</v>
      </c>
      <c r="N23" s="199">
        <v>7</v>
      </c>
      <c r="O23" s="199">
        <v>19</v>
      </c>
      <c r="P23" s="199"/>
      <c r="Q23" s="199"/>
      <c r="R23" s="199"/>
      <c r="S23" s="199"/>
      <c r="T23" s="199"/>
      <c r="U23" s="199"/>
      <c r="V23" s="199"/>
      <c r="W23" s="200"/>
    </row>
    <row r="24" spans="1:23" s="23" customFormat="1" ht="14.15" customHeight="1" x14ac:dyDescent="0.3">
      <c r="A24" s="91" t="s">
        <v>521</v>
      </c>
      <c r="B24" s="91" t="s">
        <v>501</v>
      </c>
      <c r="C24" s="42"/>
      <c r="D24" s="201">
        <v>8500</v>
      </c>
      <c r="E24" s="201">
        <v>495</v>
      </c>
      <c r="F24" s="201">
        <v>341</v>
      </c>
      <c r="G24" s="201">
        <v>17</v>
      </c>
      <c r="H24" s="201">
        <v>69</v>
      </c>
      <c r="I24" s="201">
        <v>51</v>
      </c>
      <c r="J24" s="201">
        <v>537</v>
      </c>
      <c r="K24" s="201">
        <v>174</v>
      </c>
      <c r="L24" s="201">
        <v>75</v>
      </c>
      <c r="M24" s="201">
        <v>29</v>
      </c>
      <c r="N24" s="201">
        <v>173</v>
      </c>
      <c r="O24" s="201">
        <v>431</v>
      </c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4262</v>
      </c>
      <c r="E25" s="199">
        <v>241</v>
      </c>
      <c r="F25" s="199">
        <v>194</v>
      </c>
      <c r="G25" s="199">
        <v>11</v>
      </c>
      <c r="H25" s="199">
        <v>44</v>
      </c>
      <c r="I25" s="199">
        <v>44</v>
      </c>
      <c r="J25" s="199">
        <v>266</v>
      </c>
      <c r="K25" s="199">
        <v>135</v>
      </c>
      <c r="L25" s="199">
        <v>54</v>
      </c>
      <c r="M25" s="199">
        <v>26</v>
      </c>
      <c r="N25" s="199">
        <v>146</v>
      </c>
      <c r="O25" s="199">
        <v>177</v>
      </c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892</v>
      </c>
      <c r="E26" s="199">
        <v>49</v>
      </c>
      <c r="F26" s="199">
        <v>18</v>
      </c>
      <c r="G26" s="199">
        <v>2</v>
      </c>
      <c r="H26" s="199">
        <v>1</v>
      </c>
      <c r="I26" s="199">
        <v>1</v>
      </c>
      <c r="J26" s="199">
        <v>145</v>
      </c>
      <c r="K26" s="199">
        <v>8</v>
      </c>
      <c r="L26" s="199">
        <v>6</v>
      </c>
      <c r="M26" s="199">
        <v>1</v>
      </c>
      <c r="N26" s="199">
        <v>4</v>
      </c>
      <c r="O26" s="199">
        <v>48</v>
      </c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1704</v>
      </c>
      <c r="E27" s="199">
        <v>138</v>
      </c>
      <c r="F27" s="199">
        <v>72</v>
      </c>
      <c r="G27" s="199">
        <v>2</v>
      </c>
      <c r="H27" s="199">
        <v>7</v>
      </c>
      <c r="I27" s="199">
        <v>6</v>
      </c>
      <c r="J27" s="199">
        <v>50</v>
      </c>
      <c r="K27" s="199">
        <v>20</v>
      </c>
      <c r="L27" s="199">
        <v>8</v>
      </c>
      <c r="M27" s="199">
        <v>2</v>
      </c>
      <c r="N27" s="199">
        <v>16</v>
      </c>
      <c r="O27" s="199">
        <v>165</v>
      </c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1122</v>
      </c>
      <c r="E28" s="199">
        <v>44</v>
      </c>
      <c r="F28" s="199">
        <v>17</v>
      </c>
      <c r="G28" s="199">
        <v>0</v>
      </c>
      <c r="H28" s="199">
        <v>2</v>
      </c>
      <c r="I28" s="199">
        <v>0</v>
      </c>
      <c r="J28" s="199">
        <v>46</v>
      </c>
      <c r="K28" s="199">
        <v>3</v>
      </c>
      <c r="L28" s="199">
        <v>2</v>
      </c>
      <c r="M28" s="199">
        <v>0</v>
      </c>
      <c r="N28" s="199">
        <v>2</v>
      </c>
      <c r="O28" s="199">
        <v>22</v>
      </c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520</v>
      </c>
      <c r="E29" s="199">
        <v>23</v>
      </c>
      <c r="F29" s="199">
        <v>40</v>
      </c>
      <c r="G29" s="199">
        <v>2</v>
      </c>
      <c r="H29" s="199">
        <v>15</v>
      </c>
      <c r="I29" s="199">
        <v>0</v>
      </c>
      <c r="J29" s="199">
        <v>30</v>
      </c>
      <c r="K29" s="199">
        <v>8</v>
      </c>
      <c r="L29" s="199">
        <v>5</v>
      </c>
      <c r="M29" s="199">
        <v>0</v>
      </c>
      <c r="N29" s="199">
        <v>5</v>
      </c>
      <c r="O29" s="199">
        <v>19</v>
      </c>
      <c r="P29" s="199"/>
      <c r="Q29" s="199"/>
      <c r="R29" s="199"/>
      <c r="S29" s="199"/>
      <c r="T29" s="199"/>
      <c r="U29" s="199"/>
      <c r="V29" s="199"/>
      <c r="W29" s="199"/>
    </row>
    <row r="30" spans="1:23" s="23" customFormat="1" ht="14.15" customHeight="1" x14ac:dyDescent="0.25">
      <c r="A30" s="91" t="s">
        <v>529</v>
      </c>
      <c r="B30" s="91" t="s">
        <v>502</v>
      </c>
      <c r="C30" s="31"/>
      <c r="D30" s="201">
        <v>8855</v>
      </c>
      <c r="E30" s="201">
        <v>573</v>
      </c>
      <c r="F30" s="201">
        <v>228</v>
      </c>
      <c r="G30" s="201">
        <v>11</v>
      </c>
      <c r="H30" s="201">
        <v>41</v>
      </c>
      <c r="I30" s="201">
        <v>19</v>
      </c>
      <c r="J30" s="201">
        <v>391</v>
      </c>
      <c r="K30" s="201">
        <v>107</v>
      </c>
      <c r="L30" s="201">
        <v>47</v>
      </c>
      <c r="M30" s="201">
        <v>20</v>
      </c>
      <c r="N30" s="201">
        <v>150</v>
      </c>
      <c r="O30" s="201">
        <v>1230</v>
      </c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950</v>
      </c>
      <c r="E31" s="199">
        <v>102</v>
      </c>
      <c r="F31" s="199">
        <v>36</v>
      </c>
      <c r="G31" s="199">
        <v>0</v>
      </c>
      <c r="H31" s="199">
        <v>2</v>
      </c>
      <c r="I31" s="199">
        <v>2</v>
      </c>
      <c r="J31" s="199">
        <v>25</v>
      </c>
      <c r="K31" s="199">
        <v>5</v>
      </c>
      <c r="L31" s="199">
        <v>5</v>
      </c>
      <c r="M31" s="199">
        <v>0</v>
      </c>
      <c r="N31" s="199">
        <v>8</v>
      </c>
      <c r="O31" s="199">
        <v>56</v>
      </c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1094</v>
      </c>
      <c r="E32" s="199">
        <v>156</v>
      </c>
      <c r="F32" s="199">
        <v>66</v>
      </c>
      <c r="G32" s="199">
        <v>4</v>
      </c>
      <c r="H32" s="199">
        <v>3</v>
      </c>
      <c r="I32" s="199">
        <v>4</v>
      </c>
      <c r="J32" s="199">
        <v>47</v>
      </c>
      <c r="K32" s="199">
        <v>15</v>
      </c>
      <c r="L32" s="199">
        <v>2</v>
      </c>
      <c r="M32" s="199">
        <v>2</v>
      </c>
      <c r="N32" s="199">
        <v>18</v>
      </c>
      <c r="O32" s="199">
        <v>61</v>
      </c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5591</v>
      </c>
      <c r="E33" s="199">
        <v>219</v>
      </c>
      <c r="F33" s="199">
        <v>98</v>
      </c>
      <c r="G33" s="199">
        <v>5</v>
      </c>
      <c r="H33" s="199">
        <v>35</v>
      </c>
      <c r="I33" s="199">
        <v>12</v>
      </c>
      <c r="J33" s="199">
        <v>295</v>
      </c>
      <c r="K33" s="199">
        <v>81</v>
      </c>
      <c r="L33" s="199">
        <v>37</v>
      </c>
      <c r="M33" s="199">
        <v>18</v>
      </c>
      <c r="N33" s="199">
        <v>120</v>
      </c>
      <c r="O33" s="199">
        <v>1062</v>
      </c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96</v>
      </c>
      <c r="F34" s="199">
        <v>28</v>
      </c>
      <c r="G34" s="199">
        <v>2</v>
      </c>
      <c r="H34" s="199">
        <v>1</v>
      </c>
      <c r="I34" s="199">
        <v>1</v>
      </c>
      <c r="J34" s="199">
        <v>24</v>
      </c>
      <c r="K34" s="199">
        <v>6</v>
      </c>
      <c r="L34" s="199">
        <v>3</v>
      </c>
      <c r="M34" s="199">
        <v>0</v>
      </c>
      <c r="N34" s="199">
        <v>4</v>
      </c>
      <c r="O34" s="199">
        <v>51</v>
      </c>
      <c r="P34" s="199"/>
      <c r="Q34" s="199"/>
      <c r="R34" s="199"/>
      <c r="S34" s="199"/>
      <c r="T34" s="199"/>
      <c r="U34" s="199"/>
      <c r="V34" s="199"/>
      <c r="W34" s="199"/>
    </row>
    <row r="35" spans="1:23" s="23" customFormat="1" ht="14.15" customHeight="1" x14ac:dyDescent="0.25">
      <c r="A35" s="91" t="s">
        <v>536</v>
      </c>
      <c r="B35" s="91" t="s">
        <v>581</v>
      </c>
      <c r="C35" s="31"/>
      <c r="D35" s="201">
        <v>19407</v>
      </c>
      <c r="E35" s="201">
        <v>1519</v>
      </c>
      <c r="F35" s="201">
        <v>539</v>
      </c>
      <c r="G35" s="201">
        <v>20</v>
      </c>
      <c r="H35" s="201">
        <v>75</v>
      </c>
      <c r="I35" s="201">
        <v>11</v>
      </c>
      <c r="J35" s="201">
        <v>1327</v>
      </c>
      <c r="K35" s="201">
        <v>397</v>
      </c>
      <c r="L35" s="201">
        <v>79</v>
      </c>
      <c r="M35" s="201">
        <v>27</v>
      </c>
      <c r="N35" s="201">
        <v>134</v>
      </c>
      <c r="O35" s="201">
        <v>1805</v>
      </c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5584</v>
      </c>
      <c r="E36" s="199">
        <v>420</v>
      </c>
      <c r="F36" s="199">
        <v>154</v>
      </c>
      <c r="G36" s="199">
        <v>2</v>
      </c>
      <c r="H36" s="199">
        <v>33</v>
      </c>
      <c r="I36" s="199">
        <v>1</v>
      </c>
      <c r="J36" s="199">
        <v>555</v>
      </c>
      <c r="K36" s="199">
        <v>132</v>
      </c>
      <c r="L36" s="199">
        <v>32</v>
      </c>
      <c r="M36" s="199">
        <v>8</v>
      </c>
      <c r="N36" s="199">
        <v>46</v>
      </c>
      <c r="O36" s="199">
        <v>383</v>
      </c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6328</v>
      </c>
      <c r="E37" s="199">
        <v>455</v>
      </c>
      <c r="F37" s="199">
        <v>194</v>
      </c>
      <c r="G37" s="199">
        <v>8</v>
      </c>
      <c r="H37" s="199">
        <v>22</v>
      </c>
      <c r="I37" s="199">
        <v>4</v>
      </c>
      <c r="J37" s="199">
        <v>398</v>
      </c>
      <c r="K37" s="199">
        <v>223</v>
      </c>
      <c r="L37" s="199">
        <v>20</v>
      </c>
      <c r="M37" s="199">
        <v>11</v>
      </c>
      <c r="N37" s="199">
        <v>77</v>
      </c>
      <c r="O37" s="199">
        <v>1173</v>
      </c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">
      <c r="A38" s="92" t="s">
        <v>541</v>
      </c>
      <c r="B38" s="92" t="s">
        <v>542</v>
      </c>
      <c r="C38" s="23"/>
      <c r="D38" s="199">
        <v>5715</v>
      </c>
      <c r="E38" s="199">
        <v>496</v>
      </c>
      <c r="F38" s="199">
        <v>108</v>
      </c>
      <c r="G38" s="199">
        <v>3</v>
      </c>
      <c r="H38" s="199">
        <v>13</v>
      </c>
      <c r="I38" s="199">
        <v>3</v>
      </c>
      <c r="J38" s="199">
        <v>347</v>
      </c>
      <c r="K38" s="199">
        <v>37</v>
      </c>
      <c r="L38" s="199">
        <v>24</v>
      </c>
      <c r="M38" s="199">
        <v>5</v>
      </c>
      <c r="N38" s="199">
        <v>8</v>
      </c>
      <c r="O38" s="199">
        <v>195</v>
      </c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">
      <c r="A39" s="92" t="s">
        <v>543</v>
      </c>
      <c r="B39" s="92" t="s">
        <v>544</v>
      </c>
      <c r="C39" s="23"/>
      <c r="D39" s="199">
        <v>1780</v>
      </c>
      <c r="E39" s="199">
        <v>148</v>
      </c>
      <c r="F39" s="199">
        <v>83</v>
      </c>
      <c r="G39" s="199">
        <v>7</v>
      </c>
      <c r="H39" s="199">
        <v>7</v>
      </c>
      <c r="I39" s="199">
        <v>3</v>
      </c>
      <c r="J39" s="199">
        <v>27</v>
      </c>
      <c r="K39" s="199">
        <v>5</v>
      </c>
      <c r="L39" s="199">
        <v>3</v>
      </c>
      <c r="M39" s="199">
        <v>3</v>
      </c>
      <c r="N39" s="199">
        <v>3</v>
      </c>
      <c r="O39" s="199">
        <v>54</v>
      </c>
      <c r="P39" s="199"/>
      <c r="Q39" s="199"/>
      <c r="R39" s="199"/>
      <c r="S39" s="199"/>
      <c r="T39" s="199"/>
      <c r="U39" s="199"/>
      <c r="V39" s="199"/>
      <c r="W39" s="199"/>
    </row>
    <row r="40" spans="1:23" s="192" customFormat="1" ht="14.15" customHeight="1" x14ac:dyDescent="0.25">
      <c r="A40" s="91" t="s">
        <v>545</v>
      </c>
      <c r="B40" s="91" t="s">
        <v>582</v>
      </c>
      <c r="C40" s="31"/>
      <c r="D40" s="201">
        <v>4502</v>
      </c>
      <c r="E40" s="201">
        <v>337</v>
      </c>
      <c r="F40" s="201">
        <v>76</v>
      </c>
      <c r="G40" s="201">
        <v>13</v>
      </c>
      <c r="H40" s="201">
        <v>17</v>
      </c>
      <c r="I40" s="201">
        <v>8</v>
      </c>
      <c r="J40" s="201">
        <v>301</v>
      </c>
      <c r="K40" s="201">
        <v>267</v>
      </c>
      <c r="L40" s="201">
        <v>52</v>
      </c>
      <c r="M40" s="201">
        <v>77</v>
      </c>
      <c r="N40" s="201">
        <v>38</v>
      </c>
      <c r="O40" s="201">
        <v>273</v>
      </c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">
      <c r="A41" s="92" t="s">
        <v>546</v>
      </c>
      <c r="B41" s="92" t="s">
        <v>588</v>
      </c>
      <c r="C41" s="23"/>
      <c r="D41" s="199">
        <v>2750</v>
      </c>
      <c r="E41" s="199">
        <v>258</v>
      </c>
      <c r="F41" s="199">
        <v>64</v>
      </c>
      <c r="G41" s="199">
        <v>6</v>
      </c>
      <c r="H41" s="199">
        <v>15</v>
      </c>
      <c r="I41" s="199">
        <v>4</v>
      </c>
      <c r="J41" s="199">
        <v>173</v>
      </c>
      <c r="K41" s="199">
        <v>154</v>
      </c>
      <c r="L41" s="199">
        <v>32</v>
      </c>
      <c r="M41" s="199">
        <v>66</v>
      </c>
      <c r="N41" s="199">
        <v>24</v>
      </c>
      <c r="O41" s="199">
        <v>104</v>
      </c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">
      <c r="A42" s="92" t="s">
        <v>547</v>
      </c>
      <c r="B42" s="92" t="s">
        <v>583</v>
      </c>
      <c r="C42" s="23"/>
      <c r="D42" s="199">
        <v>1752</v>
      </c>
      <c r="E42" s="199">
        <v>79</v>
      </c>
      <c r="F42" s="199">
        <v>12</v>
      </c>
      <c r="G42" s="199">
        <v>7</v>
      </c>
      <c r="H42" s="199">
        <v>2</v>
      </c>
      <c r="I42" s="199">
        <v>4</v>
      </c>
      <c r="J42" s="199">
        <v>128</v>
      </c>
      <c r="K42" s="199">
        <v>113</v>
      </c>
      <c r="L42" s="199">
        <v>20</v>
      </c>
      <c r="M42" s="199">
        <v>11</v>
      </c>
      <c r="N42" s="199">
        <v>14</v>
      </c>
      <c r="O42" s="199">
        <v>169</v>
      </c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/>
      <c r="Q43" s="199"/>
      <c r="R43" s="199"/>
      <c r="S43" s="199"/>
      <c r="T43" s="199"/>
      <c r="U43" s="199"/>
      <c r="V43" s="199"/>
      <c r="W43" s="199"/>
    </row>
    <row r="44" spans="1:23" s="192" customFormat="1" ht="14.15" customHeight="1" x14ac:dyDescent="0.25">
      <c r="A44" s="91" t="s">
        <v>549</v>
      </c>
      <c r="B44" s="91" t="s">
        <v>584</v>
      </c>
      <c r="C44" s="31"/>
      <c r="D44" s="201">
        <v>57231</v>
      </c>
      <c r="E44" s="201">
        <v>2998</v>
      </c>
      <c r="F44" s="201">
        <v>1759</v>
      </c>
      <c r="G44" s="201">
        <v>91</v>
      </c>
      <c r="H44" s="201">
        <v>350</v>
      </c>
      <c r="I44" s="201">
        <v>240</v>
      </c>
      <c r="J44" s="201">
        <v>4115</v>
      </c>
      <c r="K44" s="201">
        <v>2509</v>
      </c>
      <c r="L44" s="201">
        <v>795</v>
      </c>
      <c r="M44" s="201">
        <v>158</v>
      </c>
      <c r="N44" s="201">
        <v>1536</v>
      </c>
      <c r="O44" s="201">
        <v>2451</v>
      </c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">
      <c r="A45" s="92" t="s">
        <v>550</v>
      </c>
      <c r="B45" s="92" t="s">
        <v>967</v>
      </c>
      <c r="C45" s="23"/>
      <c r="D45" s="199">
        <v>33561</v>
      </c>
      <c r="E45" s="199">
        <v>2073</v>
      </c>
      <c r="F45" s="199">
        <v>1284</v>
      </c>
      <c r="G45" s="199">
        <v>61</v>
      </c>
      <c r="H45" s="199">
        <v>178</v>
      </c>
      <c r="I45" s="199">
        <v>53</v>
      </c>
      <c r="J45" s="199">
        <v>1870</v>
      </c>
      <c r="K45" s="199">
        <v>1204</v>
      </c>
      <c r="L45" s="199">
        <v>316</v>
      </c>
      <c r="M45" s="199">
        <v>96</v>
      </c>
      <c r="N45" s="199">
        <v>620</v>
      </c>
      <c r="O45" s="199">
        <v>1481</v>
      </c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">
      <c r="A46" s="92" t="s">
        <v>551</v>
      </c>
      <c r="B46" s="92" t="s">
        <v>552</v>
      </c>
      <c r="C46" s="23"/>
      <c r="D46" s="199">
        <v>12845</v>
      </c>
      <c r="E46" s="199">
        <v>474</v>
      </c>
      <c r="F46" s="199">
        <v>224</v>
      </c>
      <c r="G46" s="199">
        <v>10</v>
      </c>
      <c r="H46" s="199">
        <v>83</v>
      </c>
      <c r="I46" s="199">
        <v>107</v>
      </c>
      <c r="J46" s="199">
        <v>1037</v>
      </c>
      <c r="K46" s="199">
        <v>895</v>
      </c>
      <c r="L46" s="199">
        <v>305</v>
      </c>
      <c r="M46" s="199">
        <v>35</v>
      </c>
      <c r="N46" s="199">
        <v>377</v>
      </c>
      <c r="O46" s="199">
        <v>322</v>
      </c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">
      <c r="A47" s="92" t="s">
        <v>553</v>
      </c>
      <c r="B47" s="92" t="s">
        <v>968</v>
      </c>
      <c r="C47" s="23"/>
      <c r="D47" s="199">
        <v>876</v>
      </c>
      <c r="E47" s="199">
        <v>22</v>
      </c>
      <c r="F47" s="199">
        <v>9</v>
      </c>
      <c r="G47" s="199">
        <v>1</v>
      </c>
      <c r="H47" s="199">
        <v>3</v>
      </c>
      <c r="I47" s="199">
        <v>1</v>
      </c>
      <c r="J47" s="199">
        <v>91</v>
      </c>
      <c r="K47" s="199">
        <v>20</v>
      </c>
      <c r="L47" s="199">
        <v>8</v>
      </c>
      <c r="M47" s="199">
        <v>0</v>
      </c>
      <c r="N47" s="199">
        <v>53</v>
      </c>
      <c r="O47" s="199">
        <v>82</v>
      </c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">
      <c r="A48" s="92" t="s">
        <v>554</v>
      </c>
      <c r="B48" s="92" t="s">
        <v>555</v>
      </c>
      <c r="C48" s="23"/>
      <c r="D48" s="199">
        <v>2840</v>
      </c>
      <c r="E48" s="199">
        <v>162</v>
      </c>
      <c r="F48" s="199">
        <v>155</v>
      </c>
      <c r="G48" s="199">
        <v>10</v>
      </c>
      <c r="H48" s="199">
        <v>50</v>
      </c>
      <c r="I48" s="199">
        <v>72</v>
      </c>
      <c r="J48" s="199">
        <v>297</v>
      </c>
      <c r="K48" s="199">
        <v>128</v>
      </c>
      <c r="L48" s="199">
        <v>59</v>
      </c>
      <c r="M48" s="199">
        <v>9</v>
      </c>
      <c r="N48" s="199">
        <v>53</v>
      </c>
      <c r="O48" s="199">
        <v>95</v>
      </c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">
      <c r="A49" s="92" t="s">
        <v>556</v>
      </c>
      <c r="B49" s="92" t="s">
        <v>969</v>
      </c>
      <c r="C49" s="23"/>
      <c r="D49" s="199">
        <v>7109</v>
      </c>
      <c r="E49" s="199">
        <v>267</v>
      </c>
      <c r="F49" s="199">
        <v>87</v>
      </c>
      <c r="G49" s="199">
        <v>9</v>
      </c>
      <c r="H49" s="199">
        <v>36</v>
      </c>
      <c r="I49" s="199">
        <v>7</v>
      </c>
      <c r="J49" s="199">
        <v>820</v>
      </c>
      <c r="K49" s="199">
        <v>262</v>
      </c>
      <c r="L49" s="199">
        <v>107</v>
      </c>
      <c r="M49" s="199">
        <v>18</v>
      </c>
      <c r="N49" s="199">
        <v>433</v>
      </c>
      <c r="O49" s="199">
        <v>471</v>
      </c>
      <c r="P49" s="199"/>
      <c r="Q49" s="199"/>
      <c r="R49" s="199"/>
      <c r="S49" s="199"/>
      <c r="T49" s="199"/>
      <c r="U49" s="199"/>
      <c r="V49" s="199"/>
      <c r="W49" s="199"/>
    </row>
    <row r="50" spans="1:23" s="192" customFormat="1" ht="14.15" customHeight="1" x14ac:dyDescent="0.25">
      <c r="A50" s="91" t="s">
        <v>557</v>
      </c>
      <c r="B50" s="91" t="s">
        <v>585</v>
      </c>
      <c r="C50" s="31"/>
      <c r="D50" s="201">
        <v>16411</v>
      </c>
      <c r="E50" s="201">
        <v>672</v>
      </c>
      <c r="F50" s="201">
        <v>224</v>
      </c>
      <c r="G50" s="201">
        <v>21</v>
      </c>
      <c r="H50" s="201">
        <v>139</v>
      </c>
      <c r="I50" s="201">
        <v>39</v>
      </c>
      <c r="J50" s="201">
        <v>785</v>
      </c>
      <c r="K50" s="201">
        <v>322</v>
      </c>
      <c r="L50" s="201">
        <v>166</v>
      </c>
      <c r="M50" s="201">
        <v>81</v>
      </c>
      <c r="N50" s="201">
        <v>775</v>
      </c>
      <c r="O50" s="201">
        <v>1432</v>
      </c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">
      <c r="A51" s="92" t="s">
        <v>558</v>
      </c>
      <c r="B51" s="92" t="s">
        <v>559</v>
      </c>
      <c r="C51" s="23"/>
      <c r="D51" s="199">
        <v>8156</v>
      </c>
      <c r="E51" s="199">
        <v>290</v>
      </c>
      <c r="F51" s="199">
        <v>108</v>
      </c>
      <c r="G51" s="199">
        <v>8</v>
      </c>
      <c r="H51" s="199">
        <v>95</v>
      </c>
      <c r="I51" s="199">
        <v>16</v>
      </c>
      <c r="J51" s="199">
        <v>539</v>
      </c>
      <c r="K51" s="199">
        <v>193</v>
      </c>
      <c r="L51" s="199">
        <v>105</v>
      </c>
      <c r="M51" s="199">
        <v>27</v>
      </c>
      <c r="N51" s="199">
        <v>692</v>
      </c>
      <c r="O51" s="199">
        <v>665</v>
      </c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">
      <c r="A52" s="92" t="s">
        <v>560</v>
      </c>
      <c r="B52" s="92" t="s">
        <v>561</v>
      </c>
      <c r="C52" s="23"/>
      <c r="D52" s="199">
        <v>1289</v>
      </c>
      <c r="E52" s="199">
        <v>45</v>
      </c>
      <c r="F52" s="199">
        <v>32</v>
      </c>
      <c r="G52" s="199">
        <v>0</v>
      </c>
      <c r="H52" s="199">
        <v>11</v>
      </c>
      <c r="I52" s="199">
        <v>8</v>
      </c>
      <c r="J52" s="199">
        <v>86</v>
      </c>
      <c r="K52" s="199">
        <v>67</v>
      </c>
      <c r="L52" s="199">
        <v>28</v>
      </c>
      <c r="M52" s="199">
        <v>2</v>
      </c>
      <c r="N52" s="199">
        <v>33</v>
      </c>
      <c r="O52" s="199">
        <v>74</v>
      </c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">
      <c r="A53" s="92" t="s">
        <v>562</v>
      </c>
      <c r="B53" s="92" t="s">
        <v>563</v>
      </c>
      <c r="C53" s="23"/>
      <c r="D53" s="199">
        <v>6966</v>
      </c>
      <c r="E53" s="199">
        <v>337</v>
      </c>
      <c r="F53" s="199">
        <v>84</v>
      </c>
      <c r="G53" s="199">
        <v>13</v>
      </c>
      <c r="H53" s="199">
        <v>33</v>
      </c>
      <c r="I53" s="199">
        <v>15</v>
      </c>
      <c r="J53" s="199">
        <v>160</v>
      </c>
      <c r="K53" s="199">
        <v>62</v>
      </c>
      <c r="L53" s="199">
        <v>33</v>
      </c>
      <c r="M53" s="199">
        <v>52</v>
      </c>
      <c r="N53" s="199">
        <v>50</v>
      </c>
      <c r="O53" s="199">
        <v>693</v>
      </c>
      <c r="P53" s="199"/>
      <c r="Q53" s="199"/>
      <c r="R53" s="199"/>
      <c r="S53" s="199"/>
      <c r="T53" s="199"/>
      <c r="U53" s="199"/>
      <c r="V53" s="199"/>
      <c r="W53" s="199"/>
    </row>
    <row r="54" spans="1:23" s="192" customFormat="1" ht="14.15" customHeight="1" x14ac:dyDescent="0.25">
      <c r="A54" s="91" t="s">
        <v>564</v>
      </c>
      <c r="B54" s="91" t="s">
        <v>565</v>
      </c>
      <c r="C54" s="31"/>
      <c r="D54" s="201">
        <v>28496</v>
      </c>
      <c r="E54" s="201">
        <v>1717</v>
      </c>
      <c r="F54" s="201">
        <v>714</v>
      </c>
      <c r="G54" s="201">
        <v>63</v>
      </c>
      <c r="H54" s="201">
        <v>199</v>
      </c>
      <c r="I54" s="201">
        <v>53</v>
      </c>
      <c r="J54" s="201">
        <v>1620</v>
      </c>
      <c r="K54" s="201">
        <v>776</v>
      </c>
      <c r="L54" s="201">
        <v>283</v>
      </c>
      <c r="M54" s="201">
        <v>140</v>
      </c>
      <c r="N54" s="201">
        <v>526</v>
      </c>
      <c r="O54" s="201">
        <v>1964</v>
      </c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">
      <c r="A55" s="92" t="s">
        <v>566</v>
      </c>
      <c r="B55" s="92" t="s">
        <v>567</v>
      </c>
      <c r="C55" s="23"/>
      <c r="D55" s="199">
        <v>4105</v>
      </c>
      <c r="E55" s="199">
        <v>398</v>
      </c>
      <c r="F55" s="199">
        <v>167</v>
      </c>
      <c r="G55" s="199">
        <v>8</v>
      </c>
      <c r="H55" s="199">
        <v>28</v>
      </c>
      <c r="I55" s="199">
        <v>2</v>
      </c>
      <c r="J55" s="199">
        <v>214</v>
      </c>
      <c r="K55" s="199">
        <v>55</v>
      </c>
      <c r="L55" s="199">
        <v>29</v>
      </c>
      <c r="M55" s="199">
        <v>18</v>
      </c>
      <c r="N55" s="199">
        <v>28</v>
      </c>
      <c r="O55" s="199">
        <v>206</v>
      </c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">
      <c r="A56" s="92" t="s">
        <v>568</v>
      </c>
      <c r="B56" s="92" t="s">
        <v>586</v>
      </c>
      <c r="C56" s="23"/>
      <c r="D56" s="199">
        <v>1097</v>
      </c>
      <c r="E56" s="199">
        <v>77</v>
      </c>
      <c r="F56" s="199">
        <v>12</v>
      </c>
      <c r="G56" s="199">
        <v>3</v>
      </c>
      <c r="H56" s="199">
        <v>3</v>
      </c>
      <c r="I56" s="199">
        <v>0</v>
      </c>
      <c r="J56" s="199">
        <v>65</v>
      </c>
      <c r="K56" s="199">
        <v>51</v>
      </c>
      <c r="L56" s="199">
        <v>17</v>
      </c>
      <c r="M56" s="199">
        <v>17</v>
      </c>
      <c r="N56" s="199">
        <v>8</v>
      </c>
      <c r="O56" s="199">
        <v>60</v>
      </c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">
      <c r="A57" s="92" t="s">
        <v>569</v>
      </c>
      <c r="B57" s="92" t="s">
        <v>958</v>
      </c>
      <c r="C57" s="23"/>
      <c r="D57" s="199">
        <v>7042</v>
      </c>
      <c r="E57" s="199">
        <v>400</v>
      </c>
      <c r="F57" s="199">
        <v>192</v>
      </c>
      <c r="G57" s="199">
        <v>21</v>
      </c>
      <c r="H57" s="199">
        <v>39</v>
      </c>
      <c r="I57" s="199">
        <v>12</v>
      </c>
      <c r="J57" s="199">
        <v>416</v>
      </c>
      <c r="K57" s="199">
        <v>286</v>
      </c>
      <c r="L57" s="199">
        <v>72</v>
      </c>
      <c r="M57" s="199">
        <v>23</v>
      </c>
      <c r="N57" s="199">
        <v>227</v>
      </c>
      <c r="O57" s="199">
        <v>549</v>
      </c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">
      <c r="A58" s="92" t="s">
        <v>570</v>
      </c>
      <c r="B58" s="92" t="s">
        <v>571</v>
      </c>
      <c r="C58" s="23"/>
      <c r="D58" s="199">
        <v>1561</v>
      </c>
      <c r="E58" s="199">
        <v>125</v>
      </c>
      <c r="F58" s="199">
        <v>18</v>
      </c>
      <c r="G58" s="199">
        <v>1</v>
      </c>
      <c r="H58" s="199">
        <v>17</v>
      </c>
      <c r="I58" s="199">
        <v>0</v>
      </c>
      <c r="J58" s="199">
        <v>184</v>
      </c>
      <c r="K58" s="199">
        <v>43</v>
      </c>
      <c r="L58" s="199">
        <v>17</v>
      </c>
      <c r="M58" s="199">
        <v>2</v>
      </c>
      <c r="N58" s="199">
        <v>9</v>
      </c>
      <c r="O58" s="199">
        <v>128</v>
      </c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">
      <c r="A59" s="92" t="s">
        <v>572</v>
      </c>
      <c r="B59" s="92" t="s">
        <v>587</v>
      </c>
      <c r="C59" s="23"/>
      <c r="D59" s="199">
        <v>79</v>
      </c>
      <c r="E59" s="199">
        <v>7</v>
      </c>
      <c r="F59" s="199">
        <v>2</v>
      </c>
      <c r="G59" s="199">
        <v>0</v>
      </c>
      <c r="H59" s="199">
        <v>1</v>
      </c>
      <c r="I59" s="199">
        <v>0</v>
      </c>
      <c r="J59" s="199">
        <v>3</v>
      </c>
      <c r="K59" s="199">
        <v>1</v>
      </c>
      <c r="L59" s="199">
        <v>0</v>
      </c>
      <c r="M59" s="199">
        <v>0</v>
      </c>
      <c r="N59" s="199">
        <v>3</v>
      </c>
      <c r="O59" s="199">
        <v>2</v>
      </c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">
      <c r="A60" s="92" t="s">
        <v>573</v>
      </c>
      <c r="B60" s="92" t="s">
        <v>574</v>
      </c>
      <c r="C60" s="23"/>
      <c r="D60" s="199">
        <v>14612</v>
      </c>
      <c r="E60" s="199">
        <v>710</v>
      </c>
      <c r="F60" s="199">
        <v>323</v>
      </c>
      <c r="G60" s="199">
        <v>30</v>
      </c>
      <c r="H60" s="199">
        <v>111</v>
      </c>
      <c r="I60" s="199">
        <v>39</v>
      </c>
      <c r="J60" s="199">
        <v>738</v>
      </c>
      <c r="K60" s="199">
        <v>340</v>
      </c>
      <c r="L60" s="199">
        <v>148</v>
      </c>
      <c r="M60" s="199">
        <v>80</v>
      </c>
      <c r="N60" s="199">
        <v>251</v>
      </c>
      <c r="O60" s="199">
        <v>1019</v>
      </c>
      <c r="P60" s="199"/>
      <c r="Q60" s="199"/>
      <c r="R60" s="199"/>
      <c r="S60" s="199"/>
      <c r="T60" s="199"/>
      <c r="U60" s="199"/>
      <c r="V60" s="199"/>
      <c r="W60" s="199"/>
    </row>
    <row r="61" spans="1:23" s="192" customFormat="1" ht="14.15" customHeight="1" x14ac:dyDescent="0.25">
      <c r="A61" s="90" t="s">
        <v>591</v>
      </c>
      <c r="B61" s="91"/>
      <c r="C61" s="31"/>
      <c r="D61" s="201">
        <v>1726</v>
      </c>
      <c r="E61" s="201">
        <v>62</v>
      </c>
      <c r="F61" s="201">
        <v>57</v>
      </c>
      <c r="G61" s="201">
        <v>1</v>
      </c>
      <c r="H61" s="201">
        <v>5</v>
      </c>
      <c r="I61" s="201">
        <v>1</v>
      </c>
      <c r="J61" s="201">
        <v>36</v>
      </c>
      <c r="K61" s="201">
        <v>29</v>
      </c>
      <c r="L61" s="201">
        <v>10</v>
      </c>
      <c r="M61" s="201">
        <v>1</v>
      </c>
      <c r="N61" s="201">
        <v>6</v>
      </c>
      <c r="O61" s="201">
        <v>38</v>
      </c>
      <c r="P61" s="201"/>
      <c r="Q61" s="201"/>
      <c r="R61" s="201"/>
      <c r="S61" s="201"/>
      <c r="T61" s="201"/>
      <c r="U61" s="201"/>
      <c r="V61" s="201"/>
      <c r="W61" s="201"/>
    </row>
    <row r="62" spans="1:23" x14ac:dyDescent="0.2">
      <c r="A62" s="105"/>
      <c r="B62" s="105"/>
      <c r="C62" s="105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59" t="s">
        <v>95</v>
      </c>
      <c r="P62" s="22"/>
      <c r="Q62" s="22"/>
      <c r="R62" s="2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Folha163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8.36328125" style="5" customWidth="1"/>
    <col min="3" max="3" width="0.54296875" style="5" customWidth="1"/>
    <col min="4" max="4" width="9.453125" style="5" customWidth="1"/>
    <col min="5" max="5" width="7.54296875" style="5" customWidth="1"/>
    <col min="6" max="6" width="8.36328125" style="5" customWidth="1"/>
    <col min="7" max="7" width="11.54296875" style="5" customWidth="1"/>
    <col min="8" max="8" width="11" style="5" customWidth="1"/>
    <col min="9" max="9" width="10.6328125" style="5" customWidth="1"/>
    <col min="10" max="10" width="13" style="5" customWidth="1"/>
    <col min="11" max="11" width="9.54296875" style="5" customWidth="1"/>
    <col min="12" max="12" width="8.6328125" style="5" customWidth="1"/>
    <col min="13" max="13" width="9.54296875" style="5" customWidth="1"/>
    <col min="14" max="14" width="10" style="5" customWidth="1"/>
    <col min="15" max="15" width="11.36328125" style="5" customWidth="1"/>
    <col min="16" max="20" width="9.36328125" style="21"/>
    <col min="21" max="21" width="7.453125" style="21" customWidth="1"/>
    <col min="22" max="16384" width="9.36328125" style="21"/>
  </cols>
  <sheetData>
    <row r="1" spans="1:53" s="23" customFormat="1" ht="11.15" customHeight="1" x14ac:dyDescent="0.25">
      <c r="A1" s="23" t="s">
        <v>96</v>
      </c>
      <c r="B1" s="6"/>
      <c r="C1" s="6"/>
      <c r="N1" s="33"/>
      <c r="O1" s="33" t="s">
        <v>389</v>
      </c>
    </row>
    <row r="2" spans="1:53" s="5" customFormat="1" ht="11.15" customHeight="1" x14ac:dyDescent="0.2"/>
    <row r="3" spans="1:53" s="6" customFormat="1" ht="12" customHeight="1" x14ac:dyDescent="0.25">
      <c r="A3" s="45" t="s">
        <v>284</v>
      </c>
    </row>
    <row r="4" spans="1:53" s="6" customFormat="1" ht="11.15" customHeight="1" x14ac:dyDescent="0.3">
      <c r="A4" s="46"/>
    </row>
    <row r="5" spans="1:53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53" s="5" customFormat="1" ht="11.15" customHeight="1" x14ac:dyDescent="0.25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319" t="s">
        <v>500</v>
      </c>
      <c r="B8" s="319"/>
      <c r="C8" s="47"/>
      <c r="D8" s="55" t="s">
        <v>1</v>
      </c>
      <c r="E8" s="178" t="s">
        <v>594</v>
      </c>
      <c r="F8" s="178" t="s">
        <v>595</v>
      </c>
      <c r="G8" s="177" t="s">
        <v>262</v>
      </c>
      <c r="H8" s="177" t="s">
        <v>263</v>
      </c>
      <c r="I8" s="177" t="s">
        <v>80</v>
      </c>
      <c r="J8" s="177" t="s">
        <v>128</v>
      </c>
      <c r="K8" s="178" t="s">
        <v>596</v>
      </c>
      <c r="L8" s="178" t="s">
        <v>597</v>
      </c>
      <c r="M8" s="178" t="s">
        <v>592</v>
      </c>
      <c r="N8" s="178" t="s">
        <v>593</v>
      </c>
      <c r="O8" s="55" t="s">
        <v>141</v>
      </c>
    </row>
    <row r="9" spans="1:53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5" customHeight="1" x14ac:dyDescent="0.25">
      <c r="A11" s="49"/>
      <c r="B11" s="42" t="s">
        <v>9</v>
      </c>
      <c r="C11" s="42"/>
      <c r="D11" s="199">
        <v>156048</v>
      </c>
      <c r="E11" s="199">
        <v>3443</v>
      </c>
      <c r="F11" s="199">
        <v>147</v>
      </c>
      <c r="G11" s="199">
        <v>26456</v>
      </c>
      <c r="H11" s="199">
        <v>2552</v>
      </c>
      <c r="I11" s="199">
        <v>197</v>
      </c>
      <c r="J11" s="199">
        <v>3537</v>
      </c>
      <c r="K11" s="199">
        <v>4862</v>
      </c>
      <c r="L11" s="199">
        <v>765</v>
      </c>
      <c r="M11" s="199">
        <v>738</v>
      </c>
      <c r="N11" s="199">
        <v>389</v>
      </c>
      <c r="O11" s="199">
        <v>66812</v>
      </c>
      <c r="P11" s="199"/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5" customHeight="1" x14ac:dyDescent="0.3">
      <c r="A12" s="91" t="s">
        <v>503</v>
      </c>
      <c r="B12" s="91" t="s">
        <v>963</v>
      </c>
      <c r="C12" s="42"/>
      <c r="D12" s="201">
        <v>4283</v>
      </c>
      <c r="E12" s="201">
        <v>92</v>
      </c>
      <c r="F12" s="201">
        <v>3</v>
      </c>
      <c r="G12" s="201">
        <v>608</v>
      </c>
      <c r="H12" s="201">
        <v>27</v>
      </c>
      <c r="I12" s="201">
        <v>0</v>
      </c>
      <c r="J12" s="201">
        <v>143</v>
      </c>
      <c r="K12" s="201">
        <v>55</v>
      </c>
      <c r="L12" s="201">
        <v>9</v>
      </c>
      <c r="M12" s="201">
        <v>12</v>
      </c>
      <c r="N12" s="201">
        <v>11</v>
      </c>
      <c r="O12" s="201">
        <v>2152</v>
      </c>
      <c r="P12" s="201"/>
      <c r="Q12" s="201"/>
      <c r="R12" s="201"/>
      <c r="S12" s="201"/>
      <c r="T12" s="201"/>
      <c r="U12" s="201"/>
      <c r="V12" s="201"/>
      <c r="W12" s="202"/>
    </row>
    <row r="13" spans="1:53" s="23" customFormat="1" ht="14.15" customHeight="1" x14ac:dyDescent="0.25">
      <c r="A13" s="92" t="s">
        <v>504</v>
      </c>
      <c r="B13" s="92" t="s">
        <v>964</v>
      </c>
      <c r="C13" s="33"/>
      <c r="D13" s="199">
        <v>470</v>
      </c>
      <c r="E13" s="199">
        <v>18</v>
      </c>
      <c r="F13" s="199">
        <v>1</v>
      </c>
      <c r="G13" s="199">
        <v>62</v>
      </c>
      <c r="H13" s="199">
        <v>2</v>
      </c>
      <c r="I13" s="199">
        <v>0</v>
      </c>
      <c r="J13" s="199">
        <v>17</v>
      </c>
      <c r="K13" s="199">
        <v>9</v>
      </c>
      <c r="L13" s="199">
        <v>0</v>
      </c>
      <c r="M13" s="199">
        <v>2</v>
      </c>
      <c r="N13" s="199">
        <v>0</v>
      </c>
      <c r="O13" s="199">
        <v>217</v>
      </c>
      <c r="P13" s="199"/>
      <c r="Q13" s="199"/>
      <c r="R13" s="199"/>
      <c r="S13" s="199"/>
      <c r="T13" s="199"/>
      <c r="U13" s="199"/>
      <c r="V13" s="199"/>
      <c r="W13" s="200"/>
    </row>
    <row r="14" spans="1:53" s="23" customFormat="1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14</v>
      </c>
      <c r="F14" s="199">
        <v>1</v>
      </c>
      <c r="G14" s="199">
        <v>63</v>
      </c>
      <c r="H14" s="199">
        <v>1</v>
      </c>
      <c r="I14" s="199">
        <v>0</v>
      </c>
      <c r="J14" s="199">
        <v>17</v>
      </c>
      <c r="K14" s="199">
        <v>3</v>
      </c>
      <c r="L14" s="199">
        <v>3</v>
      </c>
      <c r="M14" s="199">
        <v>3</v>
      </c>
      <c r="N14" s="199">
        <v>1</v>
      </c>
      <c r="O14" s="199">
        <v>225</v>
      </c>
      <c r="P14" s="199"/>
      <c r="Q14" s="199"/>
      <c r="R14" s="199"/>
      <c r="S14" s="199"/>
      <c r="T14" s="199"/>
      <c r="U14" s="199"/>
      <c r="V14" s="199"/>
      <c r="W14" s="200"/>
    </row>
    <row r="15" spans="1:53" s="23" customFormat="1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12</v>
      </c>
      <c r="F15" s="199">
        <v>1</v>
      </c>
      <c r="G15" s="199">
        <v>110</v>
      </c>
      <c r="H15" s="199">
        <v>2</v>
      </c>
      <c r="I15" s="199">
        <v>0</v>
      </c>
      <c r="J15" s="199">
        <v>19</v>
      </c>
      <c r="K15" s="199">
        <v>29</v>
      </c>
      <c r="L15" s="199">
        <v>1</v>
      </c>
      <c r="M15" s="199">
        <v>0</v>
      </c>
      <c r="N15" s="199">
        <v>3</v>
      </c>
      <c r="O15" s="199">
        <v>316</v>
      </c>
      <c r="P15" s="199"/>
      <c r="Q15" s="199"/>
      <c r="R15" s="199"/>
      <c r="S15" s="199"/>
      <c r="T15" s="199"/>
      <c r="U15" s="199"/>
      <c r="V15" s="199"/>
      <c r="W15" s="200"/>
    </row>
    <row r="16" spans="1:53" s="23" customFormat="1" ht="14.15" customHeight="1" x14ac:dyDescent="0.25">
      <c r="A16" s="92" t="s">
        <v>509</v>
      </c>
      <c r="B16" s="92" t="s">
        <v>575</v>
      </c>
      <c r="C16" s="33"/>
      <c r="D16" s="199">
        <v>2681</v>
      </c>
      <c r="E16" s="199">
        <v>48</v>
      </c>
      <c r="F16" s="199">
        <v>0</v>
      </c>
      <c r="G16" s="199">
        <v>373</v>
      </c>
      <c r="H16" s="199">
        <v>22</v>
      </c>
      <c r="I16" s="199">
        <v>0</v>
      </c>
      <c r="J16" s="199">
        <v>90</v>
      </c>
      <c r="K16" s="199">
        <v>14</v>
      </c>
      <c r="L16" s="199">
        <v>5</v>
      </c>
      <c r="M16" s="199">
        <v>7</v>
      </c>
      <c r="N16" s="199">
        <v>7</v>
      </c>
      <c r="O16" s="199">
        <v>1394</v>
      </c>
      <c r="P16" s="199"/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v>6637</v>
      </c>
      <c r="E17" s="201">
        <v>80</v>
      </c>
      <c r="F17" s="201">
        <v>2</v>
      </c>
      <c r="G17" s="201">
        <v>385</v>
      </c>
      <c r="H17" s="201">
        <v>226</v>
      </c>
      <c r="I17" s="201">
        <v>11</v>
      </c>
      <c r="J17" s="201">
        <v>210</v>
      </c>
      <c r="K17" s="201">
        <v>606</v>
      </c>
      <c r="L17" s="201">
        <v>20</v>
      </c>
      <c r="M17" s="201">
        <v>11</v>
      </c>
      <c r="N17" s="201">
        <v>5</v>
      </c>
      <c r="O17" s="201">
        <v>2662</v>
      </c>
      <c r="P17" s="201"/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1132</v>
      </c>
      <c r="E18" s="199">
        <v>29</v>
      </c>
      <c r="F18" s="199">
        <v>0</v>
      </c>
      <c r="G18" s="199">
        <v>171</v>
      </c>
      <c r="H18" s="199">
        <v>18</v>
      </c>
      <c r="I18" s="199">
        <v>1</v>
      </c>
      <c r="J18" s="199">
        <v>16</v>
      </c>
      <c r="K18" s="199">
        <v>14</v>
      </c>
      <c r="L18" s="199">
        <v>3</v>
      </c>
      <c r="M18" s="199">
        <v>1</v>
      </c>
      <c r="N18" s="199">
        <v>2</v>
      </c>
      <c r="O18" s="199">
        <v>559</v>
      </c>
      <c r="P18" s="199"/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18</v>
      </c>
      <c r="F19" s="199">
        <v>2</v>
      </c>
      <c r="G19" s="199">
        <v>78</v>
      </c>
      <c r="H19" s="199">
        <v>196</v>
      </c>
      <c r="I19" s="199">
        <v>9</v>
      </c>
      <c r="J19" s="199">
        <v>72</v>
      </c>
      <c r="K19" s="199">
        <v>483</v>
      </c>
      <c r="L19" s="199">
        <v>13</v>
      </c>
      <c r="M19" s="199">
        <v>3</v>
      </c>
      <c r="N19" s="199">
        <v>0</v>
      </c>
      <c r="O19" s="199">
        <v>1105</v>
      </c>
      <c r="P19" s="199"/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5</v>
      </c>
      <c r="F20" s="199">
        <v>0</v>
      </c>
      <c r="G20" s="199">
        <v>8</v>
      </c>
      <c r="H20" s="199">
        <v>6</v>
      </c>
      <c r="I20" s="199">
        <v>0</v>
      </c>
      <c r="J20" s="199">
        <v>44</v>
      </c>
      <c r="K20" s="199">
        <v>64</v>
      </c>
      <c r="L20" s="199">
        <v>0</v>
      </c>
      <c r="M20" s="199">
        <v>2</v>
      </c>
      <c r="N20" s="199">
        <v>1</v>
      </c>
      <c r="O20" s="199">
        <v>337</v>
      </c>
      <c r="P20" s="199"/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13</v>
      </c>
      <c r="F21" s="199">
        <v>0</v>
      </c>
      <c r="G21" s="199">
        <v>24</v>
      </c>
      <c r="H21" s="199">
        <v>1</v>
      </c>
      <c r="I21" s="199">
        <v>0</v>
      </c>
      <c r="J21" s="199">
        <v>24</v>
      </c>
      <c r="K21" s="199">
        <v>5</v>
      </c>
      <c r="L21" s="199">
        <v>1</v>
      </c>
      <c r="M21" s="199">
        <v>1</v>
      </c>
      <c r="N21" s="199">
        <v>0</v>
      </c>
      <c r="O21" s="199">
        <v>202</v>
      </c>
      <c r="P21" s="199"/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6</v>
      </c>
      <c r="F22" s="199">
        <v>0</v>
      </c>
      <c r="G22" s="199">
        <v>39</v>
      </c>
      <c r="H22" s="199">
        <v>2</v>
      </c>
      <c r="I22" s="199">
        <v>0</v>
      </c>
      <c r="J22" s="199">
        <v>16</v>
      </c>
      <c r="K22" s="199">
        <v>11</v>
      </c>
      <c r="L22" s="199">
        <v>0</v>
      </c>
      <c r="M22" s="199">
        <v>0</v>
      </c>
      <c r="N22" s="199">
        <v>0</v>
      </c>
      <c r="O22" s="199">
        <v>128</v>
      </c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618</v>
      </c>
      <c r="E23" s="199">
        <v>9</v>
      </c>
      <c r="F23" s="199">
        <v>0</v>
      </c>
      <c r="G23" s="199">
        <v>65</v>
      </c>
      <c r="H23" s="199">
        <v>3</v>
      </c>
      <c r="I23" s="199">
        <v>1</v>
      </c>
      <c r="J23" s="199">
        <v>38</v>
      </c>
      <c r="K23" s="199">
        <v>29</v>
      </c>
      <c r="L23" s="199">
        <v>3</v>
      </c>
      <c r="M23" s="199">
        <v>4</v>
      </c>
      <c r="N23" s="199">
        <v>2</v>
      </c>
      <c r="O23" s="199">
        <v>331</v>
      </c>
      <c r="P23" s="199"/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v>8500</v>
      </c>
      <c r="E24" s="201">
        <v>145</v>
      </c>
      <c r="F24" s="201">
        <v>12</v>
      </c>
      <c r="G24" s="201">
        <v>1177</v>
      </c>
      <c r="H24" s="201">
        <v>138</v>
      </c>
      <c r="I24" s="201">
        <v>14</v>
      </c>
      <c r="J24" s="201">
        <v>216</v>
      </c>
      <c r="K24" s="201">
        <v>291</v>
      </c>
      <c r="L24" s="201">
        <v>21</v>
      </c>
      <c r="M24" s="201">
        <v>108</v>
      </c>
      <c r="N24" s="201">
        <v>11</v>
      </c>
      <c r="O24" s="201">
        <v>3975</v>
      </c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4262</v>
      </c>
      <c r="E25" s="199">
        <v>42</v>
      </c>
      <c r="F25" s="199">
        <v>10</v>
      </c>
      <c r="G25" s="199">
        <v>805</v>
      </c>
      <c r="H25" s="199">
        <v>84</v>
      </c>
      <c r="I25" s="199">
        <v>6</v>
      </c>
      <c r="J25" s="199">
        <v>39</v>
      </c>
      <c r="K25" s="199">
        <v>43</v>
      </c>
      <c r="L25" s="199">
        <v>11</v>
      </c>
      <c r="M25" s="199">
        <v>98</v>
      </c>
      <c r="N25" s="199">
        <v>6</v>
      </c>
      <c r="O25" s="199">
        <v>1780</v>
      </c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892</v>
      </c>
      <c r="E26" s="199">
        <v>22</v>
      </c>
      <c r="F26" s="199">
        <v>1</v>
      </c>
      <c r="G26" s="199">
        <v>38</v>
      </c>
      <c r="H26" s="199">
        <v>25</v>
      </c>
      <c r="I26" s="199">
        <v>5</v>
      </c>
      <c r="J26" s="199">
        <v>22</v>
      </c>
      <c r="K26" s="199">
        <v>125</v>
      </c>
      <c r="L26" s="199">
        <v>4</v>
      </c>
      <c r="M26" s="199">
        <v>0</v>
      </c>
      <c r="N26" s="199">
        <v>0</v>
      </c>
      <c r="O26" s="199">
        <v>367</v>
      </c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1704</v>
      </c>
      <c r="E27" s="199">
        <v>56</v>
      </c>
      <c r="F27" s="199">
        <v>1</v>
      </c>
      <c r="G27" s="199">
        <v>228</v>
      </c>
      <c r="H27" s="199">
        <v>17</v>
      </c>
      <c r="I27" s="199">
        <v>1</v>
      </c>
      <c r="J27" s="199">
        <v>79</v>
      </c>
      <c r="K27" s="199">
        <v>22</v>
      </c>
      <c r="L27" s="199">
        <v>5</v>
      </c>
      <c r="M27" s="199">
        <v>8</v>
      </c>
      <c r="N27" s="199">
        <v>3</v>
      </c>
      <c r="O27" s="199">
        <v>798</v>
      </c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1122</v>
      </c>
      <c r="E28" s="199">
        <v>8</v>
      </c>
      <c r="F28" s="199">
        <v>0</v>
      </c>
      <c r="G28" s="199">
        <v>23</v>
      </c>
      <c r="H28" s="199">
        <v>12</v>
      </c>
      <c r="I28" s="199">
        <v>0</v>
      </c>
      <c r="J28" s="199">
        <v>62</v>
      </c>
      <c r="K28" s="199">
        <v>96</v>
      </c>
      <c r="L28" s="199">
        <v>1</v>
      </c>
      <c r="M28" s="199">
        <v>2</v>
      </c>
      <c r="N28" s="199">
        <v>0</v>
      </c>
      <c r="O28" s="199">
        <v>780</v>
      </c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520</v>
      </c>
      <c r="E29" s="199">
        <v>17</v>
      </c>
      <c r="F29" s="199">
        <v>0</v>
      </c>
      <c r="G29" s="199">
        <v>83</v>
      </c>
      <c r="H29" s="199">
        <v>0</v>
      </c>
      <c r="I29" s="199">
        <v>2</v>
      </c>
      <c r="J29" s="199">
        <v>14</v>
      </c>
      <c r="K29" s="199">
        <v>5</v>
      </c>
      <c r="L29" s="199">
        <v>0</v>
      </c>
      <c r="M29" s="199">
        <v>0</v>
      </c>
      <c r="N29" s="199">
        <v>2</v>
      </c>
      <c r="O29" s="199">
        <v>250</v>
      </c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8855</v>
      </c>
      <c r="E30" s="201">
        <v>360</v>
      </c>
      <c r="F30" s="201">
        <v>9</v>
      </c>
      <c r="G30" s="201">
        <v>1554</v>
      </c>
      <c r="H30" s="201">
        <v>125</v>
      </c>
      <c r="I30" s="201">
        <v>10</v>
      </c>
      <c r="J30" s="201">
        <v>239</v>
      </c>
      <c r="K30" s="201">
        <v>136</v>
      </c>
      <c r="L30" s="201">
        <v>26</v>
      </c>
      <c r="M30" s="201">
        <v>24</v>
      </c>
      <c r="N30" s="201">
        <v>11</v>
      </c>
      <c r="O30" s="201">
        <v>3544</v>
      </c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950</v>
      </c>
      <c r="E31" s="199">
        <v>12</v>
      </c>
      <c r="F31" s="199">
        <v>0</v>
      </c>
      <c r="G31" s="199">
        <v>86</v>
      </c>
      <c r="H31" s="199">
        <v>9</v>
      </c>
      <c r="I31" s="199">
        <v>1</v>
      </c>
      <c r="J31" s="199">
        <v>63</v>
      </c>
      <c r="K31" s="199">
        <v>26</v>
      </c>
      <c r="L31" s="199">
        <v>1</v>
      </c>
      <c r="M31" s="199">
        <v>3</v>
      </c>
      <c r="N31" s="199">
        <v>0</v>
      </c>
      <c r="O31" s="199">
        <v>508</v>
      </c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1094</v>
      </c>
      <c r="E32" s="199">
        <v>27</v>
      </c>
      <c r="F32" s="199">
        <v>0</v>
      </c>
      <c r="G32" s="199">
        <v>145</v>
      </c>
      <c r="H32" s="199">
        <v>24</v>
      </c>
      <c r="I32" s="199">
        <v>2</v>
      </c>
      <c r="J32" s="199">
        <v>44</v>
      </c>
      <c r="K32" s="199">
        <v>51</v>
      </c>
      <c r="L32" s="199">
        <v>5</v>
      </c>
      <c r="M32" s="199">
        <v>2</v>
      </c>
      <c r="N32" s="199">
        <v>2</v>
      </c>
      <c r="O32" s="199">
        <v>414</v>
      </c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5591</v>
      </c>
      <c r="E33" s="199">
        <v>37</v>
      </c>
      <c r="F33" s="199">
        <v>6</v>
      </c>
      <c r="G33" s="199">
        <v>1233</v>
      </c>
      <c r="H33" s="199">
        <v>85</v>
      </c>
      <c r="I33" s="199">
        <v>7</v>
      </c>
      <c r="J33" s="199">
        <v>89</v>
      </c>
      <c r="K33" s="199">
        <v>21</v>
      </c>
      <c r="L33" s="199">
        <v>18</v>
      </c>
      <c r="M33" s="199">
        <v>11</v>
      </c>
      <c r="N33" s="199">
        <v>9</v>
      </c>
      <c r="O33" s="199">
        <v>2093</v>
      </c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284</v>
      </c>
      <c r="F34" s="199">
        <v>3</v>
      </c>
      <c r="G34" s="199">
        <v>90</v>
      </c>
      <c r="H34" s="199">
        <v>7</v>
      </c>
      <c r="I34" s="199">
        <v>0</v>
      </c>
      <c r="J34" s="199">
        <v>43</v>
      </c>
      <c r="K34" s="199">
        <v>38</v>
      </c>
      <c r="L34" s="199">
        <v>2</v>
      </c>
      <c r="M34" s="199">
        <v>8</v>
      </c>
      <c r="N34" s="199">
        <v>0</v>
      </c>
      <c r="O34" s="199">
        <v>529</v>
      </c>
      <c r="P34" s="199"/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v>19407</v>
      </c>
      <c r="E35" s="201">
        <v>318</v>
      </c>
      <c r="F35" s="201">
        <v>20</v>
      </c>
      <c r="G35" s="201">
        <v>1441</v>
      </c>
      <c r="H35" s="201">
        <v>488</v>
      </c>
      <c r="I35" s="201">
        <v>45</v>
      </c>
      <c r="J35" s="201">
        <v>995</v>
      </c>
      <c r="K35" s="201">
        <v>1897</v>
      </c>
      <c r="L35" s="201">
        <v>110</v>
      </c>
      <c r="M35" s="201">
        <v>270</v>
      </c>
      <c r="N35" s="201">
        <v>41</v>
      </c>
      <c r="O35" s="201">
        <v>7849</v>
      </c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5584</v>
      </c>
      <c r="E36" s="199">
        <v>41</v>
      </c>
      <c r="F36" s="199">
        <v>8</v>
      </c>
      <c r="G36" s="199">
        <v>327</v>
      </c>
      <c r="H36" s="199">
        <v>256</v>
      </c>
      <c r="I36" s="199">
        <v>1</v>
      </c>
      <c r="J36" s="199">
        <v>340</v>
      </c>
      <c r="K36" s="199">
        <v>196</v>
      </c>
      <c r="L36" s="199">
        <v>42</v>
      </c>
      <c r="M36" s="199">
        <v>242</v>
      </c>
      <c r="N36" s="199">
        <v>10</v>
      </c>
      <c r="O36" s="199">
        <v>2355</v>
      </c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6328</v>
      </c>
      <c r="E37" s="199">
        <v>76</v>
      </c>
      <c r="F37" s="199">
        <v>5</v>
      </c>
      <c r="G37" s="199">
        <v>853</v>
      </c>
      <c r="H37" s="199">
        <v>114</v>
      </c>
      <c r="I37" s="199">
        <v>9</v>
      </c>
      <c r="J37" s="199">
        <v>334</v>
      </c>
      <c r="K37" s="199">
        <v>76</v>
      </c>
      <c r="L37" s="199">
        <v>27</v>
      </c>
      <c r="M37" s="199">
        <v>9</v>
      </c>
      <c r="N37" s="199">
        <v>25</v>
      </c>
      <c r="O37" s="199">
        <v>2215</v>
      </c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">
      <c r="A38" s="92" t="s">
        <v>541</v>
      </c>
      <c r="B38" s="92" t="s">
        <v>542</v>
      </c>
      <c r="C38" s="23"/>
      <c r="D38" s="199">
        <v>5715</v>
      </c>
      <c r="E38" s="199">
        <v>56</v>
      </c>
      <c r="F38" s="199">
        <v>6</v>
      </c>
      <c r="G38" s="199">
        <v>173</v>
      </c>
      <c r="H38" s="199">
        <v>92</v>
      </c>
      <c r="I38" s="199">
        <v>14</v>
      </c>
      <c r="J38" s="199">
        <v>274</v>
      </c>
      <c r="K38" s="199">
        <v>1296</v>
      </c>
      <c r="L38" s="199">
        <v>40</v>
      </c>
      <c r="M38" s="199">
        <v>10</v>
      </c>
      <c r="N38" s="199">
        <v>2</v>
      </c>
      <c r="O38" s="199">
        <v>2513</v>
      </c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">
      <c r="A39" s="92" t="s">
        <v>543</v>
      </c>
      <c r="B39" s="92" t="s">
        <v>544</v>
      </c>
      <c r="C39" s="23"/>
      <c r="D39" s="199">
        <v>1780</v>
      </c>
      <c r="E39" s="199">
        <v>145</v>
      </c>
      <c r="F39" s="199">
        <v>1</v>
      </c>
      <c r="G39" s="199">
        <v>88</v>
      </c>
      <c r="H39" s="199">
        <v>26</v>
      </c>
      <c r="I39" s="199">
        <v>21</v>
      </c>
      <c r="J39" s="199">
        <v>47</v>
      </c>
      <c r="K39" s="199">
        <v>329</v>
      </c>
      <c r="L39" s="199">
        <v>1</v>
      </c>
      <c r="M39" s="199">
        <v>9</v>
      </c>
      <c r="N39" s="199">
        <v>4</v>
      </c>
      <c r="O39" s="199">
        <v>766</v>
      </c>
      <c r="P39" s="199"/>
      <c r="Q39" s="199"/>
      <c r="R39" s="199"/>
      <c r="S39" s="199"/>
      <c r="T39" s="199"/>
      <c r="U39" s="199"/>
      <c r="V39" s="199"/>
      <c r="W39" s="199"/>
    </row>
    <row r="40" spans="1:23" s="192" customFormat="1" ht="14.15" customHeight="1" x14ac:dyDescent="0.25">
      <c r="A40" s="91" t="s">
        <v>545</v>
      </c>
      <c r="B40" s="91" t="s">
        <v>582</v>
      </c>
      <c r="C40" s="31"/>
      <c r="D40" s="201">
        <v>4502</v>
      </c>
      <c r="E40" s="201">
        <v>41</v>
      </c>
      <c r="F40" s="201">
        <v>7</v>
      </c>
      <c r="G40" s="201">
        <v>468</v>
      </c>
      <c r="H40" s="201">
        <v>44</v>
      </c>
      <c r="I40" s="201">
        <v>5</v>
      </c>
      <c r="J40" s="201">
        <v>13</v>
      </c>
      <c r="K40" s="201">
        <v>412</v>
      </c>
      <c r="L40" s="201">
        <v>34</v>
      </c>
      <c r="M40" s="201">
        <v>59</v>
      </c>
      <c r="N40" s="201">
        <v>24</v>
      </c>
      <c r="O40" s="201">
        <v>1936</v>
      </c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">
      <c r="A41" s="92" t="s">
        <v>546</v>
      </c>
      <c r="B41" s="92" t="s">
        <v>588</v>
      </c>
      <c r="C41" s="23"/>
      <c r="D41" s="199">
        <v>2750</v>
      </c>
      <c r="E41" s="199">
        <v>33</v>
      </c>
      <c r="F41" s="199">
        <v>1</v>
      </c>
      <c r="G41" s="199">
        <v>319</v>
      </c>
      <c r="H41" s="199">
        <v>24</v>
      </c>
      <c r="I41" s="199">
        <v>1</v>
      </c>
      <c r="J41" s="199">
        <v>11</v>
      </c>
      <c r="K41" s="199">
        <v>230</v>
      </c>
      <c r="L41" s="199">
        <v>21</v>
      </c>
      <c r="M41" s="199">
        <v>6</v>
      </c>
      <c r="N41" s="199">
        <v>13</v>
      </c>
      <c r="O41" s="199">
        <v>1191</v>
      </c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">
      <c r="A42" s="92" t="s">
        <v>547</v>
      </c>
      <c r="B42" s="92" t="s">
        <v>583</v>
      </c>
      <c r="C42" s="23"/>
      <c r="D42" s="199">
        <v>1752</v>
      </c>
      <c r="E42" s="199">
        <v>8</v>
      </c>
      <c r="F42" s="199">
        <v>6</v>
      </c>
      <c r="G42" s="199">
        <v>149</v>
      </c>
      <c r="H42" s="199">
        <v>20</v>
      </c>
      <c r="I42" s="199">
        <v>4</v>
      </c>
      <c r="J42" s="199">
        <v>2</v>
      </c>
      <c r="K42" s="199">
        <v>182</v>
      </c>
      <c r="L42" s="199">
        <v>13</v>
      </c>
      <c r="M42" s="199">
        <v>53</v>
      </c>
      <c r="N42" s="199">
        <v>11</v>
      </c>
      <c r="O42" s="199">
        <v>745</v>
      </c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/>
      <c r="Q43" s="199"/>
      <c r="R43" s="199"/>
      <c r="S43" s="199"/>
      <c r="T43" s="199"/>
      <c r="U43" s="199"/>
      <c r="V43" s="199"/>
      <c r="W43" s="199"/>
    </row>
    <row r="44" spans="1:23" s="192" customFormat="1" ht="14.15" customHeight="1" x14ac:dyDescent="0.25">
      <c r="A44" s="91" t="s">
        <v>549</v>
      </c>
      <c r="B44" s="91" t="s">
        <v>584</v>
      </c>
      <c r="C44" s="31"/>
      <c r="D44" s="201">
        <v>57231</v>
      </c>
      <c r="E44" s="201">
        <v>613</v>
      </c>
      <c r="F44" s="201">
        <v>25</v>
      </c>
      <c r="G44" s="201">
        <v>13475</v>
      </c>
      <c r="H44" s="201">
        <v>763</v>
      </c>
      <c r="I44" s="201">
        <v>53</v>
      </c>
      <c r="J44" s="201">
        <v>774</v>
      </c>
      <c r="K44" s="201">
        <v>628</v>
      </c>
      <c r="L44" s="201">
        <v>136</v>
      </c>
      <c r="M44" s="201">
        <v>134</v>
      </c>
      <c r="N44" s="201">
        <v>169</v>
      </c>
      <c r="O44" s="201">
        <v>23459</v>
      </c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">
      <c r="A45" s="92" t="s">
        <v>550</v>
      </c>
      <c r="B45" s="92" t="s">
        <v>967</v>
      </c>
      <c r="C45" s="23"/>
      <c r="D45" s="199">
        <v>33561</v>
      </c>
      <c r="E45" s="199">
        <v>407</v>
      </c>
      <c r="F45" s="199">
        <v>13</v>
      </c>
      <c r="G45" s="199">
        <v>7464</v>
      </c>
      <c r="H45" s="199">
        <v>466</v>
      </c>
      <c r="I45" s="199">
        <v>33</v>
      </c>
      <c r="J45" s="199">
        <v>379</v>
      </c>
      <c r="K45" s="199">
        <v>493</v>
      </c>
      <c r="L45" s="199">
        <v>70</v>
      </c>
      <c r="M45" s="199">
        <v>60</v>
      </c>
      <c r="N45" s="199">
        <v>116</v>
      </c>
      <c r="O45" s="199">
        <v>14824</v>
      </c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">
      <c r="A46" s="92" t="s">
        <v>551</v>
      </c>
      <c r="B46" s="92" t="s">
        <v>552</v>
      </c>
      <c r="C46" s="23"/>
      <c r="D46" s="199">
        <v>12845</v>
      </c>
      <c r="E46" s="199">
        <v>123</v>
      </c>
      <c r="F46" s="199">
        <v>5</v>
      </c>
      <c r="G46" s="199">
        <v>4071</v>
      </c>
      <c r="H46" s="199">
        <v>158</v>
      </c>
      <c r="I46" s="199">
        <v>13</v>
      </c>
      <c r="J46" s="199">
        <v>64</v>
      </c>
      <c r="K46" s="199">
        <v>23</v>
      </c>
      <c r="L46" s="199">
        <v>37</v>
      </c>
      <c r="M46" s="199">
        <v>46</v>
      </c>
      <c r="N46" s="199">
        <v>1</v>
      </c>
      <c r="O46" s="199">
        <v>4435</v>
      </c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">
      <c r="A47" s="92" t="s">
        <v>553</v>
      </c>
      <c r="B47" s="92" t="s">
        <v>968</v>
      </c>
      <c r="C47" s="23"/>
      <c r="D47" s="199">
        <v>876</v>
      </c>
      <c r="E47" s="199">
        <v>4</v>
      </c>
      <c r="F47" s="199">
        <v>0</v>
      </c>
      <c r="G47" s="199">
        <v>201</v>
      </c>
      <c r="H47" s="199">
        <v>13</v>
      </c>
      <c r="I47" s="199">
        <v>0</v>
      </c>
      <c r="J47" s="199">
        <v>23</v>
      </c>
      <c r="K47" s="199">
        <v>0</v>
      </c>
      <c r="L47" s="199">
        <v>6</v>
      </c>
      <c r="M47" s="199">
        <v>1</v>
      </c>
      <c r="N47" s="199">
        <v>0</v>
      </c>
      <c r="O47" s="199">
        <v>338</v>
      </c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">
      <c r="A48" s="92" t="s">
        <v>554</v>
      </c>
      <c r="B48" s="92" t="s">
        <v>555</v>
      </c>
      <c r="C48" s="23"/>
      <c r="D48" s="199">
        <v>2840</v>
      </c>
      <c r="E48" s="199">
        <v>28</v>
      </c>
      <c r="F48" s="199">
        <v>5</v>
      </c>
      <c r="G48" s="199">
        <v>562</v>
      </c>
      <c r="H48" s="199">
        <v>21</v>
      </c>
      <c r="I48" s="199">
        <v>1</v>
      </c>
      <c r="J48" s="199">
        <v>19</v>
      </c>
      <c r="K48" s="199">
        <v>22</v>
      </c>
      <c r="L48" s="199">
        <v>4</v>
      </c>
      <c r="M48" s="199">
        <v>12</v>
      </c>
      <c r="N48" s="199">
        <v>1</v>
      </c>
      <c r="O48" s="199">
        <v>1075</v>
      </c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">
      <c r="A49" s="92" t="s">
        <v>556</v>
      </c>
      <c r="B49" s="92" t="s">
        <v>969</v>
      </c>
      <c r="C49" s="23"/>
      <c r="D49" s="199">
        <v>7109</v>
      </c>
      <c r="E49" s="199">
        <v>51</v>
      </c>
      <c r="F49" s="199">
        <v>2</v>
      </c>
      <c r="G49" s="199">
        <v>1177</v>
      </c>
      <c r="H49" s="199">
        <v>105</v>
      </c>
      <c r="I49" s="199">
        <v>6</v>
      </c>
      <c r="J49" s="199">
        <v>289</v>
      </c>
      <c r="K49" s="199">
        <v>90</v>
      </c>
      <c r="L49" s="199">
        <v>19</v>
      </c>
      <c r="M49" s="199">
        <v>15</v>
      </c>
      <c r="N49" s="199">
        <v>51</v>
      </c>
      <c r="O49" s="199">
        <v>2787</v>
      </c>
      <c r="P49" s="199"/>
      <c r="Q49" s="199"/>
      <c r="R49" s="199"/>
      <c r="S49" s="199"/>
      <c r="T49" s="199"/>
      <c r="U49" s="199"/>
      <c r="V49" s="199"/>
      <c r="W49" s="199"/>
    </row>
    <row r="50" spans="1:23" s="192" customFormat="1" ht="14.15" customHeight="1" x14ac:dyDescent="0.25">
      <c r="A50" s="91" t="s">
        <v>557</v>
      </c>
      <c r="B50" s="91" t="s">
        <v>585</v>
      </c>
      <c r="C50" s="31"/>
      <c r="D50" s="201">
        <v>16411</v>
      </c>
      <c r="E50" s="201">
        <v>703</v>
      </c>
      <c r="F50" s="201">
        <v>40</v>
      </c>
      <c r="G50" s="201">
        <v>3159</v>
      </c>
      <c r="H50" s="201">
        <v>217</v>
      </c>
      <c r="I50" s="201">
        <v>19</v>
      </c>
      <c r="J50" s="201">
        <v>192</v>
      </c>
      <c r="K50" s="201">
        <v>206</v>
      </c>
      <c r="L50" s="201">
        <v>87</v>
      </c>
      <c r="M50" s="201">
        <v>46</v>
      </c>
      <c r="N50" s="201">
        <v>41</v>
      </c>
      <c r="O50" s="201">
        <v>7045</v>
      </c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">
      <c r="A51" s="92" t="s">
        <v>558</v>
      </c>
      <c r="B51" s="92" t="s">
        <v>559</v>
      </c>
      <c r="C51" s="23"/>
      <c r="D51" s="199">
        <v>8156</v>
      </c>
      <c r="E51" s="199">
        <v>42</v>
      </c>
      <c r="F51" s="199">
        <v>2</v>
      </c>
      <c r="G51" s="199">
        <v>1689</v>
      </c>
      <c r="H51" s="199">
        <v>168</v>
      </c>
      <c r="I51" s="199">
        <v>6</v>
      </c>
      <c r="J51" s="199">
        <v>106</v>
      </c>
      <c r="K51" s="199">
        <v>86</v>
      </c>
      <c r="L51" s="199">
        <v>38</v>
      </c>
      <c r="M51" s="199">
        <v>10</v>
      </c>
      <c r="N51" s="199">
        <v>25</v>
      </c>
      <c r="O51" s="199">
        <v>3246</v>
      </c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">
      <c r="A52" s="92" t="s">
        <v>560</v>
      </c>
      <c r="B52" s="92" t="s">
        <v>561</v>
      </c>
      <c r="C52" s="23"/>
      <c r="D52" s="199">
        <v>1289</v>
      </c>
      <c r="E52" s="199">
        <v>5</v>
      </c>
      <c r="F52" s="199">
        <v>3</v>
      </c>
      <c r="G52" s="199">
        <v>315</v>
      </c>
      <c r="H52" s="199">
        <v>9</v>
      </c>
      <c r="I52" s="199">
        <v>0</v>
      </c>
      <c r="J52" s="199">
        <v>25</v>
      </c>
      <c r="K52" s="199">
        <v>1</v>
      </c>
      <c r="L52" s="199">
        <v>5</v>
      </c>
      <c r="M52" s="199">
        <v>3</v>
      </c>
      <c r="N52" s="199">
        <v>3</v>
      </c>
      <c r="O52" s="199">
        <v>534</v>
      </c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">
      <c r="A53" s="92" t="s">
        <v>562</v>
      </c>
      <c r="B53" s="92" t="s">
        <v>563</v>
      </c>
      <c r="C53" s="23"/>
      <c r="D53" s="199">
        <v>6966</v>
      </c>
      <c r="E53" s="199">
        <v>656</v>
      </c>
      <c r="F53" s="199">
        <v>35</v>
      </c>
      <c r="G53" s="199">
        <v>1155</v>
      </c>
      <c r="H53" s="199">
        <v>40</v>
      </c>
      <c r="I53" s="199">
        <v>13</v>
      </c>
      <c r="J53" s="199">
        <v>61</v>
      </c>
      <c r="K53" s="199">
        <v>119</v>
      </c>
      <c r="L53" s="199">
        <v>44</v>
      </c>
      <c r="M53" s="199">
        <v>33</v>
      </c>
      <c r="N53" s="199">
        <v>13</v>
      </c>
      <c r="O53" s="199">
        <v>3265</v>
      </c>
      <c r="P53" s="199"/>
      <c r="Q53" s="199"/>
      <c r="R53" s="199"/>
      <c r="S53" s="199"/>
      <c r="T53" s="199"/>
      <c r="U53" s="199"/>
      <c r="V53" s="199"/>
      <c r="W53" s="199"/>
    </row>
    <row r="54" spans="1:23" s="192" customFormat="1" ht="14.15" customHeight="1" x14ac:dyDescent="0.25">
      <c r="A54" s="91" t="s">
        <v>564</v>
      </c>
      <c r="B54" s="91" t="s">
        <v>565</v>
      </c>
      <c r="C54" s="31"/>
      <c r="D54" s="201">
        <v>28496</v>
      </c>
      <c r="E54" s="201">
        <v>1081</v>
      </c>
      <c r="F54" s="201">
        <v>29</v>
      </c>
      <c r="G54" s="201">
        <v>4049</v>
      </c>
      <c r="H54" s="201">
        <v>520</v>
      </c>
      <c r="I54" s="201">
        <v>40</v>
      </c>
      <c r="J54" s="201">
        <v>723</v>
      </c>
      <c r="K54" s="201">
        <v>611</v>
      </c>
      <c r="L54" s="201">
        <v>321</v>
      </c>
      <c r="M54" s="201">
        <v>72</v>
      </c>
      <c r="N54" s="201">
        <v>75</v>
      </c>
      <c r="O54" s="201">
        <v>12920</v>
      </c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">
      <c r="A55" s="92" t="s">
        <v>566</v>
      </c>
      <c r="B55" s="92" t="s">
        <v>567</v>
      </c>
      <c r="C55" s="23"/>
      <c r="D55" s="199">
        <v>4105</v>
      </c>
      <c r="E55" s="199">
        <v>41</v>
      </c>
      <c r="F55" s="199">
        <v>0</v>
      </c>
      <c r="G55" s="199">
        <v>224</v>
      </c>
      <c r="H55" s="199">
        <v>119</v>
      </c>
      <c r="I55" s="199">
        <v>6</v>
      </c>
      <c r="J55" s="199">
        <v>229</v>
      </c>
      <c r="K55" s="199">
        <v>70</v>
      </c>
      <c r="L55" s="199">
        <v>66</v>
      </c>
      <c r="M55" s="199">
        <v>11</v>
      </c>
      <c r="N55" s="199">
        <v>7</v>
      </c>
      <c r="O55" s="199">
        <v>2179</v>
      </c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">
      <c r="A56" s="92" t="s">
        <v>568</v>
      </c>
      <c r="B56" s="92" t="s">
        <v>586</v>
      </c>
      <c r="C56" s="23"/>
      <c r="D56" s="199">
        <v>1097</v>
      </c>
      <c r="E56" s="199">
        <v>25</v>
      </c>
      <c r="F56" s="199">
        <v>1</v>
      </c>
      <c r="G56" s="199">
        <v>116</v>
      </c>
      <c r="H56" s="199">
        <v>14</v>
      </c>
      <c r="I56" s="199">
        <v>1</v>
      </c>
      <c r="J56" s="199">
        <v>5</v>
      </c>
      <c r="K56" s="199">
        <v>123</v>
      </c>
      <c r="L56" s="199">
        <v>5</v>
      </c>
      <c r="M56" s="199">
        <v>5</v>
      </c>
      <c r="N56" s="199">
        <v>4</v>
      </c>
      <c r="O56" s="199">
        <v>485</v>
      </c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">
      <c r="A57" s="92" t="s">
        <v>569</v>
      </c>
      <c r="B57" s="92" t="s">
        <v>958</v>
      </c>
      <c r="C57" s="23"/>
      <c r="D57" s="199">
        <v>7042</v>
      </c>
      <c r="E57" s="199">
        <v>40</v>
      </c>
      <c r="F57" s="199">
        <v>7</v>
      </c>
      <c r="G57" s="199">
        <v>1559</v>
      </c>
      <c r="H57" s="199">
        <v>88</v>
      </c>
      <c r="I57" s="199">
        <v>8</v>
      </c>
      <c r="J57" s="199">
        <v>71</v>
      </c>
      <c r="K57" s="199">
        <v>51</v>
      </c>
      <c r="L57" s="199">
        <v>34</v>
      </c>
      <c r="M57" s="199">
        <v>18</v>
      </c>
      <c r="N57" s="199">
        <v>23</v>
      </c>
      <c r="O57" s="199">
        <v>2906</v>
      </c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">
      <c r="A58" s="92" t="s">
        <v>570</v>
      </c>
      <c r="B58" s="92" t="s">
        <v>571</v>
      </c>
      <c r="C58" s="23"/>
      <c r="D58" s="199">
        <v>1561</v>
      </c>
      <c r="E58" s="199">
        <v>8</v>
      </c>
      <c r="F58" s="199">
        <v>0</v>
      </c>
      <c r="G58" s="199">
        <v>101</v>
      </c>
      <c r="H58" s="199">
        <v>113</v>
      </c>
      <c r="I58" s="199">
        <v>0</v>
      </c>
      <c r="J58" s="199">
        <v>113</v>
      </c>
      <c r="K58" s="199">
        <v>17</v>
      </c>
      <c r="L58" s="199">
        <v>15</v>
      </c>
      <c r="M58" s="199">
        <v>3</v>
      </c>
      <c r="N58" s="199">
        <v>3</v>
      </c>
      <c r="O58" s="199">
        <v>644</v>
      </c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">
      <c r="A59" s="92" t="s">
        <v>572</v>
      </c>
      <c r="B59" s="92" t="s">
        <v>587</v>
      </c>
      <c r="C59" s="23"/>
      <c r="D59" s="199">
        <v>79</v>
      </c>
      <c r="E59" s="199">
        <v>5</v>
      </c>
      <c r="F59" s="199">
        <v>0</v>
      </c>
      <c r="G59" s="199">
        <v>12</v>
      </c>
      <c r="H59" s="199">
        <v>1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42</v>
      </c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">
      <c r="A60" s="92" t="s">
        <v>573</v>
      </c>
      <c r="B60" s="92" t="s">
        <v>574</v>
      </c>
      <c r="C60" s="23"/>
      <c r="D60" s="199">
        <v>14612</v>
      </c>
      <c r="E60" s="199">
        <v>962</v>
      </c>
      <c r="F60" s="199">
        <v>21</v>
      </c>
      <c r="G60" s="199">
        <v>2037</v>
      </c>
      <c r="H60" s="199">
        <v>185</v>
      </c>
      <c r="I60" s="199">
        <v>25</v>
      </c>
      <c r="J60" s="199">
        <v>305</v>
      </c>
      <c r="K60" s="199">
        <v>350</v>
      </c>
      <c r="L60" s="199">
        <v>201</v>
      </c>
      <c r="M60" s="199">
        <v>35</v>
      </c>
      <c r="N60" s="199">
        <v>38</v>
      </c>
      <c r="O60" s="199">
        <v>6664</v>
      </c>
      <c r="P60" s="199"/>
      <c r="Q60" s="199"/>
      <c r="R60" s="199"/>
      <c r="S60" s="199"/>
      <c r="T60" s="199"/>
      <c r="U60" s="199"/>
      <c r="V60" s="199"/>
      <c r="W60" s="199"/>
    </row>
    <row r="61" spans="1:23" s="192" customFormat="1" ht="14.15" customHeight="1" x14ac:dyDescent="0.25">
      <c r="A61" s="90" t="s">
        <v>591</v>
      </c>
      <c r="B61" s="91"/>
      <c r="C61" s="31"/>
      <c r="D61" s="201">
        <v>1726</v>
      </c>
      <c r="E61" s="201">
        <v>10</v>
      </c>
      <c r="F61" s="201">
        <v>0</v>
      </c>
      <c r="G61" s="201">
        <v>140</v>
      </c>
      <c r="H61" s="201">
        <v>4</v>
      </c>
      <c r="I61" s="201">
        <v>0</v>
      </c>
      <c r="J61" s="201">
        <v>32</v>
      </c>
      <c r="K61" s="201">
        <v>20</v>
      </c>
      <c r="L61" s="201">
        <v>1</v>
      </c>
      <c r="M61" s="201">
        <v>2</v>
      </c>
      <c r="N61" s="201">
        <v>1</v>
      </c>
      <c r="O61" s="201">
        <v>1270</v>
      </c>
      <c r="P61" s="201"/>
      <c r="Q61" s="201"/>
      <c r="R61" s="201"/>
      <c r="S61" s="201"/>
      <c r="T61" s="201"/>
      <c r="U61" s="201"/>
      <c r="V61" s="201"/>
      <c r="W61" s="201"/>
    </row>
    <row r="62" spans="1:23" x14ac:dyDescent="0.2">
      <c r="A62" s="105"/>
      <c r="B62" s="105"/>
      <c r="C62" s="105"/>
      <c r="D62" s="105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22"/>
      <c r="Q62" s="22"/>
      <c r="R62" s="2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Folha164">
    <tabColor rgb="FF0070C0"/>
    <pageSetUpPr autoPageBreaks="0" fitToPage="1"/>
  </sheetPr>
  <dimension ref="A1:BA62"/>
  <sheetViews>
    <sheetView showGridLines="0" topLeftCell="B1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8.36328125" style="5" customWidth="1"/>
    <col min="3" max="3" width="0.54296875" style="5" customWidth="1"/>
    <col min="4" max="4" width="9.453125" style="5" customWidth="1"/>
    <col min="5" max="5" width="8.54296875" style="5" customWidth="1"/>
    <col min="6" max="6" width="10" style="5" customWidth="1"/>
    <col min="7" max="7" width="10.36328125" style="5" customWidth="1"/>
    <col min="8" max="8" width="11" style="5" customWidth="1"/>
    <col min="9" max="9" width="11.453125" style="5" customWidth="1"/>
    <col min="10" max="10" width="10" style="5" customWidth="1"/>
    <col min="11" max="11" width="10.453125" style="5" customWidth="1"/>
    <col min="12" max="12" width="10.6328125" style="5" customWidth="1"/>
    <col min="13" max="13" width="10.453125" style="5" customWidth="1"/>
    <col min="14" max="14" width="10" style="5" customWidth="1"/>
    <col min="15" max="15" width="12.36328125" style="5" customWidth="1"/>
    <col min="16" max="20" width="9.36328125" style="21"/>
    <col min="21" max="21" width="7.453125" style="21" customWidth="1"/>
    <col min="22" max="16384" width="9.36328125" style="21"/>
  </cols>
  <sheetData>
    <row r="1" spans="1:53" s="23" customFormat="1" ht="11.15" customHeight="1" x14ac:dyDescent="0.25">
      <c r="B1" s="6"/>
      <c r="C1" s="6"/>
      <c r="N1" s="33"/>
      <c r="O1" s="33" t="s">
        <v>388</v>
      </c>
    </row>
    <row r="2" spans="1:53" s="5" customFormat="1" ht="11.15" customHeight="1" x14ac:dyDescent="0.2"/>
    <row r="3" spans="1:53" s="6" customFormat="1" ht="12" customHeight="1" x14ac:dyDescent="0.25">
      <c r="A3" s="45" t="s">
        <v>285</v>
      </c>
    </row>
    <row r="4" spans="1:53" s="6" customFormat="1" ht="11.15" customHeight="1" x14ac:dyDescent="0.3">
      <c r="A4" s="46"/>
    </row>
    <row r="5" spans="1:53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53" s="5" customFormat="1" ht="11.15" customHeight="1" x14ac:dyDescent="0.25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319" t="s">
        <v>500</v>
      </c>
      <c r="B8" s="319"/>
      <c r="C8" s="47"/>
      <c r="D8" s="55" t="s">
        <v>1</v>
      </c>
      <c r="E8" s="177" t="s">
        <v>70</v>
      </c>
      <c r="F8" s="177" t="s">
        <v>71</v>
      </c>
      <c r="G8" s="177" t="s">
        <v>72</v>
      </c>
      <c r="H8" s="177" t="s">
        <v>73</v>
      </c>
      <c r="I8" s="177" t="s">
        <v>74</v>
      </c>
      <c r="J8" s="177" t="s">
        <v>75</v>
      </c>
      <c r="K8" s="177" t="s">
        <v>76</v>
      </c>
      <c r="L8" s="177" t="s">
        <v>77</v>
      </c>
      <c r="M8" s="177" t="s">
        <v>78</v>
      </c>
      <c r="N8" s="177" t="s">
        <v>79</v>
      </c>
      <c r="O8" s="55" t="s">
        <v>143</v>
      </c>
    </row>
    <row r="9" spans="1:53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5" customHeight="1" x14ac:dyDescent="0.25">
      <c r="A11" s="49"/>
      <c r="B11" s="42" t="s">
        <v>9</v>
      </c>
      <c r="C11" s="42"/>
      <c r="D11" s="39">
        <v>131</v>
      </c>
      <c r="E11" s="213">
        <v>3</v>
      </c>
      <c r="F11" s="213">
        <v>9</v>
      </c>
      <c r="G11" s="213">
        <v>2</v>
      </c>
      <c r="H11" s="213">
        <v>0</v>
      </c>
      <c r="I11" s="213">
        <v>1</v>
      </c>
      <c r="J11" s="213">
        <v>0</v>
      </c>
      <c r="K11" s="213">
        <v>2</v>
      </c>
      <c r="L11" s="213">
        <v>0</v>
      </c>
      <c r="M11" s="213">
        <v>14</v>
      </c>
      <c r="N11" s="213">
        <v>5</v>
      </c>
      <c r="O11" s="213">
        <v>8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5" customHeight="1" x14ac:dyDescent="0.25">
      <c r="A12" s="91" t="s">
        <v>503</v>
      </c>
      <c r="B12" s="91" t="s">
        <v>963</v>
      </c>
      <c r="C12" s="42"/>
      <c r="D12" s="163">
        <v>6</v>
      </c>
      <c r="E12" s="163">
        <v>1</v>
      </c>
      <c r="F12" s="163">
        <v>0</v>
      </c>
      <c r="G12" s="163">
        <v>0</v>
      </c>
      <c r="H12" s="163">
        <v>0</v>
      </c>
      <c r="I12" s="163">
        <v>0</v>
      </c>
      <c r="J12" s="163">
        <v>0</v>
      </c>
      <c r="K12" s="163">
        <v>0</v>
      </c>
      <c r="L12" s="163">
        <v>0</v>
      </c>
      <c r="M12" s="163">
        <v>0</v>
      </c>
      <c r="N12" s="163">
        <v>0</v>
      </c>
      <c r="O12" s="163">
        <v>0</v>
      </c>
      <c r="P12" s="163"/>
      <c r="Q12" s="163"/>
      <c r="R12" s="163"/>
      <c r="S12" s="163"/>
      <c r="T12" s="163"/>
      <c r="U12" s="163"/>
    </row>
    <row r="13" spans="1:53" s="23" customFormat="1" ht="14.15" customHeight="1" x14ac:dyDescent="0.2">
      <c r="A13" s="92" t="s">
        <v>504</v>
      </c>
      <c r="B13" s="92" t="s">
        <v>964</v>
      </c>
      <c r="C13" s="33"/>
      <c r="D13" s="213">
        <v>1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213">
        <v>0</v>
      </c>
      <c r="P13" s="39"/>
      <c r="Q13" s="39"/>
      <c r="R13" s="39"/>
      <c r="S13" s="39"/>
      <c r="T13" s="39"/>
      <c r="U13" s="39"/>
    </row>
    <row r="14" spans="1:53" s="23" customFormat="1" ht="14.15" customHeight="1" x14ac:dyDescent="0.2">
      <c r="A14" s="92" t="s">
        <v>505</v>
      </c>
      <c r="B14" s="92" t="s">
        <v>506</v>
      </c>
      <c r="C14" s="33"/>
      <c r="D14" s="213">
        <v>0</v>
      </c>
      <c r="E14" s="213">
        <v>0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0</v>
      </c>
      <c r="N14" s="213">
        <v>0</v>
      </c>
      <c r="O14" s="213">
        <v>0</v>
      </c>
      <c r="P14" s="39"/>
      <c r="Q14" s="39"/>
      <c r="R14" s="39"/>
      <c r="S14" s="39"/>
      <c r="T14" s="39"/>
      <c r="U14" s="39"/>
    </row>
    <row r="15" spans="1:53" s="23" customFormat="1" ht="14.15" customHeight="1" x14ac:dyDescent="0.2">
      <c r="A15" s="92" t="s">
        <v>507</v>
      </c>
      <c r="B15" s="92" t="s">
        <v>508</v>
      </c>
      <c r="C15" s="33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213">
        <v>0</v>
      </c>
      <c r="P15" s="39"/>
      <c r="Q15" s="39"/>
      <c r="R15" s="39"/>
      <c r="S15" s="39"/>
      <c r="T15" s="39"/>
      <c r="U15" s="39"/>
    </row>
    <row r="16" spans="1:53" s="23" customFormat="1" ht="14.15" customHeight="1" x14ac:dyDescent="0.2">
      <c r="A16" s="92" t="s">
        <v>509</v>
      </c>
      <c r="B16" s="92" t="s">
        <v>575</v>
      </c>
      <c r="C16" s="33"/>
      <c r="D16" s="213">
        <v>5</v>
      </c>
      <c r="E16" s="213">
        <v>1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213">
        <v>0</v>
      </c>
      <c r="P16" s="39"/>
      <c r="Q16" s="39"/>
      <c r="R16" s="39"/>
      <c r="S16" s="39"/>
      <c r="T16" s="39"/>
      <c r="U16" s="39"/>
    </row>
    <row r="17" spans="1:21" s="31" customFormat="1" ht="14.15" customHeight="1" x14ac:dyDescent="0.25">
      <c r="A17" s="91" t="s">
        <v>510</v>
      </c>
      <c r="B17" s="91" t="s">
        <v>511</v>
      </c>
      <c r="C17" s="42"/>
      <c r="D17" s="163">
        <v>2</v>
      </c>
      <c r="E17" s="163">
        <v>0</v>
      </c>
      <c r="F17" s="163">
        <v>0</v>
      </c>
      <c r="G17" s="163">
        <v>0</v>
      </c>
      <c r="H17" s="163">
        <v>0</v>
      </c>
      <c r="I17" s="163">
        <v>0</v>
      </c>
      <c r="J17" s="163">
        <v>0</v>
      </c>
      <c r="K17" s="163">
        <v>0</v>
      </c>
      <c r="L17" s="163">
        <v>0</v>
      </c>
      <c r="M17" s="163">
        <v>0</v>
      </c>
      <c r="N17" s="163">
        <v>0</v>
      </c>
      <c r="O17" s="163">
        <v>0</v>
      </c>
      <c r="P17" s="163"/>
      <c r="Q17" s="163"/>
      <c r="R17" s="163"/>
      <c r="S17" s="163"/>
      <c r="T17" s="163"/>
      <c r="U17" s="163"/>
    </row>
    <row r="18" spans="1:21" s="23" customFormat="1" ht="14.15" customHeight="1" x14ac:dyDescent="0.2">
      <c r="A18" s="92" t="s">
        <v>314</v>
      </c>
      <c r="B18" s="92" t="s">
        <v>576</v>
      </c>
      <c r="C18" s="33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  <c r="P18" s="39"/>
      <c r="Q18" s="39"/>
      <c r="R18" s="39"/>
      <c r="S18" s="39"/>
      <c r="T18" s="39"/>
      <c r="U18" s="39"/>
    </row>
    <row r="19" spans="1:21" s="23" customFormat="1" ht="14.15" customHeight="1" x14ac:dyDescent="0.2">
      <c r="A19" s="92" t="s">
        <v>512</v>
      </c>
      <c r="B19" s="92" t="s">
        <v>513</v>
      </c>
      <c r="C19" s="33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213">
        <v>0</v>
      </c>
      <c r="P19" s="39"/>
      <c r="Q19" s="39"/>
      <c r="R19" s="39"/>
      <c r="S19" s="39"/>
      <c r="T19" s="39"/>
      <c r="U19" s="39"/>
    </row>
    <row r="20" spans="1:21" s="23" customFormat="1" ht="14.15" customHeight="1" x14ac:dyDescent="0.2">
      <c r="A20" s="92" t="s">
        <v>514</v>
      </c>
      <c r="B20" s="92" t="s">
        <v>515</v>
      </c>
      <c r="C20" s="33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  <c r="P20" s="39"/>
      <c r="Q20" s="39"/>
      <c r="R20" s="39"/>
      <c r="S20" s="39"/>
      <c r="T20" s="39"/>
      <c r="U20" s="39"/>
    </row>
    <row r="21" spans="1:21" s="23" customFormat="1" ht="14.15" customHeight="1" x14ac:dyDescent="0.2">
      <c r="A21" s="92" t="s">
        <v>516</v>
      </c>
      <c r="B21" s="92" t="s">
        <v>577</v>
      </c>
      <c r="C21" s="33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213">
        <v>0</v>
      </c>
      <c r="P21" s="39"/>
      <c r="Q21" s="39"/>
      <c r="R21" s="39"/>
      <c r="S21" s="39"/>
      <c r="T21" s="39"/>
      <c r="U21" s="39"/>
    </row>
    <row r="22" spans="1:21" s="23" customFormat="1" ht="14.15" customHeight="1" x14ac:dyDescent="0.2">
      <c r="A22" s="92" t="s">
        <v>517</v>
      </c>
      <c r="B22" s="92" t="s">
        <v>518</v>
      </c>
      <c r="C22" s="33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213">
        <v>0</v>
      </c>
      <c r="P22" s="39"/>
      <c r="Q22" s="39"/>
      <c r="R22" s="39"/>
      <c r="S22" s="39"/>
      <c r="T22" s="39"/>
      <c r="U22" s="39"/>
    </row>
    <row r="23" spans="1:21" s="23" customFormat="1" ht="14.15" customHeight="1" x14ac:dyDescent="0.2">
      <c r="A23" s="92" t="s">
        <v>519</v>
      </c>
      <c r="B23" s="92" t="s">
        <v>520</v>
      </c>
      <c r="C23" s="33"/>
      <c r="D23" s="213">
        <v>1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  <c r="P23" s="39"/>
      <c r="Q23" s="39"/>
      <c r="R23" s="39"/>
      <c r="S23" s="39"/>
      <c r="T23" s="39"/>
      <c r="U23" s="39"/>
    </row>
    <row r="24" spans="1:21" s="31" customFormat="1" ht="14.15" customHeight="1" x14ac:dyDescent="0.25">
      <c r="A24" s="91" t="s">
        <v>521</v>
      </c>
      <c r="B24" s="91" t="s">
        <v>501</v>
      </c>
      <c r="C24" s="42"/>
      <c r="D24" s="163">
        <v>12</v>
      </c>
      <c r="E24" s="163">
        <v>0</v>
      </c>
      <c r="F24" s="163">
        <v>1</v>
      </c>
      <c r="G24" s="163">
        <v>1</v>
      </c>
      <c r="H24" s="163">
        <v>0</v>
      </c>
      <c r="I24" s="163">
        <v>0</v>
      </c>
      <c r="J24" s="163">
        <v>0</v>
      </c>
      <c r="K24" s="163">
        <v>0</v>
      </c>
      <c r="L24" s="163">
        <v>0</v>
      </c>
      <c r="M24" s="163">
        <v>1</v>
      </c>
      <c r="N24" s="163">
        <v>0</v>
      </c>
      <c r="O24" s="163">
        <v>2</v>
      </c>
      <c r="P24" s="163"/>
      <c r="Q24" s="163"/>
      <c r="R24" s="163"/>
      <c r="S24" s="163"/>
      <c r="T24" s="163"/>
      <c r="U24" s="163"/>
    </row>
    <row r="25" spans="1:21" s="23" customFormat="1" ht="14.15" customHeight="1" x14ac:dyDescent="0.2">
      <c r="A25" s="92" t="s">
        <v>522</v>
      </c>
      <c r="B25" s="92" t="s">
        <v>578</v>
      </c>
      <c r="D25" s="213">
        <v>9</v>
      </c>
      <c r="E25" s="213">
        <v>0</v>
      </c>
      <c r="F25" s="213">
        <v>0</v>
      </c>
      <c r="G25" s="213">
        <v>1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1</v>
      </c>
      <c r="N25" s="213">
        <v>0</v>
      </c>
      <c r="O25" s="213">
        <v>1</v>
      </c>
      <c r="P25" s="39"/>
      <c r="Q25" s="39"/>
      <c r="R25" s="39"/>
      <c r="S25" s="39"/>
      <c r="T25" s="39"/>
      <c r="U25" s="39"/>
    </row>
    <row r="26" spans="1:21" s="31" customFormat="1" ht="14.15" customHeight="1" x14ac:dyDescent="0.25">
      <c r="A26" s="92" t="s">
        <v>523</v>
      </c>
      <c r="B26" s="92" t="s">
        <v>524</v>
      </c>
      <c r="C26" s="23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  <c r="P26" s="39"/>
      <c r="Q26" s="39"/>
      <c r="R26" s="39"/>
      <c r="S26" s="39"/>
      <c r="T26" s="39"/>
      <c r="U26" s="39"/>
    </row>
    <row r="27" spans="1:21" s="23" customFormat="1" ht="14.15" customHeight="1" x14ac:dyDescent="0.2">
      <c r="A27" s="92" t="s">
        <v>525</v>
      </c>
      <c r="B27" s="92" t="s">
        <v>579</v>
      </c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213">
        <v>1</v>
      </c>
      <c r="P27" s="39"/>
      <c r="Q27" s="39"/>
      <c r="R27" s="39"/>
      <c r="S27" s="39"/>
      <c r="T27" s="39"/>
      <c r="U27" s="39"/>
    </row>
    <row r="28" spans="1:21" s="23" customFormat="1" ht="14.15" customHeight="1" x14ac:dyDescent="0.2">
      <c r="A28" s="92" t="s">
        <v>526</v>
      </c>
      <c r="B28" s="92" t="s">
        <v>965</v>
      </c>
      <c r="D28" s="213">
        <v>1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  <c r="N28" s="213">
        <v>0</v>
      </c>
      <c r="O28" s="213">
        <v>0</v>
      </c>
      <c r="P28" s="39"/>
      <c r="Q28" s="39"/>
      <c r="R28" s="39"/>
      <c r="S28" s="39"/>
      <c r="T28" s="39"/>
      <c r="U28" s="39"/>
    </row>
    <row r="29" spans="1:21" s="23" customFormat="1" ht="14.15" customHeight="1" x14ac:dyDescent="0.2">
      <c r="A29" s="92" t="s">
        <v>527</v>
      </c>
      <c r="B29" s="92" t="s">
        <v>528</v>
      </c>
      <c r="D29" s="213">
        <v>1</v>
      </c>
      <c r="E29" s="213">
        <v>0</v>
      </c>
      <c r="F29" s="213">
        <v>1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213">
        <v>0</v>
      </c>
      <c r="P29" s="39"/>
      <c r="Q29" s="39"/>
      <c r="R29" s="39"/>
      <c r="S29" s="39"/>
      <c r="T29" s="39"/>
      <c r="U29" s="39"/>
    </row>
    <row r="30" spans="1:21" s="31" customFormat="1" ht="14.15" customHeight="1" x14ac:dyDescent="0.25">
      <c r="A30" s="91" t="s">
        <v>529</v>
      </c>
      <c r="B30" s="91" t="s">
        <v>502</v>
      </c>
      <c r="D30" s="163">
        <v>2</v>
      </c>
      <c r="E30" s="163">
        <v>0</v>
      </c>
      <c r="F30" s="163">
        <v>0</v>
      </c>
      <c r="G30" s="163">
        <v>0</v>
      </c>
      <c r="H30" s="163">
        <v>0</v>
      </c>
      <c r="I30" s="163">
        <v>0</v>
      </c>
      <c r="J30" s="163">
        <v>0</v>
      </c>
      <c r="K30" s="163">
        <v>0</v>
      </c>
      <c r="L30" s="163">
        <v>0</v>
      </c>
      <c r="M30" s="163">
        <v>0</v>
      </c>
      <c r="N30" s="163">
        <v>0</v>
      </c>
      <c r="O30" s="163">
        <v>0</v>
      </c>
      <c r="P30" s="163"/>
      <c r="Q30" s="163"/>
      <c r="R30" s="163"/>
      <c r="S30" s="163"/>
      <c r="T30" s="163"/>
      <c r="U30" s="163"/>
    </row>
    <row r="31" spans="1:21" s="31" customFormat="1" ht="14.15" customHeight="1" x14ac:dyDescent="0.25">
      <c r="A31" s="92" t="s">
        <v>530</v>
      </c>
      <c r="B31" s="92" t="s">
        <v>966</v>
      </c>
      <c r="C31" s="23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213">
        <v>0</v>
      </c>
      <c r="P31" s="39"/>
      <c r="Q31" s="39"/>
      <c r="R31" s="39"/>
      <c r="S31" s="39"/>
      <c r="T31" s="39"/>
      <c r="U31" s="39"/>
    </row>
    <row r="32" spans="1:21" s="23" customFormat="1" ht="14.15" customHeight="1" x14ac:dyDescent="0.2">
      <c r="A32" s="92" t="s">
        <v>531</v>
      </c>
      <c r="B32" s="92" t="s">
        <v>532</v>
      </c>
      <c r="D32" s="213">
        <v>1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  <c r="O32" s="213">
        <v>0</v>
      </c>
      <c r="P32" s="39"/>
      <c r="Q32" s="39"/>
      <c r="R32" s="39"/>
      <c r="S32" s="39"/>
      <c r="T32" s="39"/>
      <c r="U32" s="39"/>
    </row>
    <row r="33" spans="1:21" s="23" customFormat="1" ht="14.15" customHeight="1" x14ac:dyDescent="0.2">
      <c r="A33" s="92" t="s">
        <v>533</v>
      </c>
      <c r="B33" s="92" t="s">
        <v>580</v>
      </c>
      <c r="D33" s="213">
        <v>1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  <c r="O33" s="213">
        <v>0</v>
      </c>
      <c r="P33" s="39"/>
      <c r="Q33" s="39"/>
      <c r="R33" s="39"/>
      <c r="S33" s="39"/>
      <c r="T33" s="39"/>
      <c r="U33" s="39"/>
    </row>
    <row r="34" spans="1:21" s="23" customFormat="1" ht="14.15" customHeight="1" x14ac:dyDescent="0.2">
      <c r="A34" s="92" t="s">
        <v>534</v>
      </c>
      <c r="B34" s="92" t="s">
        <v>535</v>
      </c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213">
        <v>0</v>
      </c>
      <c r="P34" s="39"/>
      <c r="Q34" s="39"/>
      <c r="R34" s="39"/>
      <c r="S34" s="39"/>
      <c r="T34" s="39"/>
      <c r="U34" s="39"/>
    </row>
    <row r="35" spans="1:21" s="31" customFormat="1" ht="14.15" customHeight="1" x14ac:dyDescent="0.25">
      <c r="A35" s="91" t="s">
        <v>536</v>
      </c>
      <c r="B35" s="91" t="s">
        <v>581</v>
      </c>
      <c r="D35" s="163">
        <v>8</v>
      </c>
      <c r="E35" s="163">
        <v>0</v>
      </c>
      <c r="F35" s="163">
        <v>0</v>
      </c>
      <c r="G35" s="163">
        <v>0</v>
      </c>
      <c r="H35" s="163">
        <v>0</v>
      </c>
      <c r="I35" s="163">
        <v>0</v>
      </c>
      <c r="J35" s="163">
        <v>0</v>
      </c>
      <c r="K35" s="163">
        <v>0</v>
      </c>
      <c r="L35" s="163">
        <v>0</v>
      </c>
      <c r="M35" s="163">
        <v>0</v>
      </c>
      <c r="N35" s="163">
        <v>0</v>
      </c>
      <c r="O35" s="163">
        <v>0</v>
      </c>
      <c r="P35" s="163"/>
      <c r="Q35" s="163"/>
      <c r="R35" s="163"/>
      <c r="S35" s="163"/>
      <c r="T35" s="163"/>
      <c r="U35" s="163"/>
    </row>
    <row r="36" spans="1:21" s="31" customFormat="1" ht="14.15" customHeight="1" x14ac:dyDescent="0.25">
      <c r="A36" s="92" t="s">
        <v>537</v>
      </c>
      <c r="B36" s="92" t="s">
        <v>538</v>
      </c>
      <c r="C36" s="23"/>
      <c r="D36" s="213">
        <v>2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213">
        <v>0</v>
      </c>
      <c r="P36" s="39"/>
      <c r="Q36" s="39"/>
      <c r="R36" s="39"/>
      <c r="S36" s="39"/>
      <c r="T36" s="39"/>
      <c r="U36" s="39"/>
    </row>
    <row r="37" spans="1:21" s="23" customFormat="1" ht="14.15" customHeight="1" x14ac:dyDescent="0.2">
      <c r="A37" s="92" t="s">
        <v>539</v>
      </c>
      <c r="B37" s="92" t="s">
        <v>540</v>
      </c>
      <c r="D37" s="213">
        <v>2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213">
        <v>0</v>
      </c>
      <c r="P37" s="39"/>
      <c r="Q37" s="39"/>
      <c r="R37" s="39"/>
      <c r="S37" s="39"/>
      <c r="T37" s="39"/>
      <c r="U37" s="39"/>
    </row>
    <row r="38" spans="1:21" ht="14.15" customHeight="1" x14ac:dyDescent="0.2">
      <c r="A38" s="92" t="s">
        <v>541</v>
      </c>
      <c r="B38" s="92" t="s">
        <v>542</v>
      </c>
      <c r="C38" s="23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  <c r="O38" s="213">
        <v>0</v>
      </c>
      <c r="P38" s="39"/>
      <c r="Q38" s="39"/>
      <c r="R38" s="39"/>
      <c r="S38" s="39"/>
      <c r="T38" s="39"/>
      <c r="U38" s="39"/>
    </row>
    <row r="39" spans="1:21" ht="14.15" customHeight="1" x14ac:dyDescent="0.2">
      <c r="A39" s="92" t="s">
        <v>543</v>
      </c>
      <c r="B39" s="92" t="s">
        <v>544</v>
      </c>
      <c r="C39" s="23"/>
      <c r="D39" s="213">
        <v>3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213">
        <v>0</v>
      </c>
      <c r="P39" s="39"/>
      <c r="Q39" s="39"/>
      <c r="R39" s="39"/>
      <c r="S39" s="39"/>
      <c r="T39" s="39"/>
      <c r="U39" s="39"/>
    </row>
    <row r="40" spans="1:21" s="192" customFormat="1" ht="14.15" customHeight="1" x14ac:dyDescent="0.25">
      <c r="A40" s="91" t="s">
        <v>545</v>
      </c>
      <c r="B40" s="91" t="s">
        <v>582</v>
      </c>
      <c r="C40" s="31"/>
      <c r="D40" s="163">
        <v>10</v>
      </c>
      <c r="E40" s="163">
        <v>0</v>
      </c>
      <c r="F40" s="163">
        <v>0</v>
      </c>
      <c r="G40" s="163">
        <v>0</v>
      </c>
      <c r="H40" s="163">
        <v>0</v>
      </c>
      <c r="I40" s="163">
        <v>0</v>
      </c>
      <c r="J40" s="163">
        <v>0</v>
      </c>
      <c r="K40" s="163">
        <v>1</v>
      </c>
      <c r="L40" s="163">
        <v>0</v>
      </c>
      <c r="M40" s="163">
        <v>3</v>
      </c>
      <c r="N40" s="163">
        <v>0</v>
      </c>
      <c r="O40" s="163">
        <v>1</v>
      </c>
      <c r="P40" s="163"/>
      <c r="Q40" s="163"/>
      <c r="R40" s="163"/>
      <c r="S40" s="163"/>
      <c r="T40" s="163"/>
      <c r="U40" s="163"/>
    </row>
    <row r="41" spans="1:21" ht="14.15" customHeight="1" x14ac:dyDescent="0.2">
      <c r="A41" s="92" t="s">
        <v>546</v>
      </c>
      <c r="B41" s="92" t="s">
        <v>588</v>
      </c>
      <c r="C41" s="23"/>
      <c r="D41" s="213">
        <v>3</v>
      </c>
      <c r="E41" s="213">
        <v>0</v>
      </c>
      <c r="F41" s="213">
        <v>0</v>
      </c>
      <c r="G41" s="213">
        <v>0</v>
      </c>
      <c r="H41" s="213">
        <v>0</v>
      </c>
      <c r="I41" s="213">
        <v>0</v>
      </c>
      <c r="J41" s="213">
        <v>0</v>
      </c>
      <c r="K41" s="213">
        <v>0</v>
      </c>
      <c r="L41" s="213">
        <v>0</v>
      </c>
      <c r="M41" s="213">
        <v>3</v>
      </c>
      <c r="N41" s="213">
        <v>0</v>
      </c>
      <c r="O41" s="213">
        <v>0</v>
      </c>
      <c r="P41" s="39"/>
      <c r="Q41" s="39"/>
      <c r="R41" s="39"/>
      <c r="S41" s="39"/>
      <c r="T41" s="39"/>
      <c r="U41" s="39"/>
    </row>
    <row r="42" spans="1:21" ht="14.15" customHeight="1" x14ac:dyDescent="0.2">
      <c r="A42" s="92" t="s">
        <v>547</v>
      </c>
      <c r="B42" s="92" t="s">
        <v>583</v>
      </c>
      <c r="C42" s="23"/>
      <c r="D42" s="213">
        <v>7</v>
      </c>
      <c r="E42" s="213">
        <v>0</v>
      </c>
      <c r="F42" s="213">
        <v>0</v>
      </c>
      <c r="G42" s="213">
        <v>0</v>
      </c>
      <c r="H42" s="213">
        <v>0</v>
      </c>
      <c r="I42" s="213">
        <v>0</v>
      </c>
      <c r="J42" s="213">
        <v>0</v>
      </c>
      <c r="K42" s="213">
        <v>1</v>
      </c>
      <c r="L42" s="213">
        <v>0</v>
      </c>
      <c r="M42" s="213">
        <v>0</v>
      </c>
      <c r="N42" s="213">
        <v>0</v>
      </c>
      <c r="O42" s="213">
        <v>1</v>
      </c>
      <c r="P42" s="39"/>
      <c r="Q42" s="39"/>
      <c r="R42" s="39"/>
      <c r="S42" s="39"/>
      <c r="T42" s="39"/>
      <c r="U42" s="39"/>
    </row>
    <row r="43" spans="1:21" ht="14.15" customHeight="1" x14ac:dyDescent="0.2">
      <c r="A43" s="92" t="s">
        <v>548</v>
      </c>
      <c r="B43" s="92" t="s">
        <v>589</v>
      </c>
      <c r="C43" s="23"/>
      <c r="D43" s="213">
        <v>0</v>
      </c>
      <c r="E43" s="213">
        <v>0</v>
      </c>
      <c r="F43" s="213">
        <v>0</v>
      </c>
      <c r="G43" s="213">
        <v>0</v>
      </c>
      <c r="H43" s="213">
        <v>0</v>
      </c>
      <c r="I43" s="213">
        <v>0</v>
      </c>
      <c r="J43" s="213">
        <v>0</v>
      </c>
      <c r="K43" s="213">
        <v>0</v>
      </c>
      <c r="L43" s="213">
        <v>0</v>
      </c>
      <c r="M43" s="213">
        <v>0</v>
      </c>
      <c r="N43" s="213">
        <v>0</v>
      </c>
      <c r="O43" s="213">
        <v>0</v>
      </c>
      <c r="P43" s="39"/>
      <c r="Q43" s="39"/>
      <c r="R43" s="39"/>
      <c r="S43" s="39"/>
      <c r="T43" s="39"/>
      <c r="U43" s="39"/>
    </row>
    <row r="44" spans="1:21" s="192" customFormat="1" ht="14.15" customHeight="1" x14ac:dyDescent="0.25">
      <c r="A44" s="91" t="s">
        <v>549</v>
      </c>
      <c r="B44" s="91" t="s">
        <v>584</v>
      </c>
      <c r="C44" s="31"/>
      <c r="D44" s="163">
        <v>40</v>
      </c>
      <c r="E44" s="163">
        <v>2</v>
      </c>
      <c r="F44" s="163">
        <v>5</v>
      </c>
      <c r="G44" s="163">
        <v>0</v>
      </c>
      <c r="H44" s="163">
        <v>0</v>
      </c>
      <c r="I44" s="163">
        <v>0</v>
      </c>
      <c r="J44" s="163">
        <v>0</v>
      </c>
      <c r="K44" s="163">
        <v>1</v>
      </c>
      <c r="L44" s="163">
        <v>0</v>
      </c>
      <c r="M44" s="163">
        <v>2</v>
      </c>
      <c r="N44" s="163">
        <v>2</v>
      </c>
      <c r="O44" s="163">
        <v>0</v>
      </c>
      <c r="P44" s="163"/>
      <c r="Q44" s="163"/>
      <c r="R44" s="163"/>
      <c r="S44" s="163"/>
      <c r="T44" s="163"/>
      <c r="U44" s="163"/>
    </row>
    <row r="45" spans="1:21" ht="14.15" customHeight="1" x14ac:dyDescent="0.2">
      <c r="A45" s="92" t="s">
        <v>550</v>
      </c>
      <c r="B45" s="92" t="s">
        <v>967</v>
      </c>
      <c r="C45" s="23"/>
      <c r="D45" s="213">
        <v>25</v>
      </c>
      <c r="E45" s="213">
        <v>1</v>
      </c>
      <c r="F45" s="213">
        <v>4</v>
      </c>
      <c r="G45" s="213">
        <v>0</v>
      </c>
      <c r="H45" s="213">
        <v>0</v>
      </c>
      <c r="I45" s="213">
        <v>0</v>
      </c>
      <c r="J45" s="213">
        <v>0</v>
      </c>
      <c r="K45" s="213">
        <v>1</v>
      </c>
      <c r="L45" s="213">
        <v>0</v>
      </c>
      <c r="M45" s="213">
        <v>2</v>
      </c>
      <c r="N45" s="213">
        <v>0</v>
      </c>
      <c r="O45" s="213">
        <v>0</v>
      </c>
      <c r="P45" s="39"/>
      <c r="Q45" s="39"/>
      <c r="R45" s="39"/>
      <c r="S45" s="39"/>
      <c r="T45" s="39"/>
      <c r="U45" s="39"/>
    </row>
    <row r="46" spans="1:21" ht="14.15" customHeight="1" x14ac:dyDescent="0.2">
      <c r="A46" s="92" t="s">
        <v>551</v>
      </c>
      <c r="B46" s="92" t="s">
        <v>552</v>
      </c>
      <c r="C46" s="23"/>
      <c r="D46" s="213">
        <v>11</v>
      </c>
      <c r="E46" s="213">
        <v>0</v>
      </c>
      <c r="F46" s="213">
        <v>1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213">
        <v>2</v>
      </c>
      <c r="O46" s="213">
        <v>0</v>
      </c>
      <c r="P46" s="39"/>
      <c r="Q46" s="39"/>
      <c r="R46" s="39"/>
      <c r="S46" s="39"/>
      <c r="T46" s="39"/>
      <c r="U46" s="39"/>
    </row>
    <row r="47" spans="1:21" ht="14.15" customHeight="1" x14ac:dyDescent="0.2">
      <c r="A47" s="92" t="s">
        <v>553</v>
      </c>
      <c r="B47" s="92" t="s">
        <v>968</v>
      </c>
      <c r="C47" s="23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13">
        <v>0</v>
      </c>
      <c r="P47" s="39"/>
      <c r="Q47" s="39"/>
      <c r="R47" s="39"/>
      <c r="S47" s="39"/>
      <c r="T47" s="39"/>
      <c r="U47" s="39"/>
    </row>
    <row r="48" spans="1:21" ht="14.15" customHeight="1" x14ac:dyDescent="0.2">
      <c r="A48" s="92" t="s">
        <v>554</v>
      </c>
      <c r="B48" s="92" t="s">
        <v>555</v>
      </c>
      <c r="C48" s="23"/>
      <c r="D48" s="213">
        <v>3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13">
        <v>0</v>
      </c>
      <c r="P48" s="39"/>
      <c r="Q48" s="39"/>
      <c r="R48" s="39"/>
      <c r="S48" s="39"/>
      <c r="T48" s="39"/>
      <c r="U48" s="39"/>
    </row>
    <row r="49" spans="1:21" ht="14.15" customHeight="1" x14ac:dyDescent="0.2">
      <c r="A49" s="92" t="s">
        <v>556</v>
      </c>
      <c r="B49" s="92" t="s">
        <v>969</v>
      </c>
      <c r="C49" s="23"/>
      <c r="D49" s="213">
        <v>1</v>
      </c>
      <c r="E49" s="213">
        <v>1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213">
        <v>0</v>
      </c>
      <c r="N49" s="213">
        <v>0</v>
      </c>
      <c r="O49" s="213">
        <v>0</v>
      </c>
      <c r="P49" s="39"/>
      <c r="Q49" s="39"/>
      <c r="R49" s="39"/>
      <c r="S49" s="39"/>
      <c r="T49" s="39"/>
      <c r="U49" s="39"/>
    </row>
    <row r="50" spans="1:21" s="192" customFormat="1" ht="14.15" customHeight="1" x14ac:dyDescent="0.25">
      <c r="A50" s="91" t="s">
        <v>557</v>
      </c>
      <c r="B50" s="91" t="s">
        <v>585</v>
      </c>
      <c r="C50" s="31"/>
      <c r="D50" s="163">
        <v>25</v>
      </c>
      <c r="E50" s="163">
        <v>0</v>
      </c>
      <c r="F50" s="163">
        <v>0</v>
      </c>
      <c r="G50" s="163">
        <v>1</v>
      </c>
      <c r="H50" s="163">
        <v>0</v>
      </c>
      <c r="I50" s="163">
        <v>1</v>
      </c>
      <c r="J50" s="163">
        <v>0</v>
      </c>
      <c r="K50" s="163">
        <v>0</v>
      </c>
      <c r="L50" s="163">
        <v>0</v>
      </c>
      <c r="M50" s="163">
        <v>3</v>
      </c>
      <c r="N50" s="163">
        <v>2</v>
      </c>
      <c r="O50" s="163">
        <v>4</v>
      </c>
      <c r="P50" s="163"/>
      <c r="Q50" s="163"/>
      <c r="R50" s="163"/>
      <c r="S50" s="163"/>
      <c r="T50" s="163"/>
      <c r="U50" s="163"/>
    </row>
    <row r="51" spans="1:21" ht="14.15" customHeight="1" x14ac:dyDescent="0.2">
      <c r="A51" s="92" t="s">
        <v>558</v>
      </c>
      <c r="B51" s="92" t="s">
        <v>559</v>
      </c>
      <c r="C51" s="23"/>
      <c r="D51" s="213">
        <v>5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2</v>
      </c>
      <c r="O51" s="213">
        <v>0</v>
      </c>
      <c r="P51" s="39"/>
      <c r="Q51" s="39"/>
      <c r="R51" s="39"/>
      <c r="S51" s="39"/>
      <c r="T51" s="39"/>
      <c r="U51" s="39"/>
    </row>
    <row r="52" spans="1:21" ht="14.15" customHeight="1" x14ac:dyDescent="0.2">
      <c r="A52" s="92" t="s">
        <v>560</v>
      </c>
      <c r="B52" s="92" t="s">
        <v>561</v>
      </c>
      <c r="C52" s="23"/>
      <c r="D52" s="213">
        <v>1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213">
        <v>1</v>
      </c>
      <c r="P52" s="39"/>
      <c r="Q52" s="39"/>
      <c r="R52" s="39"/>
      <c r="S52" s="39"/>
      <c r="T52" s="39"/>
      <c r="U52" s="39"/>
    </row>
    <row r="53" spans="1:21" ht="14.15" customHeight="1" x14ac:dyDescent="0.2">
      <c r="A53" s="92" t="s">
        <v>562</v>
      </c>
      <c r="B53" s="92" t="s">
        <v>563</v>
      </c>
      <c r="C53" s="23"/>
      <c r="D53" s="213">
        <v>19</v>
      </c>
      <c r="E53" s="213">
        <v>0</v>
      </c>
      <c r="F53" s="213">
        <v>0</v>
      </c>
      <c r="G53" s="213">
        <v>1</v>
      </c>
      <c r="H53" s="213">
        <v>0</v>
      </c>
      <c r="I53" s="213">
        <v>1</v>
      </c>
      <c r="J53" s="213">
        <v>0</v>
      </c>
      <c r="K53" s="213">
        <v>0</v>
      </c>
      <c r="L53" s="213">
        <v>0</v>
      </c>
      <c r="M53" s="213">
        <v>3</v>
      </c>
      <c r="N53" s="213">
        <v>0</v>
      </c>
      <c r="O53" s="213">
        <v>3</v>
      </c>
      <c r="P53" s="39"/>
      <c r="Q53" s="39"/>
      <c r="R53" s="39"/>
      <c r="S53" s="39"/>
      <c r="T53" s="39"/>
      <c r="U53" s="39"/>
    </row>
    <row r="54" spans="1:21" s="192" customFormat="1" ht="14.15" customHeight="1" x14ac:dyDescent="0.25">
      <c r="A54" s="91" t="s">
        <v>564</v>
      </c>
      <c r="B54" s="91" t="s">
        <v>565</v>
      </c>
      <c r="C54" s="31"/>
      <c r="D54" s="163">
        <v>26</v>
      </c>
      <c r="E54" s="163">
        <v>0</v>
      </c>
      <c r="F54" s="163">
        <v>3</v>
      </c>
      <c r="G54" s="163">
        <v>0</v>
      </c>
      <c r="H54" s="163">
        <v>0</v>
      </c>
      <c r="I54" s="163">
        <v>0</v>
      </c>
      <c r="J54" s="163">
        <v>0</v>
      </c>
      <c r="K54" s="163">
        <v>0</v>
      </c>
      <c r="L54" s="163">
        <v>0</v>
      </c>
      <c r="M54" s="163">
        <v>5</v>
      </c>
      <c r="N54" s="163">
        <v>1</v>
      </c>
      <c r="O54" s="163">
        <v>1</v>
      </c>
      <c r="P54" s="163"/>
      <c r="Q54" s="163"/>
      <c r="R54" s="163"/>
      <c r="S54" s="163"/>
      <c r="T54" s="163"/>
      <c r="U54" s="163"/>
    </row>
    <row r="55" spans="1:21" ht="14.15" customHeight="1" x14ac:dyDescent="0.2">
      <c r="A55" s="92" t="s">
        <v>566</v>
      </c>
      <c r="B55" s="92" t="s">
        <v>567</v>
      </c>
      <c r="C55" s="23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213">
        <v>0</v>
      </c>
      <c r="P55" s="39"/>
      <c r="Q55" s="39"/>
      <c r="R55" s="39"/>
      <c r="S55" s="39"/>
      <c r="T55" s="39"/>
      <c r="U55" s="39"/>
    </row>
    <row r="56" spans="1:21" ht="14.15" customHeight="1" x14ac:dyDescent="0.2">
      <c r="A56" s="92" t="s">
        <v>568</v>
      </c>
      <c r="B56" s="92" t="s">
        <v>586</v>
      </c>
      <c r="C56" s="23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39"/>
      <c r="Q56" s="39"/>
      <c r="R56" s="39"/>
      <c r="S56" s="39"/>
      <c r="T56" s="39"/>
      <c r="U56" s="39"/>
    </row>
    <row r="57" spans="1:21" ht="14.15" customHeight="1" x14ac:dyDescent="0.2">
      <c r="A57" s="92" t="s">
        <v>569</v>
      </c>
      <c r="B57" s="92" t="s">
        <v>958</v>
      </c>
      <c r="C57" s="23"/>
      <c r="D57" s="213">
        <v>6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1</v>
      </c>
      <c r="N57" s="213">
        <v>1</v>
      </c>
      <c r="O57" s="213">
        <v>1</v>
      </c>
      <c r="P57" s="39"/>
      <c r="Q57" s="39"/>
      <c r="R57" s="39"/>
      <c r="S57" s="39"/>
      <c r="T57" s="39"/>
      <c r="U57" s="39"/>
    </row>
    <row r="58" spans="1:21" ht="14.15" customHeight="1" x14ac:dyDescent="0.2">
      <c r="A58" s="92" t="s">
        <v>570</v>
      </c>
      <c r="B58" s="92" t="s">
        <v>571</v>
      </c>
      <c r="C58" s="23"/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3">
        <v>0</v>
      </c>
      <c r="O58" s="213">
        <v>0</v>
      </c>
      <c r="P58" s="39"/>
      <c r="Q58" s="39"/>
      <c r="R58" s="39"/>
      <c r="S58" s="39"/>
      <c r="T58" s="39"/>
      <c r="U58" s="39"/>
    </row>
    <row r="59" spans="1:21" ht="14.15" customHeight="1" x14ac:dyDescent="0.2">
      <c r="A59" s="92" t="s">
        <v>572</v>
      </c>
      <c r="B59" s="92" t="s">
        <v>587</v>
      </c>
      <c r="C59" s="23"/>
      <c r="D59" s="213">
        <v>0</v>
      </c>
      <c r="E59" s="213">
        <v>0</v>
      </c>
      <c r="F59" s="213">
        <v>0</v>
      </c>
      <c r="G59" s="213">
        <v>0</v>
      </c>
      <c r="H59" s="213">
        <v>0</v>
      </c>
      <c r="I59" s="213">
        <v>0</v>
      </c>
      <c r="J59" s="213">
        <v>0</v>
      </c>
      <c r="K59" s="213">
        <v>0</v>
      </c>
      <c r="L59" s="213">
        <v>0</v>
      </c>
      <c r="M59" s="213">
        <v>0</v>
      </c>
      <c r="N59" s="213">
        <v>0</v>
      </c>
      <c r="O59" s="213">
        <v>0</v>
      </c>
      <c r="P59" s="39"/>
      <c r="Q59" s="39"/>
      <c r="R59" s="39"/>
      <c r="S59" s="39"/>
      <c r="T59" s="39"/>
      <c r="U59" s="39"/>
    </row>
    <row r="60" spans="1:21" ht="14.15" customHeight="1" x14ac:dyDescent="0.2">
      <c r="A60" s="92" t="s">
        <v>573</v>
      </c>
      <c r="B60" s="92" t="s">
        <v>574</v>
      </c>
      <c r="C60" s="23"/>
      <c r="D60" s="213">
        <v>20</v>
      </c>
      <c r="E60" s="213">
        <v>0</v>
      </c>
      <c r="F60" s="213">
        <v>3</v>
      </c>
      <c r="G60" s="213">
        <v>0</v>
      </c>
      <c r="H60" s="213">
        <v>0</v>
      </c>
      <c r="I60" s="213">
        <v>0</v>
      </c>
      <c r="J60" s="213">
        <v>0</v>
      </c>
      <c r="K60" s="213">
        <v>0</v>
      </c>
      <c r="L60" s="213">
        <v>0</v>
      </c>
      <c r="M60" s="213">
        <v>4</v>
      </c>
      <c r="N60" s="213">
        <v>0</v>
      </c>
      <c r="O60" s="213">
        <v>0</v>
      </c>
      <c r="P60" s="39"/>
      <c r="Q60" s="39"/>
      <c r="R60" s="39"/>
      <c r="S60" s="39"/>
      <c r="T60" s="39"/>
      <c r="U60" s="39"/>
    </row>
    <row r="61" spans="1:21" s="192" customFormat="1" ht="14.15" customHeight="1" x14ac:dyDescent="0.25">
      <c r="A61" s="90" t="s">
        <v>591</v>
      </c>
      <c r="B61" s="91"/>
      <c r="C61" s="31"/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63">
        <v>0</v>
      </c>
      <c r="J61" s="163"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/>
      <c r="Q61" s="163"/>
      <c r="R61" s="163"/>
      <c r="S61" s="163"/>
      <c r="T61" s="163"/>
      <c r="U61" s="163"/>
    </row>
    <row r="62" spans="1:21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59" t="s">
        <v>95</v>
      </c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Folha165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8.36328125" style="5" customWidth="1"/>
    <col min="3" max="3" width="0.54296875" style="5" customWidth="1"/>
    <col min="4" max="4" width="9.453125" style="5" customWidth="1"/>
    <col min="5" max="5" width="7.54296875" style="5" customWidth="1"/>
    <col min="6" max="6" width="8.36328125" style="5" customWidth="1"/>
    <col min="7" max="7" width="11.54296875" style="5" customWidth="1"/>
    <col min="8" max="8" width="11" style="5" customWidth="1"/>
    <col min="9" max="9" width="10.6328125" style="5" customWidth="1"/>
    <col min="10" max="10" width="13" style="5" customWidth="1"/>
    <col min="11" max="11" width="9.54296875" style="5" customWidth="1"/>
    <col min="12" max="12" width="8.6328125" style="5" customWidth="1"/>
    <col min="13" max="13" width="9.54296875" style="5" customWidth="1"/>
    <col min="14" max="14" width="10" style="5" customWidth="1"/>
    <col min="15" max="15" width="11.36328125" style="5" customWidth="1"/>
    <col min="16" max="20" width="9.36328125" style="21"/>
    <col min="21" max="21" width="7.453125" style="21" customWidth="1"/>
    <col min="22" max="16384" width="9.36328125" style="21"/>
  </cols>
  <sheetData>
    <row r="1" spans="1:53" s="23" customFormat="1" ht="11.15" customHeight="1" x14ac:dyDescent="0.25">
      <c r="A1" s="23" t="s">
        <v>96</v>
      </c>
      <c r="B1" s="6"/>
      <c r="C1" s="6"/>
      <c r="N1" s="33"/>
      <c r="O1" s="33" t="s">
        <v>388</v>
      </c>
    </row>
    <row r="2" spans="1:53" s="5" customFormat="1" ht="11.15" customHeight="1" x14ac:dyDescent="0.2"/>
    <row r="3" spans="1:53" s="6" customFormat="1" ht="12" customHeight="1" x14ac:dyDescent="0.25">
      <c r="A3" s="45" t="s">
        <v>285</v>
      </c>
    </row>
    <row r="4" spans="1:53" s="6" customFormat="1" ht="11.15" customHeight="1" x14ac:dyDescent="0.3">
      <c r="A4" s="46"/>
    </row>
    <row r="5" spans="1:53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53" s="5" customFormat="1" ht="11.15" customHeight="1" x14ac:dyDescent="0.25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319" t="s">
        <v>500</v>
      </c>
      <c r="B8" s="319"/>
      <c r="C8" s="47"/>
      <c r="D8" s="55" t="s">
        <v>1</v>
      </c>
      <c r="E8" s="178" t="s">
        <v>594</v>
      </c>
      <c r="F8" s="178" t="s">
        <v>595</v>
      </c>
      <c r="G8" s="177" t="s">
        <v>262</v>
      </c>
      <c r="H8" s="177" t="s">
        <v>263</v>
      </c>
      <c r="I8" s="177" t="s">
        <v>80</v>
      </c>
      <c r="J8" s="177" t="s">
        <v>128</v>
      </c>
      <c r="K8" s="178" t="s">
        <v>596</v>
      </c>
      <c r="L8" s="178" t="s">
        <v>597</v>
      </c>
      <c r="M8" s="178" t="s">
        <v>592</v>
      </c>
      <c r="N8" s="178" t="s">
        <v>593</v>
      </c>
      <c r="O8" s="55" t="s">
        <v>141</v>
      </c>
    </row>
    <row r="9" spans="1:53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5" customHeight="1" x14ac:dyDescent="0.25">
      <c r="A11" s="49"/>
      <c r="B11" s="42" t="s">
        <v>9</v>
      </c>
      <c r="C11" s="42"/>
      <c r="D11" s="39">
        <v>131</v>
      </c>
      <c r="E11" s="39">
        <v>36</v>
      </c>
      <c r="F11" s="213">
        <v>3</v>
      </c>
      <c r="G11" s="213">
        <v>11</v>
      </c>
      <c r="H11" s="213">
        <v>0</v>
      </c>
      <c r="I11" s="213">
        <v>0</v>
      </c>
      <c r="J11" s="213">
        <v>0</v>
      </c>
      <c r="K11" s="213">
        <v>6</v>
      </c>
      <c r="L11" s="213">
        <v>0</v>
      </c>
      <c r="M11" s="213">
        <v>4</v>
      </c>
      <c r="N11" s="213">
        <v>0</v>
      </c>
      <c r="O11" s="213">
        <v>27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5" customHeight="1" x14ac:dyDescent="0.25">
      <c r="A12" s="91" t="s">
        <v>503</v>
      </c>
      <c r="B12" s="91" t="s">
        <v>963</v>
      </c>
      <c r="C12" s="42"/>
      <c r="D12" s="163">
        <v>6</v>
      </c>
      <c r="E12" s="163">
        <v>2</v>
      </c>
      <c r="F12" s="163">
        <v>0</v>
      </c>
      <c r="G12" s="163">
        <v>0</v>
      </c>
      <c r="H12" s="163">
        <v>0</v>
      </c>
      <c r="I12" s="163">
        <v>0</v>
      </c>
      <c r="J12" s="163">
        <v>0</v>
      </c>
      <c r="K12" s="163">
        <v>0</v>
      </c>
      <c r="L12" s="163">
        <v>0</v>
      </c>
      <c r="M12" s="163">
        <v>0</v>
      </c>
      <c r="N12" s="163">
        <v>0</v>
      </c>
      <c r="O12" s="163">
        <v>3</v>
      </c>
      <c r="P12" s="163"/>
      <c r="Q12" s="163"/>
      <c r="R12" s="163"/>
      <c r="S12" s="163"/>
      <c r="T12" s="163"/>
      <c r="U12" s="163"/>
    </row>
    <row r="13" spans="1:53" s="23" customFormat="1" ht="14.15" customHeight="1" x14ac:dyDescent="0.2">
      <c r="A13" s="92" t="s">
        <v>504</v>
      </c>
      <c r="B13" s="92" t="s">
        <v>964</v>
      </c>
      <c r="C13" s="33"/>
      <c r="D13" s="213">
        <v>1</v>
      </c>
      <c r="E13" s="213">
        <v>1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213">
        <v>0</v>
      </c>
      <c r="P13" s="39"/>
      <c r="Q13" s="39"/>
      <c r="R13" s="39"/>
      <c r="S13" s="39"/>
      <c r="T13" s="39"/>
      <c r="U13" s="39"/>
    </row>
    <row r="14" spans="1:53" s="23" customFormat="1" ht="14.15" customHeight="1" x14ac:dyDescent="0.2">
      <c r="A14" s="92" t="s">
        <v>505</v>
      </c>
      <c r="B14" s="92" t="s">
        <v>506</v>
      </c>
      <c r="C14" s="33"/>
      <c r="D14" s="213">
        <v>0</v>
      </c>
      <c r="E14" s="213">
        <v>0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0</v>
      </c>
      <c r="N14" s="213">
        <v>0</v>
      </c>
      <c r="O14" s="213">
        <v>0</v>
      </c>
      <c r="P14" s="39"/>
      <c r="Q14" s="39"/>
      <c r="R14" s="39"/>
      <c r="S14" s="39"/>
      <c r="T14" s="39"/>
      <c r="U14" s="39"/>
    </row>
    <row r="15" spans="1:53" s="23" customFormat="1" ht="14.15" customHeight="1" x14ac:dyDescent="0.2">
      <c r="A15" s="92" t="s">
        <v>507</v>
      </c>
      <c r="B15" s="92" t="s">
        <v>508</v>
      </c>
      <c r="C15" s="33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213">
        <v>0</v>
      </c>
      <c r="P15" s="39"/>
      <c r="Q15" s="39"/>
      <c r="R15" s="39"/>
      <c r="S15" s="39"/>
      <c r="T15" s="39"/>
      <c r="U15" s="39"/>
    </row>
    <row r="16" spans="1:53" s="23" customFormat="1" ht="14.15" customHeight="1" x14ac:dyDescent="0.2">
      <c r="A16" s="92" t="s">
        <v>509</v>
      </c>
      <c r="B16" s="92" t="s">
        <v>575</v>
      </c>
      <c r="C16" s="33"/>
      <c r="D16" s="213">
        <v>5</v>
      </c>
      <c r="E16" s="213">
        <v>1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213">
        <v>3</v>
      </c>
      <c r="P16" s="39"/>
      <c r="Q16" s="39"/>
      <c r="R16" s="39"/>
      <c r="S16" s="39"/>
      <c r="T16" s="39"/>
      <c r="U16" s="39"/>
    </row>
    <row r="17" spans="1:21" s="31" customFormat="1" ht="14.15" customHeight="1" x14ac:dyDescent="0.25">
      <c r="A17" s="91" t="s">
        <v>510</v>
      </c>
      <c r="B17" s="91" t="s">
        <v>511</v>
      </c>
      <c r="C17" s="42"/>
      <c r="D17" s="163">
        <v>2</v>
      </c>
      <c r="E17" s="163">
        <v>1</v>
      </c>
      <c r="F17" s="163">
        <v>0</v>
      </c>
      <c r="G17" s="163">
        <v>1</v>
      </c>
      <c r="H17" s="163">
        <v>0</v>
      </c>
      <c r="I17" s="163">
        <v>0</v>
      </c>
      <c r="J17" s="163">
        <v>0</v>
      </c>
      <c r="K17" s="163">
        <v>0</v>
      </c>
      <c r="L17" s="163">
        <v>0</v>
      </c>
      <c r="M17" s="163">
        <v>0</v>
      </c>
      <c r="N17" s="163">
        <v>0</v>
      </c>
      <c r="O17" s="163">
        <v>0</v>
      </c>
      <c r="P17" s="163"/>
      <c r="Q17" s="163"/>
      <c r="R17" s="163"/>
      <c r="S17" s="163"/>
      <c r="T17" s="163"/>
      <c r="U17" s="163"/>
    </row>
    <row r="18" spans="1:21" s="23" customFormat="1" ht="14.15" customHeight="1" x14ac:dyDescent="0.2">
      <c r="A18" s="92" t="s">
        <v>314</v>
      </c>
      <c r="B18" s="92" t="s">
        <v>576</v>
      </c>
      <c r="C18" s="33"/>
      <c r="D18" s="213">
        <v>1</v>
      </c>
      <c r="E18" s="213">
        <v>0</v>
      </c>
      <c r="F18" s="213">
        <v>0</v>
      </c>
      <c r="G18" s="213">
        <v>1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  <c r="P18" s="39"/>
      <c r="Q18" s="39"/>
      <c r="R18" s="39"/>
      <c r="S18" s="39"/>
      <c r="T18" s="39"/>
      <c r="U18" s="39"/>
    </row>
    <row r="19" spans="1:21" s="23" customFormat="1" ht="14.15" customHeight="1" x14ac:dyDescent="0.2">
      <c r="A19" s="92" t="s">
        <v>512</v>
      </c>
      <c r="B19" s="92" t="s">
        <v>513</v>
      </c>
      <c r="C19" s="33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213">
        <v>0</v>
      </c>
      <c r="P19" s="39"/>
      <c r="Q19" s="39"/>
      <c r="R19" s="39"/>
      <c r="S19" s="39"/>
      <c r="T19" s="39"/>
      <c r="U19" s="39"/>
    </row>
    <row r="20" spans="1:21" s="23" customFormat="1" ht="14.15" customHeight="1" x14ac:dyDescent="0.2">
      <c r="A20" s="92" t="s">
        <v>514</v>
      </c>
      <c r="B20" s="92" t="s">
        <v>515</v>
      </c>
      <c r="C20" s="33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  <c r="P20" s="39"/>
      <c r="Q20" s="39"/>
      <c r="R20" s="39"/>
      <c r="S20" s="39"/>
      <c r="T20" s="39"/>
      <c r="U20" s="39"/>
    </row>
    <row r="21" spans="1:21" s="23" customFormat="1" ht="14.15" customHeight="1" x14ac:dyDescent="0.2">
      <c r="A21" s="92" t="s">
        <v>516</v>
      </c>
      <c r="B21" s="92" t="s">
        <v>577</v>
      </c>
      <c r="C21" s="33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213">
        <v>0</v>
      </c>
      <c r="P21" s="39"/>
      <c r="Q21" s="39"/>
      <c r="R21" s="39"/>
      <c r="S21" s="39"/>
      <c r="T21" s="39"/>
      <c r="U21" s="39"/>
    </row>
    <row r="22" spans="1:21" s="23" customFormat="1" ht="14.15" customHeight="1" x14ac:dyDescent="0.2">
      <c r="A22" s="92" t="s">
        <v>517</v>
      </c>
      <c r="B22" s="92" t="s">
        <v>518</v>
      </c>
      <c r="C22" s="33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213">
        <v>0</v>
      </c>
      <c r="P22" s="39"/>
      <c r="Q22" s="39"/>
      <c r="R22" s="39"/>
      <c r="S22" s="39"/>
      <c r="T22" s="39"/>
      <c r="U22" s="39"/>
    </row>
    <row r="23" spans="1:21" s="23" customFormat="1" ht="14.15" customHeight="1" x14ac:dyDescent="0.2">
      <c r="A23" s="92" t="s">
        <v>519</v>
      </c>
      <c r="B23" s="92" t="s">
        <v>520</v>
      </c>
      <c r="C23" s="33"/>
      <c r="D23" s="213">
        <v>1</v>
      </c>
      <c r="E23" s="213">
        <v>1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  <c r="P23" s="39"/>
      <c r="Q23" s="39"/>
      <c r="R23" s="39"/>
      <c r="S23" s="39"/>
      <c r="T23" s="39"/>
      <c r="U23" s="39"/>
    </row>
    <row r="24" spans="1:21" s="31" customFormat="1" ht="14.15" customHeight="1" x14ac:dyDescent="0.25">
      <c r="A24" s="91" t="s">
        <v>521</v>
      </c>
      <c r="B24" s="91" t="s">
        <v>501</v>
      </c>
      <c r="C24" s="42"/>
      <c r="D24" s="163">
        <v>12</v>
      </c>
      <c r="E24" s="163">
        <v>1</v>
      </c>
      <c r="F24" s="163">
        <v>1</v>
      </c>
      <c r="G24" s="163">
        <v>2</v>
      </c>
      <c r="H24" s="163">
        <v>0</v>
      </c>
      <c r="I24" s="163">
        <v>0</v>
      </c>
      <c r="J24" s="163">
        <v>0</v>
      </c>
      <c r="K24" s="163">
        <v>0</v>
      </c>
      <c r="L24" s="163">
        <v>0</v>
      </c>
      <c r="M24" s="163">
        <v>1</v>
      </c>
      <c r="N24" s="163">
        <v>0</v>
      </c>
      <c r="O24" s="163">
        <v>2</v>
      </c>
      <c r="P24" s="163"/>
      <c r="Q24" s="163"/>
      <c r="R24" s="163"/>
      <c r="S24" s="163"/>
      <c r="T24" s="163"/>
      <c r="U24" s="163"/>
    </row>
    <row r="25" spans="1:21" s="23" customFormat="1" ht="14.15" customHeight="1" x14ac:dyDescent="0.2">
      <c r="A25" s="92" t="s">
        <v>522</v>
      </c>
      <c r="B25" s="92" t="s">
        <v>578</v>
      </c>
      <c r="D25" s="213">
        <v>9</v>
      </c>
      <c r="E25" s="213">
        <v>1</v>
      </c>
      <c r="F25" s="213">
        <v>1</v>
      </c>
      <c r="G25" s="213">
        <v>2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1</v>
      </c>
      <c r="N25" s="213">
        <v>0</v>
      </c>
      <c r="O25" s="213">
        <v>1</v>
      </c>
      <c r="P25" s="39"/>
      <c r="Q25" s="39"/>
      <c r="R25" s="39"/>
      <c r="S25" s="39"/>
      <c r="T25" s="39"/>
      <c r="U25" s="39"/>
    </row>
    <row r="26" spans="1:21" s="31" customFormat="1" ht="14.15" customHeight="1" x14ac:dyDescent="0.25">
      <c r="A26" s="92" t="s">
        <v>523</v>
      </c>
      <c r="B26" s="92" t="s">
        <v>524</v>
      </c>
      <c r="C26" s="23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  <c r="P26" s="39"/>
      <c r="Q26" s="39"/>
      <c r="R26" s="39"/>
      <c r="S26" s="39"/>
      <c r="T26" s="39"/>
      <c r="U26" s="39"/>
    </row>
    <row r="27" spans="1:21" s="23" customFormat="1" ht="14.15" customHeight="1" x14ac:dyDescent="0.2">
      <c r="A27" s="92" t="s">
        <v>525</v>
      </c>
      <c r="B27" s="92" t="s">
        <v>579</v>
      </c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213">
        <v>0</v>
      </c>
      <c r="P27" s="39"/>
      <c r="Q27" s="39"/>
      <c r="R27" s="39"/>
      <c r="S27" s="39"/>
      <c r="T27" s="39"/>
      <c r="U27" s="39"/>
    </row>
    <row r="28" spans="1:21" s="23" customFormat="1" ht="14.15" customHeight="1" x14ac:dyDescent="0.2">
      <c r="A28" s="92" t="s">
        <v>526</v>
      </c>
      <c r="B28" s="92" t="s">
        <v>965</v>
      </c>
      <c r="D28" s="213">
        <v>1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  <c r="N28" s="213">
        <v>0</v>
      </c>
      <c r="O28" s="213">
        <v>1</v>
      </c>
      <c r="P28" s="39"/>
      <c r="Q28" s="39"/>
      <c r="R28" s="39"/>
      <c r="S28" s="39"/>
      <c r="T28" s="39"/>
      <c r="U28" s="39"/>
    </row>
    <row r="29" spans="1:21" s="23" customFormat="1" ht="14.15" customHeight="1" x14ac:dyDescent="0.2">
      <c r="A29" s="92" t="s">
        <v>527</v>
      </c>
      <c r="B29" s="92" t="s">
        <v>528</v>
      </c>
      <c r="D29" s="213">
        <v>1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213">
        <v>0</v>
      </c>
      <c r="P29" s="39"/>
      <c r="Q29" s="39"/>
      <c r="R29" s="39"/>
      <c r="S29" s="39"/>
      <c r="T29" s="39"/>
      <c r="U29" s="39"/>
    </row>
    <row r="30" spans="1:21" s="31" customFormat="1" ht="14.15" customHeight="1" x14ac:dyDescent="0.25">
      <c r="A30" s="91" t="s">
        <v>529</v>
      </c>
      <c r="B30" s="91" t="s">
        <v>502</v>
      </c>
      <c r="D30" s="163">
        <v>2</v>
      </c>
      <c r="E30" s="163">
        <v>0</v>
      </c>
      <c r="F30" s="163">
        <v>0</v>
      </c>
      <c r="G30" s="163">
        <v>1</v>
      </c>
      <c r="H30" s="163">
        <v>0</v>
      </c>
      <c r="I30" s="163">
        <v>0</v>
      </c>
      <c r="J30" s="163">
        <v>0</v>
      </c>
      <c r="K30" s="163">
        <v>0</v>
      </c>
      <c r="L30" s="163">
        <v>0</v>
      </c>
      <c r="M30" s="163">
        <v>0</v>
      </c>
      <c r="N30" s="163">
        <v>0</v>
      </c>
      <c r="O30" s="163">
        <v>1</v>
      </c>
      <c r="P30" s="163"/>
      <c r="Q30" s="163"/>
      <c r="R30" s="163"/>
      <c r="S30" s="163"/>
      <c r="T30" s="163"/>
      <c r="U30" s="163"/>
    </row>
    <row r="31" spans="1:21" s="31" customFormat="1" ht="14.15" customHeight="1" x14ac:dyDescent="0.25">
      <c r="A31" s="92" t="s">
        <v>530</v>
      </c>
      <c r="B31" s="92" t="s">
        <v>966</v>
      </c>
      <c r="C31" s="23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213">
        <v>0</v>
      </c>
      <c r="P31" s="39"/>
      <c r="Q31" s="39"/>
      <c r="R31" s="39"/>
      <c r="S31" s="39"/>
      <c r="T31" s="39"/>
      <c r="U31" s="39"/>
    </row>
    <row r="32" spans="1:21" s="23" customFormat="1" ht="14.15" customHeight="1" x14ac:dyDescent="0.2">
      <c r="A32" s="92" t="s">
        <v>531</v>
      </c>
      <c r="B32" s="92" t="s">
        <v>532</v>
      </c>
      <c r="D32" s="213">
        <v>1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  <c r="O32" s="213">
        <v>1</v>
      </c>
      <c r="P32" s="39"/>
      <c r="Q32" s="39"/>
      <c r="R32" s="39"/>
      <c r="S32" s="39"/>
      <c r="T32" s="39"/>
      <c r="U32" s="39"/>
    </row>
    <row r="33" spans="1:23" s="23" customFormat="1" ht="14.15" customHeight="1" x14ac:dyDescent="0.2">
      <c r="A33" s="92" t="s">
        <v>533</v>
      </c>
      <c r="B33" s="92" t="s">
        <v>580</v>
      </c>
      <c r="D33" s="213">
        <v>1</v>
      </c>
      <c r="E33" s="213">
        <v>0</v>
      </c>
      <c r="F33" s="213">
        <v>0</v>
      </c>
      <c r="G33" s="213">
        <v>1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  <c r="O33" s="213">
        <v>0</v>
      </c>
      <c r="P33" s="39"/>
      <c r="Q33" s="39"/>
      <c r="R33" s="39"/>
      <c r="S33" s="39"/>
      <c r="T33" s="39"/>
      <c r="U33" s="39"/>
    </row>
    <row r="34" spans="1:23" s="23" customFormat="1" ht="14.15" customHeight="1" x14ac:dyDescent="0.2">
      <c r="A34" s="92" t="s">
        <v>534</v>
      </c>
      <c r="B34" s="92" t="s">
        <v>535</v>
      </c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213">
        <v>0</v>
      </c>
      <c r="P34" s="39"/>
      <c r="Q34" s="39"/>
      <c r="R34" s="39"/>
      <c r="S34" s="39"/>
      <c r="T34" s="39"/>
      <c r="U34" s="39"/>
    </row>
    <row r="35" spans="1:23" s="31" customFormat="1" ht="14.15" customHeight="1" x14ac:dyDescent="0.25">
      <c r="A35" s="91" t="s">
        <v>536</v>
      </c>
      <c r="B35" s="91" t="s">
        <v>581</v>
      </c>
      <c r="D35" s="304">
        <v>8</v>
      </c>
      <c r="E35" s="304">
        <v>6</v>
      </c>
      <c r="F35" s="304">
        <v>0</v>
      </c>
      <c r="G35" s="304">
        <v>0</v>
      </c>
      <c r="H35" s="304">
        <v>0</v>
      </c>
      <c r="I35" s="304">
        <v>0</v>
      </c>
      <c r="J35" s="304">
        <v>0</v>
      </c>
      <c r="K35" s="304">
        <v>0</v>
      </c>
      <c r="L35" s="304">
        <v>0</v>
      </c>
      <c r="M35" s="304">
        <v>1</v>
      </c>
      <c r="N35" s="304">
        <v>0</v>
      </c>
      <c r="O35" s="304">
        <v>1</v>
      </c>
      <c r="P35" s="163"/>
      <c r="Q35" s="163"/>
      <c r="R35" s="163"/>
      <c r="S35" s="163"/>
      <c r="T35" s="163"/>
      <c r="U35" s="163"/>
      <c r="V35" s="163"/>
      <c r="W35" s="163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213">
        <v>2</v>
      </c>
      <c r="E36" s="213">
        <v>1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213">
        <v>1</v>
      </c>
      <c r="P36" s="39"/>
      <c r="Q36" s="39"/>
      <c r="R36" s="39"/>
      <c r="S36" s="39"/>
      <c r="T36" s="39"/>
      <c r="U36" s="39"/>
      <c r="V36" s="163"/>
      <c r="W36" s="163"/>
    </row>
    <row r="37" spans="1:23" s="23" customFormat="1" ht="14.15" customHeight="1" x14ac:dyDescent="0.2">
      <c r="A37" s="92" t="s">
        <v>539</v>
      </c>
      <c r="B37" s="92" t="s">
        <v>540</v>
      </c>
      <c r="D37" s="213">
        <v>2</v>
      </c>
      <c r="E37" s="213">
        <v>2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213">
        <v>0</v>
      </c>
      <c r="P37" s="39"/>
      <c r="Q37" s="39"/>
      <c r="R37" s="39"/>
      <c r="S37" s="39"/>
      <c r="T37" s="39"/>
      <c r="U37" s="39"/>
      <c r="V37" s="39"/>
      <c r="W37" s="39"/>
    </row>
    <row r="38" spans="1:23" ht="14.15" customHeight="1" x14ac:dyDescent="0.2">
      <c r="A38" s="92" t="s">
        <v>541</v>
      </c>
      <c r="B38" s="92" t="s">
        <v>542</v>
      </c>
      <c r="C38" s="23"/>
      <c r="D38" s="213">
        <v>1</v>
      </c>
      <c r="E38" s="213">
        <v>1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  <c r="O38" s="213">
        <v>0</v>
      </c>
      <c r="P38" s="39"/>
      <c r="Q38" s="39"/>
      <c r="R38" s="39"/>
      <c r="S38" s="39"/>
      <c r="T38" s="39"/>
      <c r="U38" s="39"/>
      <c r="V38" s="22"/>
      <c r="W38" s="22"/>
    </row>
    <row r="39" spans="1:23" ht="14.15" customHeight="1" x14ac:dyDescent="0.2">
      <c r="A39" s="92" t="s">
        <v>543</v>
      </c>
      <c r="B39" s="92" t="s">
        <v>544</v>
      </c>
      <c r="C39" s="23"/>
      <c r="D39" s="213">
        <v>3</v>
      </c>
      <c r="E39" s="213">
        <v>2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1</v>
      </c>
      <c r="N39" s="213">
        <v>0</v>
      </c>
      <c r="O39" s="213">
        <v>0</v>
      </c>
      <c r="P39" s="39"/>
      <c r="Q39" s="39"/>
      <c r="R39" s="39"/>
      <c r="S39" s="39"/>
      <c r="T39" s="39"/>
      <c r="U39" s="39"/>
      <c r="V39" s="22"/>
      <c r="W39" s="22"/>
    </row>
    <row r="40" spans="1:23" s="192" customFormat="1" ht="14.15" customHeight="1" x14ac:dyDescent="0.25">
      <c r="A40" s="91" t="s">
        <v>545</v>
      </c>
      <c r="B40" s="91" t="s">
        <v>582</v>
      </c>
      <c r="C40" s="31"/>
      <c r="D40" s="163">
        <v>10</v>
      </c>
      <c r="E40" s="163">
        <v>0</v>
      </c>
      <c r="F40" s="163">
        <v>0</v>
      </c>
      <c r="G40" s="163">
        <v>0</v>
      </c>
      <c r="H40" s="163">
        <v>0</v>
      </c>
      <c r="I40" s="163">
        <v>0</v>
      </c>
      <c r="J40" s="163">
        <v>0</v>
      </c>
      <c r="K40" s="163">
        <v>4</v>
      </c>
      <c r="L40" s="163">
        <v>0</v>
      </c>
      <c r="M40" s="163">
        <v>1</v>
      </c>
      <c r="N40" s="163">
        <v>0</v>
      </c>
      <c r="O40" s="163">
        <v>0</v>
      </c>
      <c r="P40" s="163"/>
      <c r="Q40" s="163"/>
      <c r="R40" s="163"/>
      <c r="S40" s="163"/>
      <c r="T40" s="163"/>
      <c r="U40" s="163"/>
      <c r="V40" s="190"/>
      <c r="W40" s="190"/>
    </row>
    <row r="41" spans="1:23" ht="14.15" customHeight="1" x14ac:dyDescent="0.2">
      <c r="A41" s="92" t="s">
        <v>546</v>
      </c>
      <c r="B41" s="92" t="s">
        <v>588</v>
      </c>
      <c r="C41" s="23"/>
      <c r="D41" s="213">
        <v>3</v>
      </c>
      <c r="E41" s="213">
        <v>0</v>
      </c>
      <c r="F41" s="213">
        <v>0</v>
      </c>
      <c r="G41" s="213">
        <v>0</v>
      </c>
      <c r="H41" s="213">
        <v>0</v>
      </c>
      <c r="I41" s="213">
        <v>0</v>
      </c>
      <c r="J41" s="213">
        <v>0</v>
      </c>
      <c r="K41" s="213">
        <v>0</v>
      </c>
      <c r="L41" s="213">
        <v>0</v>
      </c>
      <c r="M41" s="213">
        <v>0</v>
      </c>
      <c r="N41" s="213">
        <v>0</v>
      </c>
      <c r="O41" s="213">
        <v>0</v>
      </c>
      <c r="P41" s="39"/>
      <c r="Q41" s="39"/>
      <c r="R41" s="39"/>
      <c r="S41" s="39"/>
      <c r="T41" s="39"/>
      <c r="U41" s="39"/>
      <c r="V41" s="22"/>
      <c r="W41" s="22"/>
    </row>
    <row r="42" spans="1:23" ht="14.15" customHeight="1" x14ac:dyDescent="0.2">
      <c r="A42" s="92" t="s">
        <v>547</v>
      </c>
      <c r="B42" s="92" t="s">
        <v>583</v>
      </c>
      <c r="C42" s="23"/>
      <c r="D42" s="213">
        <v>7</v>
      </c>
      <c r="E42" s="213">
        <v>0</v>
      </c>
      <c r="F42" s="213">
        <v>0</v>
      </c>
      <c r="G42" s="213">
        <v>0</v>
      </c>
      <c r="H42" s="213">
        <v>0</v>
      </c>
      <c r="I42" s="213">
        <v>0</v>
      </c>
      <c r="J42" s="213">
        <v>0</v>
      </c>
      <c r="K42" s="213">
        <v>4</v>
      </c>
      <c r="L42" s="213">
        <v>0</v>
      </c>
      <c r="M42" s="213">
        <v>1</v>
      </c>
      <c r="N42" s="213">
        <v>0</v>
      </c>
      <c r="O42" s="213">
        <v>0</v>
      </c>
      <c r="P42" s="39"/>
      <c r="Q42" s="39"/>
      <c r="R42" s="39"/>
      <c r="S42" s="39"/>
      <c r="T42" s="39"/>
      <c r="U42" s="39"/>
      <c r="V42" s="22"/>
      <c r="W42" s="22"/>
    </row>
    <row r="43" spans="1:23" ht="14.15" customHeight="1" x14ac:dyDescent="0.2">
      <c r="A43" s="92" t="s">
        <v>548</v>
      </c>
      <c r="B43" s="92" t="s">
        <v>589</v>
      </c>
      <c r="C43" s="23"/>
      <c r="D43" s="213">
        <v>0</v>
      </c>
      <c r="E43" s="213">
        <v>0</v>
      </c>
      <c r="F43" s="213">
        <v>0</v>
      </c>
      <c r="G43" s="213">
        <v>0</v>
      </c>
      <c r="H43" s="213">
        <v>0</v>
      </c>
      <c r="I43" s="213">
        <v>0</v>
      </c>
      <c r="J43" s="213">
        <v>0</v>
      </c>
      <c r="K43" s="213">
        <v>0</v>
      </c>
      <c r="L43" s="213">
        <v>0</v>
      </c>
      <c r="M43" s="213">
        <v>0</v>
      </c>
      <c r="N43" s="213">
        <v>0</v>
      </c>
      <c r="O43" s="213">
        <v>0</v>
      </c>
      <c r="P43" s="39"/>
      <c r="Q43" s="39"/>
      <c r="R43" s="39"/>
      <c r="S43" s="39"/>
      <c r="T43" s="39"/>
      <c r="U43" s="39"/>
      <c r="V43" s="22"/>
      <c r="W43" s="22"/>
    </row>
    <row r="44" spans="1:23" s="192" customFormat="1" ht="14.15" customHeight="1" x14ac:dyDescent="0.25">
      <c r="A44" s="91" t="s">
        <v>549</v>
      </c>
      <c r="B44" s="91" t="s">
        <v>584</v>
      </c>
      <c r="C44" s="31"/>
      <c r="D44" s="163">
        <v>40</v>
      </c>
      <c r="E44" s="163">
        <v>6</v>
      </c>
      <c r="F44" s="163">
        <v>2</v>
      </c>
      <c r="G44" s="163">
        <v>3</v>
      </c>
      <c r="H44" s="163">
        <v>0</v>
      </c>
      <c r="I44" s="163">
        <v>0</v>
      </c>
      <c r="J44" s="163">
        <v>0</v>
      </c>
      <c r="K44" s="163">
        <v>0</v>
      </c>
      <c r="L44" s="163">
        <v>0</v>
      </c>
      <c r="M44" s="163">
        <v>1</v>
      </c>
      <c r="N44" s="163">
        <v>0</v>
      </c>
      <c r="O44" s="163">
        <v>16</v>
      </c>
      <c r="P44" s="163"/>
      <c r="Q44" s="163"/>
      <c r="R44" s="163"/>
      <c r="S44" s="163"/>
      <c r="T44" s="163"/>
      <c r="U44" s="163"/>
      <c r="V44" s="190"/>
      <c r="W44" s="190"/>
    </row>
    <row r="45" spans="1:23" ht="14.15" customHeight="1" x14ac:dyDescent="0.2">
      <c r="A45" s="92" t="s">
        <v>550</v>
      </c>
      <c r="B45" s="92" t="s">
        <v>967</v>
      </c>
      <c r="C45" s="23"/>
      <c r="D45" s="213">
        <v>25</v>
      </c>
      <c r="E45" s="213">
        <v>2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1</v>
      </c>
      <c r="N45" s="213">
        <v>0</v>
      </c>
      <c r="O45" s="213">
        <v>14</v>
      </c>
      <c r="P45" s="39"/>
      <c r="Q45" s="39"/>
      <c r="R45" s="39"/>
      <c r="S45" s="39"/>
      <c r="T45" s="39"/>
      <c r="U45" s="39"/>
      <c r="V45" s="22"/>
      <c r="W45" s="22"/>
    </row>
    <row r="46" spans="1:23" ht="14.15" customHeight="1" x14ac:dyDescent="0.2">
      <c r="A46" s="92" t="s">
        <v>551</v>
      </c>
      <c r="B46" s="92" t="s">
        <v>552</v>
      </c>
      <c r="C46" s="23"/>
      <c r="D46" s="213">
        <v>11</v>
      </c>
      <c r="E46" s="213">
        <v>3</v>
      </c>
      <c r="F46" s="213">
        <v>0</v>
      </c>
      <c r="G46" s="213">
        <v>3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213">
        <v>0</v>
      </c>
      <c r="O46" s="213">
        <v>2</v>
      </c>
      <c r="P46" s="39"/>
      <c r="Q46" s="39"/>
      <c r="R46" s="39"/>
      <c r="S46" s="39"/>
      <c r="T46" s="39"/>
      <c r="U46" s="39"/>
      <c r="V46" s="22"/>
      <c r="W46" s="22"/>
    </row>
    <row r="47" spans="1:23" ht="14.15" customHeight="1" x14ac:dyDescent="0.2">
      <c r="A47" s="92" t="s">
        <v>553</v>
      </c>
      <c r="B47" s="92" t="s">
        <v>968</v>
      </c>
      <c r="C47" s="23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13">
        <v>0</v>
      </c>
      <c r="P47" s="39"/>
      <c r="Q47" s="39"/>
      <c r="R47" s="39"/>
      <c r="S47" s="39"/>
      <c r="T47" s="39"/>
      <c r="U47" s="39"/>
      <c r="V47" s="22"/>
      <c r="W47" s="22"/>
    </row>
    <row r="48" spans="1:23" ht="14.15" customHeight="1" x14ac:dyDescent="0.2">
      <c r="A48" s="92" t="s">
        <v>554</v>
      </c>
      <c r="B48" s="92" t="s">
        <v>555</v>
      </c>
      <c r="C48" s="23"/>
      <c r="D48" s="213">
        <v>3</v>
      </c>
      <c r="E48" s="213">
        <v>1</v>
      </c>
      <c r="F48" s="213">
        <v>2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13">
        <v>0</v>
      </c>
      <c r="P48" s="39"/>
      <c r="Q48" s="39"/>
      <c r="R48" s="39"/>
      <c r="S48" s="39"/>
      <c r="T48" s="39"/>
      <c r="U48" s="39"/>
      <c r="V48" s="22"/>
      <c r="W48" s="22"/>
    </row>
    <row r="49" spans="1:23" ht="14.15" customHeight="1" x14ac:dyDescent="0.2">
      <c r="A49" s="92" t="s">
        <v>556</v>
      </c>
      <c r="B49" s="92" t="s">
        <v>969</v>
      </c>
      <c r="C49" s="23"/>
      <c r="D49" s="213">
        <v>1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213">
        <v>0</v>
      </c>
      <c r="N49" s="213">
        <v>0</v>
      </c>
      <c r="O49" s="213">
        <v>0</v>
      </c>
      <c r="P49" s="39"/>
      <c r="Q49" s="39"/>
      <c r="R49" s="39"/>
      <c r="S49" s="39"/>
      <c r="T49" s="39"/>
      <c r="U49" s="39"/>
      <c r="V49" s="22"/>
      <c r="W49" s="22"/>
    </row>
    <row r="50" spans="1:23" s="192" customFormat="1" ht="14.15" customHeight="1" x14ac:dyDescent="0.25">
      <c r="A50" s="91" t="s">
        <v>557</v>
      </c>
      <c r="B50" s="91" t="s">
        <v>585</v>
      </c>
      <c r="C50" s="31"/>
      <c r="D50" s="163">
        <v>25</v>
      </c>
      <c r="E50" s="163">
        <v>10</v>
      </c>
      <c r="F50" s="163">
        <v>0</v>
      </c>
      <c r="G50" s="163">
        <v>1</v>
      </c>
      <c r="H50" s="163">
        <v>0</v>
      </c>
      <c r="I50" s="163">
        <v>0</v>
      </c>
      <c r="J50" s="163">
        <v>0</v>
      </c>
      <c r="K50" s="163">
        <v>1</v>
      </c>
      <c r="L50" s="163">
        <v>0</v>
      </c>
      <c r="M50" s="163">
        <v>0</v>
      </c>
      <c r="N50" s="163">
        <v>0</v>
      </c>
      <c r="O50" s="163">
        <v>2</v>
      </c>
      <c r="P50" s="163"/>
      <c r="Q50" s="163"/>
      <c r="R50" s="163"/>
      <c r="S50" s="163"/>
      <c r="T50" s="163"/>
      <c r="U50" s="163"/>
      <c r="V50" s="190"/>
      <c r="W50" s="190"/>
    </row>
    <row r="51" spans="1:23" ht="14.15" customHeight="1" x14ac:dyDescent="0.2">
      <c r="A51" s="92" t="s">
        <v>558</v>
      </c>
      <c r="B51" s="92" t="s">
        <v>559</v>
      </c>
      <c r="C51" s="23"/>
      <c r="D51" s="213">
        <v>5</v>
      </c>
      <c r="E51" s="213">
        <v>1</v>
      </c>
      <c r="F51" s="213">
        <v>0</v>
      </c>
      <c r="G51" s="213">
        <v>1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13">
        <v>1</v>
      </c>
      <c r="P51" s="39"/>
      <c r="Q51" s="39"/>
      <c r="R51" s="39"/>
      <c r="S51" s="39"/>
      <c r="T51" s="39"/>
      <c r="U51" s="39"/>
      <c r="V51" s="22"/>
      <c r="W51" s="22"/>
    </row>
    <row r="52" spans="1:23" ht="14.15" customHeight="1" x14ac:dyDescent="0.2">
      <c r="A52" s="92" t="s">
        <v>560</v>
      </c>
      <c r="B52" s="92" t="s">
        <v>561</v>
      </c>
      <c r="C52" s="23"/>
      <c r="D52" s="213">
        <v>1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213">
        <v>0</v>
      </c>
      <c r="P52" s="39"/>
      <c r="Q52" s="39"/>
      <c r="R52" s="39"/>
      <c r="S52" s="39"/>
      <c r="T52" s="39"/>
      <c r="U52" s="39"/>
      <c r="V52" s="22"/>
      <c r="W52" s="22"/>
    </row>
    <row r="53" spans="1:23" ht="14.15" customHeight="1" x14ac:dyDescent="0.2">
      <c r="A53" s="92" t="s">
        <v>562</v>
      </c>
      <c r="B53" s="92" t="s">
        <v>563</v>
      </c>
      <c r="C53" s="23"/>
      <c r="D53" s="213">
        <v>19</v>
      </c>
      <c r="E53" s="213">
        <v>9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1</v>
      </c>
      <c r="L53" s="213">
        <v>0</v>
      </c>
      <c r="M53" s="213">
        <v>0</v>
      </c>
      <c r="N53" s="213">
        <v>0</v>
      </c>
      <c r="O53" s="213">
        <v>1</v>
      </c>
      <c r="P53" s="39"/>
      <c r="Q53" s="39"/>
      <c r="R53" s="39"/>
      <c r="S53" s="39"/>
      <c r="T53" s="39"/>
      <c r="U53" s="39"/>
      <c r="V53" s="22"/>
      <c r="W53" s="22"/>
    </row>
    <row r="54" spans="1:23" s="192" customFormat="1" ht="14.15" customHeight="1" x14ac:dyDescent="0.25">
      <c r="A54" s="91" t="s">
        <v>564</v>
      </c>
      <c r="B54" s="91" t="s">
        <v>565</v>
      </c>
      <c r="C54" s="31"/>
      <c r="D54" s="163">
        <v>26</v>
      </c>
      <c r="E54" s="163">
        <v>10</v>
      </c>
      <c r="F54" s="163">
        <v>0</v>
      </c>
      <c r="G54" s="163">
        <v>3</v>
      </c>
      <c r="H54" s="163">
        <v>0</v>
      </c>
      <c r="I54" s="163">
        <v>0</v>
      </c>
      <c r="J54" s="163">
        <v>0</v>
      </c>
      <c r="K54" s="163">
        <v>1</v>
      </c>
      <c r="L54" s="163">
        <v>0</v>
      </c>
      <c r="M54" s="163">
        <v>0</v>
      </c>
      <c r="N54" s="163">
        <v>0</v>
      </c>
      <c r="O54" s="163">
        <v>2</v>
      </c>
      <c r="P54" s="163"/>
      <c r="Q54" s="163"/>
      <c r="R54" s="163"/>
      <c r="S54" s="163"/>
      <c r="T54" s="163"/>
      <c r="U54" s="163"/>
      <c r="V54" s="190"/>
      <c r="W54" s="190"/>
    </row>
    <row r="55" spans="1:23" ht="14.15" customHeight="1" x14ac:dyDescent="0.2">
      <c r="A55" s="92" t="s">
        <v>566</v>
      </c>
      <c r="B55" s="92" t="s">
        <v>567</v>
      </c>
      <c r="C55" s="23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213">
        <v>0</v>
      </c>
      <c r="P55" s="39"/>
      <c r="Q55" s="39"/>
      <c r="R55" s="39"/>
      <c r="S55" s="39"/>
      <c r="T55" s="39"/>
      <c r="U55" s="39"/>
      <c r="V55" s="22"/>
      <c r="W55" s="22"/>
    </row>
    <row r="56" spans="1:23" ht="14.15" customHeight="1" x14ac:dyDescent="0.2">
      <c r="A56" s="92" t="s">
        <v>568</v>
      </c>
      <c r="B56" s="92" t="s">
        <v>586</v>
      </c>
      <c r="C56" s="23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39"/>
      <c r="Q56" s="39"/>
      <c r="R56" s="39"/>
      <c r="S56" s="39"/>
      <c r="T56" s="39"/>
      <c r="U56" s="39"/>
      <c r="V56" s="22"/>
      <c r="W56" s="22"/>
    </row>
    <row r="57" spans="1:23" ht="14.15" customHeight="1" x14ac:dyDescent="0.2">
      <c r="A57" s="92" t="s">
        <v>569</v>
      </c>
      <c r="B57" s="92" t="s">
        <v>958</v>
      </c>
      <c r="C57" s="23"/>
      <c r="D57" s="213">
        <v>6</v>
      </c>
      <c r="E57" s="213">
        <v>1</v>
      </c>
      <c r="F57" s="213">
        <v>0</v>
      </c>
      <c r="G57" s="213">
        <v>1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1</v>
      </c>
      <c r="P57" s="39"/>
      <c r="Q57" s="39"/>
      <c r="R57" s="39"/>
      <c r="S57" s="39"/>
      <c r="T57" s="39"/>
      <c r="U57" s="39"/>
      <c r="V57" s="22"/>
      <c r="W57" s="22"/>
    </row>
    <row r="58" spans="1:23" ht="14.15" customHeight="1" x14ac:dyDescent="0.2">
      <c r="A58" s="92" t="s">
        <v>570</v>
      </c>
      <c r="B58" s="92" t="s">
        <v>571</v>
      </c>
      <c r="C58" s="23"/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3">
        <v>0</v>
      </c>
      <c r="O58" s="213">
        <v>0</v>
      </c>
      <c r="P58" s="39"/>
      <c r="Q58" s="39"/>
      <c r="R58" s="39"/>
      <c r="S58" s="39"/>
      <c r="T58" s="39"/>
      <c r="U58" s="39"/>
      <c r="V58" s="22"/>
      <c r="W58" s="22"/>
    </row>
    <row r="59" spans="1:23" ht="14.15" customHeight="1" x14ac:dyDescent="0.2">
      <c r="A59" s="92" t="s">
        <v>572</v>
      </c>
      <c r="B59" s="92" t="s">
        <v>587</v>
      </c>
      <c r="C59" s="23"/>
      <c r="D59" s="213">
        <v>0</v>
      </c>
      <c r="E59" s="213">
        <v>0</v>
      </c>
      <c r="F59" s="213">
        <v>0</v>
      </c>
      <c r="G59" s="213">
        <v>0</v>
      </c>
      <c r="H59" s="213">
        <v>0</v>
      </c>
      <c r="I59" s="213">
        <v>0</v>
      </c>
      <c r="J59" s="213">
        <v>0</v>
      </c>
      <c r="K59" s="213">
        <v>0</v>
      </c>
      <c r="L59" s="213">
        <v>0</v>
      </c>
      <c r="M59" s="213">
        <v>0</v>
      </c>
      <c r="N59" s="213">
        <v>0</v>
      </c>
      <c r="O59" s="213">
        <v>0</v>
      </c>
      <c r="P59" s="39"/>
      <c r="Q59" s="39"/>
      <c r="R59" s="39"/>
      <c r="S59" s="39"/>
      <c r="T59" s="39"/>
      <c r="U59" s="39"/>
      <c r="V59" s="22"/>
      <c r="W59" s="22"/>
    </row>
    <row r="60" spans="1:23" ht="14.15" customHeight="1" x14ac:dyDescent="0.2">
      <c r="A60" s="92" t="s">
        <v>573</v>
      </c>
      <c r="B60" s="92" t="s">
        <v>574</v>
      </c>
      <c r="C60" s="23"/>
      <c r="D60" s="213">
        <v>20</v>
      </c>
      <c r="E60" s="213">
        <v>9</v>
      </c>
      <c r="F60" s="213">
        <v>0</v>
      </c>
      <c r="G60" s="213">
        <v>2</v>
      </c>
      <c r="H60" s="213">
        <v>0</v>
      </c>
      <c r="I60" s="213">
        <v>0</v>
      </c>
      <c r="J60" s="213">
        <v>0</v>
      </c>
      <c r="K60" s="213">
        <v>1</v>
      </c>
      <c r="L60" s="213">
        <v>0</v>
      </c>
      <c r="M60" s="213">
        <v>0</v>
      </c>
      <c r="N60" s="213">
        <v>0</v>
      </c>
      <c r="O60" s="213">
        <v>1</v>
      </c>
      <c r="P60" s="39"/>
      <c r="Q60" s="39"/>
      <c r="R60" s="39"/>
      <c r="S60" s="39"/>
      <c r="T60" s="39"/>
      <c r="U60" s="39"/>
      <c r="V60" s="22"/>
      <c r="W60" s="22"/>
    </row>
    <row r="61" spans="1:23" s="192" customFormat="1" ht="14.15" customHeight="1" x14ac:dyDescent="0.25">
      <c r="A61" s="90" t="s">
        <v>591</v>
      </c>
      <c r="B61" s="91"/>
      <c r="C61" s="31"/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63">
        <v>0</v>
      </c>
      <c r="J61" s="163"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/>
      <c r="Q61" s="163"/>
      <c r="R61" s="163"/>
      <c r="S61" s="163"/>
      <c r="T61" s="163"/>
      <c r="U61" s="163"/>
      <c r="V61" s="190"/>
      <c r="W61" s="190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C9010-9946-49DE-B553-634D4E0BD085}">
  <sheetPr>
    <tabColor rgb="FF0070C0"/>
    <pageSetUpPr fitToPage="1"/>
  </sheetPr>
  <dimension ref="A1:W63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250" customWidth="1"/>
    <col min="2" max="2" width="48.36328125" style="250" customWidth="1"/>
    <col min="3" max="3" width="0.54296875" style="250" customWidth="1"/>
    <col min="4" max="4" width="9.453125" style="250" customWidth="1"/>
    <col min="5" max="5" width="8.54296875" style="250" customWidth="1"/>
    <col min="6" max="6" width="10" style="250" customWidth="1"/>
    <col min="7" max="7" width="10.36328125" style="250" customWidth="1"/>
    <col min="8" max="8" width="11" style="250" customWidth="1"/>
    <col min="9" max="9" width="11.453125" style="250" customWidth="1"/>
    <col min="10" max="10" width="10" style="250" customWidth="1"/>
    <col min="11" max="11" width="10.453125" style="250" customWidth="1"/>
    <col min="12" max="12" width="10.6328125" style="250" customWidth="1"/>
    <col min="13" max="13" width="10.453125" style="250" customWidth="1"/>
    <col min="14" max="14" width="10.54296875" style="250" customWidth="1"/>
    <col min="15" max="15" width="12.453125" style="250" customWidth="1"/>
    <col min="16" max="16384" width="9.36328125" style="301"/>
  </cols>
  <sheetData>
    <row r="1" spans="1:23" s="250" customFormat="1" ht="11.15" customHeight="1" x14ac:dyDescent="0.25">
      <c r="B1" s="254"/>
      <c r="C1" s="254"/>
      <c r="N1" s="288"/>
      <c r="O1" s="288" t="s">
        <v>387</v>
      </c>
    </row>
    <row r="2" spans="1:23" s="250" customFormat="1" ht="11.15" customHeight="1" x14ac:dyDescent="0.2"/>
    <row r="3" spans="1:23" s="254" customFormat="1" ht="12" customHeight="1" x14ac:dyDescent="0.25">
      <c r="A3" s="253" t="s">
        <v>286</v>
      </c>
    </row>
    <row r="4" spans="1:23" s="254" customFormat="1" ht="11.15" customHeight="1" x14ac:dyDescent="0.3">
      <c r="A4" s="255"/>
    </row>
    <row r="5" spans="1:23" s="250" customFormat="1" ht="11.15" customHeight="1" x14ac:dyDescent="0.25">
      <c r="A5" s="342">
        <v>2020</v>
      </c>
      <c r="B5" s="342"/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</row>
    <row r="6" spans="1:23" s="250" customFormat="1" ht="11.15" customHeight="1" x14ac:dyDescent="0.25">
      <c r="A6" s="289" t="s">
        <v>321</v>
      </c>
      <c r="B6" s="257"/>
      <c r="C6" s="256"/>
      <c r="K6" s="290"/>
      <c r="L6" s="290"/>
    </row>
    <row r="7" spans="1:23" s="250" customFormat="1" ht="1.5" customHeight="1" x14ac:dyDescent="0.2">
      <c r="A7" s="258"/>
      <c r="B7" s="259"/>
      <c r="C7" s="258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</row>
    <row r="8" spans="1:23" s="250" customFormat="1" ht="57" customHeight="1" x14ac:dyDescent="0.2">
      <c r="A8" s="343" t="s">
        <v>500</v>
      </c>
      <c r="B8" s="343"/>
      <c r="C8" s="261"/>
      <c r="D8" s="292" t="s">
        <v>1</v>
      </c>
      <c r="E8" s="293" t="s">
        <v>70</v>
      </c>
      <c r="F8" s="293" t="s">
        <v>71</v>
      </c>
      <c r="G8" s="293" t="s">
        <v>72</v>
      </c>
      <c r="H8" s="293" t="s">
        <v>73</v>
      </c>
      <c r="I8" s="293" t="s">
        <v>74</v>
      </c>
      <c r="J8" s="293" t="s">
        <v>75</v>
      </c>
      <c r="K8" s="293" t="s">
        <v>76</v>
      </c>
      <c r="L8" s="293" t="s">
        <v>77</v>
      </c>
      <c r="M8" s="293" t="s">
        <v>78</v>
      </c>
      <c r="N8" s="293" t="s">
        <v>79</v>
      </c>
      <c r="O8" s="292" t="s">
        <v>143</v>
      </c>
    </row>
    <row r="9" spans="1:23" s="250" customFormat="1" ht="1.5" customHeight="1" x14ac:dyDescent="0.2">
      <c r="A9" s="266"/>
      <c r="B9" s="266"/>
      <c r="C9" s="266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68"/>
    </row>
    <row r="10" spans="1:23" s="250" customFormat="1" ht="1.5" customHeight="1" x14ac:dyDescent="0.2">
      <c r="A10" s="261"/>
      <c r="B10" s="261"/>
      <c r="C10" s="261"/>
      <c r="D10" s="263"/>
      <c r="E10" s="263"/>
      <c r="F10" s="263"/>
      <c r="G10" s="263"/>
      <c r="H10" s="263"/>
      <c r="I10" s="263"/>
      <c r="J10" s="263"/>
      <c r="K10" s="263"/>
      <c r="L10" s="263"/>
      <c r="M10" s="263"/>
      <c r="N10" s="263"/>
      <c r="O10" s="263"/>
    </row>
    <row r="11" spans="1:23" s="250" customFormat="1" ht="14.15" customHeight="1" x14ac:dyDescent="0.25">
      <c r="A11" s="269"/>
      <c r="B11" s="270" t="s">
        <v>9</v>
      </c>
      <c r="C11" s="270"/>
      <c r="D11" s="294">
        <v>155917</v>
      </c>
      <c r="E11" s="294">
        <v>9118</v>
      </c>
      <c r="F11" s="294">
        <v>4264</v>
      </c>
      <c r="G11" s="294">
        <v>251</v>
      </c>
      <c r="H11" s="294">
        <v>925</v>
      </c>
      <c r="I11" s="294">
        <v>452</v>
      </c>
      <c r="J11" s="294">
        <v>10755</v>
      </c>
      <c r="K11" s="294">
        <v>4740</v>
      </c>
      <c r="L11" s="294">
        <v>1581</v>
      </c>
      <c r="M11" s="294">
        <v>534</v>
      </c>
      <c r="N11" s="294">
        <v>3446</v>
      </c>
      <c r="O11" s="294">
        <v>10040</v>
      </c>
      <c r="P11" s="294"/>
      <c r="Q11" s="294"/>
      <c r="R11" s="294"/>
      <c r="S11" s="294"/>
      <c r="T11" s="294"/>
      <c r="U11" s="294"/>
      <c r="V11" s="294"/>
      <c r="W11" s="295"/>
    </row>
    <row r="12" spans="1:23" s="299" customFormat="1" ht="14.15" customHeight="1" x14ac:dyDescent="0.3">
      <c r="A12" s="296" t="s">
        <v>503</v>
      </c>
      <c r="B12" s="296" t="s">
        <v>963</v>
      </c>
      <c r="C12" s="270"/>
      <c r="D12" s="297">
        <v>4277</v>
      </c>
      <c r="E12" s="297">
        <v>333</v>
      </c>
      <c r="F12" s="297">
        <v>186</v>
      </c>
      <c r="G12" s="297">
        <v>7</v>
      </c>
      <c r="H12" s="297">
        <v>14</v>
      </c>
      <c r="I12" s="297">
        <v>13</v>
      </c>
      <c r="J12" s="297">
        <v>158</v>
      </c>
      <c r="K12" s="297">
        <v>99</v>
      </c>
      <c r="L12" s="297">
        <v>18</v>
      </c>
      <c r="M12" s="297">
        <v>10</v>
      </c>
      <c r="N12" s="297">
        <v>73</v>
      </c>
      <c r="O12" s="297">
        <v>259</v>
      </c>
      <c r="P12" s="297"/>
      <c r="Q12" s="297"/>
      <c r="R12" s="297"/>
      <c r="S12" s="297"/>
      <c r="T12" s="297"/>
      <c r="U12" s="297"/>
      <c r="V12" s="297"/>
      <c r="W12" s="298"/>
    </row>
    <row r="13" spans="1:23" s="250" customFormat="1" ht="14.15" customHeight="1" x14ac:dyDescent="0.25">
      <c r="A13" s="300" t="s">
        <v>504</v>
      </c>
      <c r="B13" s="300" t="s">
        <v>964</v>
      </c>
      <c r="C13" s="288"/>
      <c r="D13" s="294">
        <v>469</v>
      </c>
      <c r="E13" s="294">
        <v>42</v>
      </c>
      <c r="F13" s="294">
        <v>33</v>
      </c>
      <c r="G13" s="294">
        <v>1</v>
      </c>
      <c r="H13" s="294">
        <v>3</v>
      </c>
      <c r="I13" s="294">
        <v>0</v>
      </c>
      <c r="J13" s="294">
        <v>15</v>
      </c>
      <c r="K13" s="294">
        <v>11</v>
      </c>
      <c r="L13" s="294">
        <v>0</v>
      </c>
      <c r="M13" s="294">
        <v>1</v>
      </c>
      <c r="N13" s="294">
        <v>6</v>
      </c>
      <c r="O13" s="294">
        <v>30</v>
      </c>
      <c r="P13" s="294"/>
      <c r="Q13" s="294"/>
      <c r="R13" s="294"/>
      <c r="S13" s="294"/>
      <c r="T13" s="294"/>
      <c r="U13" s="294"/>
      <c r="V13" s="294"/>
      <c r="W13" s="295"/>
    </row>
    <row r="14" spans="1:23" s="250" customFormat="1" ht="14.15" customHeight="1" x14ac:dyDescent="0.25">
      <c r="A14" s="300" t="s">
        <v>505</v>
      </c>
      <c r="B14" s="300" t="s">
        <v>506</v>
      </c>
      <c r="C14" s="288"/>
      <c r="D14" s="294">
        <v>441</v>
      </c>
      <c r="E14" s="294">
        <v>34</v>
      </c>
      <c r="F14" s="294">
        <v>26</v>
      </c>
      <c r="G14" s="294">
        <v>0</v>
      </c>
      <c r="H14" s="294">
        <v>0</v>
      </c>
      <c r="I14" s="294">
        <v>0</v>
      </c>
      <c r="J14" s="294">
        <v>14</v>
      </c>
      <c r="K14" s="294">
        <v>5</v>
      </c>
      <c r="L14" s="294">
        <v>3</v>
      </c>
      <c r="M14" s="294">
        <v>0</v>
      </c>
      <c r="N14" s="294">
        <v>11</v>
      </c>
      <c r="O14" s="294">
        <v>17</v>
      </c>
      <c r="P14" s="294"/>
      <c r="Q14" s="294"/>
      <c r="R14" s="294"/>
      <c r="S14" s="294"/>
      <c r="T14" s="294"/>
      <c r="U14" s="294"/>
      <c r="V14" s="294"/>
      <c r="W14" s="295"/>
    </row>
    <row r="15" spans="1:23" s="250" customFormat="1" ht="14.15" customHeight="1" x14ac:dyDescent="0.25">
      <c r="A15" s="300" t="s">
        <v>507</v>
      </c>
      <c r="B15" s="300" t="s">
        <v>508</v>
      </c>
      <c r="C15" s="288"/>
      <c r="D15" s="294">
        <v>691</v>
      </c>
      <c r="E15" s="294">
        <v>67</v>
      </c>
      <c r="F15" s="294">
        <v>26</v>
      </c>
      <c r="G15" s="294">
        <v>3</v>
      </c>
      <c r="H15" s="294">
        <v>3</v>
      </c>
      <c r="I15" s="294">
        <v>4</v>
      </c>
      <c r="J15" s="294">
        <v>22</v>
      </c>
      <c r="K15" s="294">
        <v>14</v>
      </c>
      <c r="L15" s="294">
        <v>2</v>
      </c>
      <c r="M15" s="294">
        <v>2</v>
      </c>
      <c r="N15" s="294">
        <v>13</v>
      </c>
      <c r="O15" s="294">
        <v>42</v>
      </c>
      <c r="P15" s="294"/>
      <c r="Q15" s="294"/>
      <c r="R15" s="294"/>
      <c r="S15" s="294"/>
      <c r="T15" s="294"/>
      <c r="U15" s="294"/>
      <c r="V15" s="294"/>
      <c r="W15" s="295"/>
    </row>
    <row r="16" spans="1:23" s="250" customFormat="1" ht="14.15" customHeight="1" x14ac:dyDescent="0.25">
      <c r="A16" s="300" t="s">
        <v>509</v>
      </c>
      <c r="B16" s="300" t="s">
        <v>575</v>
      </c>
      <c r="C16" s="288"/>
      <c r="D16" s="294">
        <v>2676</v>
      </c>
      <c r="E16" s="294">
        <v>190</v>
      </c>
      <c r="F16" s="294">
        <v>101</v>
      </c>
      <c r="G16" s="294">
        <v>3</v>
      </c>
      <c r="H16" s="294">
        <v>8</v>
      </c>
      <c r="I16" s="294">
        <v>9</v>
      </c>
      <c r="J16" s="294">
        <v>107</v>
      </c>
      <c r="K16" s="294">
        <v>69</v>
      </c>
      <c r="L16" s="294">
        <v>13</v>
      </c>
      <c r="M16" s="294">
        <v>7</v>
      </c>
      <c r="N16" s="294">
        <v>43</v>
      </c>
      <c r="O16" s="294">
        <v>170</v>
      </c>
      <c r="P16" s="294"/>
      <c r="Q16" s="294"/>
      <c r="R16" s="294"/>
      <c r="S16" s="294"/>
      <c r="T16" s="294"/>
      <c r="U16" s="294"/>
      <c r="V16" s="294"/>
      <c r="W16" s="295"/>
    </row>
    <row r="17" spans="1:23" s="299" customFormat="1" ht="14.15" customHeight="1" x14ac:dyDescent="0.3">
      <c r="A17" s="296" t="s">
        <v>510</v>
      </c>
      <c r="B17" s="296" t="s">
        <v>511</v>
      </c>
      <c r="C17" s="270"/>
      <c r="D17" s="297">
        <v>6635</v>
      </c>
      <c r="E17" s="297">
        <v>414</v>
      </c>
      <c r="F17" s="297">
        <v>149</v>
      </c>
      <c r="G17" s="297">
        <v>9</v>
      </c>
      <c r="H17" s="297">
        <v>16</v>
      </c>
      <c r="I17" s="297">
        <v>18</v>
      </c>
      <c r="J17" s="297">
        <v>1485</v>
      </c>
      <c r="K17" s="297">
        <v>62</v>
      </c>
      <c r="L17" s="297">
        <v>56</v>
      </c>
      <c r="M17" s="297">
        <v>5</v>
      </c>
      <c r="N17" s="297">
        <v>40</v>
      </c>
      <c r="O17" s="297">
        <v>165</v>
      </c>
      <c r="P17" s="297"/>
      <c r="Q17" s="297"/>
      <c r="R17" s="297"/>
      <c r="S17" s="297"/>
      <c r="T17" s="297"/>
      <c r="U17" s="297"/>
      <c r="V17" s="297"/>
      <c r="W17" s="298"/>
    </row>
    <row r="18" spans="1:23" s="250" customFormat="1" ht="14.15" customHeight="1" x14ac:dyDescent="0.25">
      <c r="A18" s="300" t="s">
        <v>314</v>
      </c>
      <c r="B18" s="300" t="s">
        <v>576</v>
      </c>
      <c r="C18" s="288"/>
      <c r="D18" s="294">
        <v>1131</v>
      </c>
      <c r="E18" s="294">
        <v>104</v>
      </c>
      <c r="F18" s="294">
        <v>50</v>
      </c>
      <c r="G18" s="294">
        <v>6</v>
      </c>
      <c r="H18" s="294">
        <v>10</v>
      </c>
      <c r="I18" s="294">
        <v>12</v>
      </c>
      <c r="J18" s="294">
        <v>53</v>
      </c>
      <c r="K18" s="294">
        <v>10</v>
      </c>
      <c r="L18" s="294">
        <v>4</v>
      </c>
      <c r="M18" s="294">
        <v>1</v>
      </c>
      <c r="N18" s="294">
        <v>26</v>
      </c>
      <c r="O18" s="294">
        <v>42</v>
      </c>
      <c r="P18" s="294"/>
      <c r="Q18" s="294"/>
      <c r="R18" s="294"/>
      <c r="S18" s="294"/>
      <c r="T18" s="294"/>
      <c r="U18" s="294"/>
      <c r="V18" s="294"/>
      <c r="W18" s="295"/>
    </row>
    <row r="19" spans="1:23" s="250" customFormat="1" ht="14.15" customHeight="1" x14ac:dyDescent="0.25">
      <c r="A19" s="300" t="s">
        <v>512</v>
      </c>
      <c r="B19" s="300" t="s">
        <v>513</v>
      </c>
      <c r="C19" s="288"/>
      <c r="D19" s="294">
        <v>3674</v>
      </c>
      <c r="E19" s="294">
        <v>147</v>
      </c>
      <c r="F19" s="294">
        <v>28</v>
      </c>
      <c r="G19" s="294">
        <v>1</v>
      </c>
      <c r="H19" s="294">
        <v>3</v>
      </c>
      <c r="I19" s="294">
        <v>1</v>
      </c>
      <c r="J19" s="294">
        <v>1376</v>
      </c>
      <c r="K19" s="294">
        <v>33</v>
      </c>
      <c r="L19" s="294">
        <v>34</v>
      </c>
      <c r="M19" s="294">
        <v>1</v>
      </c>
      <c r="N19" s="294">
        <v>1</v>
      </c>
      <c r="O19" s="294">
        <v>70</v>
      </c>
      <c r="P19" s="294"/>
      <c r="Q19" s="294"/>
      <c r="R19" s="294"/>
      <c r="S19" s="294"/>
      <c r="T19" s="294"/>
      <c r="U19" s="294"/>
      <c r="V19" s="294"/>
      <c r="W19" s="295"/>
    </row>
    <row r="20" spans="1:23" s="250" customFormat="1" ht="14.15" customHeight="1" x14ac:dyDescent="0.25">
      <c r="A20" s="300" t="s">
        <v>514</v>
      </c>
      <c r="B20" s="300" t="s">
        <v>515</v>
      </c>
      <c r="C20" s="288"/>
      <c r="D20" s="294">
        <v>566</v>
      </c>
      <c r="E20" s="294">
        <v>59</v>
      </c>
      <c r="F20" s="294">
        <v>15</v>
      </c>
      <c r="G20" s="294">
        <v>1</v>
      </c>
      <c r="H20" s="294">
        <v>0</v>
      </c>
      <c r="I20" s="294">
        <v>2</v>
      </c>
      <c r="J20" s="294">
        <v>7</v>
      </c>
      <c r="K20" s="294">
        <v>3</v>
      </c>
      <c r="L20" s="294">
        <v>0</v>
      </c>
      <c r="M20" s="294">
        <v>0</v>
      </c>
      <c r="N20" s="294">
        <v>2</v>
      </c>
      <c r="O20" s="294">
        <v>10</v>
      </c>
      <c r="P20" s="294"/>
      <c r="Q20" s="294"/>
      <c r="R20" s="294"/>
      <c r="S20" s="294"/>
      <c r="T20" s="294"/>
      <c r="U20" s="294"/>
      <c r="V20" s="294"/>
      <c r="W20" s="295"/>
    </row>
    <row r="21" spans="1:23" s="250" customFormat="1" ht="14.15" customHeight="1" x14ac:dyDescent="0.25">
      <c r="A21" s="300" t="s">
        <v>516</v>
      </c>
      <c r="B21" s="300" t="s">
        <v>577</v>
      </c>
      <c r="C21" s="288"/>
      <c r="D21" s="294">
        <v>345</v>
      </c>
      <c r="E21" s="294">
        <v>27</v>
      </c>
      <c r="F21" s="294">
        <v>20</v>
      </c>
      <c r="G21" s="294">
        <v>1</v>
      </c>
      <c r="H21" s="294">
        <v>0</v>
      </c>
      <c r="I21" s="294">
        <v>0</v>
      </c>
      <c r="J21" s="294">
        <v>9</v>
      </c>
      <c r="K21" s="294">
        <v>1</v>
      </c>
      <c r="L21" s="294">
        <v>3</v>
      </c>
      <c r="M21" s="294">
        <v>0</v>
      </c>
      <c r="N21" s="294">
        <v>0</v>
      </c>
      <c r="O21" s="294">
        <v>13</v>
      </c>
      <c r="P21" s="294"/>
      <c r="Q21" s="294"/>
      <c r="R21" s="294"/>
      <c r="S21" s="294"/>
      <c r="T21" s="294"/>
      <c r="U21" s="294"/>
      <c r="V21" s="294"/>
      <c r="W21" s="295"/>
    </row>
    <row r="22" spans="1:23" s="250" customFormat="1" ht="14.15" customHeight="1" x14ac:dyDescent="0.25">
      <c r="A22" s="300" t="s">
        <v>517</v>
      </c>
      <c r="B22" s="300" t="s">
        <v>518</v>
      </c>
      <c r="C22" s="288"/>
      <c r="D22" s="294">
        <v>302</v>
      </c>
      <c r="E22" s="294">
        <v>32</v>
      </c>
      <c r="F22" s="294">
        <v>17</v>
      </c>
      <c r="G22" s="294">
        <v>0</v>
      </c>
      <c r="H22" s="294">
        <v>2</v>
      </c>
      <c r="I22" s="294">
        <v>0</v>
      </c>
      <c r="J22" s="294">
        <v>15</v>
      </c>
      <c r="K22" s="294">
        <v>6</v>
      </c>
      <c r="L22" s="294">
        <v>11</v>
      </c>
      <c r="M22" s="294">
        <v>2</v>
      </c>
      <c r="N22" s="294">
        <v>4</v>
      </c>
      <c r="O22" s="294">
        <v>11</v>
      </c>
      <c r="P22" s="294"/>
      <c r="Q22" s="294"/>
      <c r="R22" s="294"/>
      <c r="S22" s="294"/>
      <c r="T22" s="294"/>
      <c r="U22" s="294"/>
      <c r="V22" s="294"/>
      <c r="W22" s="295"/>
    </row>
    <row r="23" spans="1:23" s="250" customFormat="1" ht="14.15" customHeight="1" x14ac:dyDescent="0.25">
      <c r="A23" s="300" t="s">
        <v>519</v>
      </c>
      <c r="B23" s="300" t="s">
        <v>520</v>
      </c>
      <c r="C23" s="288"/>
      <c r="D23" s="294">
        <v>617</v>
      </c>
      <c r="E23" s="294">
        <v>45</v>
      </c>
      <c r="F23" s="294">
        <v>19</v>
      </c>
      <c r="G23" s="294">
        <v>0</v>
      </c>
      <c r="H23" s="294">
        <v>1</v>
      </c>
      <c r="I23" s="294">
        <v>3</v>
      </c>
      <c r="J23" s="294">
        <v>25</v>
      </c>
      <c r="K23" s="294">
        <v>9</v>
      </c>
      <c r="L23" s="294">
        <v>4</v>
      </c>
      <c r="M23" s="294">
        <v>1</v>
      </c>
      <c r="N23" s="294">
        <v>7</v>
      </c>
      <c r="O23" s="294">
        <v>19</v>
      </c>
      <c r="P23" s="294"/>
      <c r="Q23" s="294"/>
      <c r="R23" s="294"/>
      <c r="S23" s="294"/>
      <c r="T23" s="294"/>
      <c r="U23" s="294"/>
      <c r="V23" s="294"/>
      <c r="W23" s="295"/>
    </row>
    <row r="24" spans="1:23" s="299" customFormat="1" ht="14.15" customHeight="1" x14ac:dyDescent="0.3">
      <c r="A24" s="296" t="s">
        <v>521</v>
      </c>
      <c r="B24" s="296" t="s">
        <v>501</v>
      </c>
      <c r="C24" s="270"/>
      <c r="D24" s="297">
        <v>8488</v>
      </c>
      <c r="E24" s="297">
        <v>495</v>
      </c>
      <c r="F24" s="297">
        <v>340</v>
      </c>
      <c r="G24" s="297">
        <v>16</v>
      </c>
      <c r="H24" s="297">
        <v>69</v>
      </c>
      <c r="I24" s="297">
        <v>51</v>
      </c>
      <c r="J24" s="297">
        <v>537</v>
      </c>
      <c r="K24" s="297">
        <v>174</v>
      </c>
      <c r="L24" s="297">
        <v>75</v>
      </c>
      <c r="M24" s="297">
        <v>28</v>
      </c>
      <c r="N24" s="297">
        <v>173</v>
      </c>
      <c r="O24" s="297">
        <v>429</v>
      </c>
      <c r="P24" s="297"/>
      <c r="Q24" s="297"/>
      <c r="R24" s="297"/>
      <c r="S24" s="297"/>
      <c r="T24" s="297"/>
      <c r="U24" s="297"/>
      <c r="V24" s="297"/>
      <c r="W24" s="298"/>
    </row>
    <row r="25" spans="1:23" s="250" customFormat="1" ht="14.15" customHeight="1" x14ac:dyDescent="0.2">
      <c r="A25" s="300" t="s">
        <v>522</v>
      </c>
      <c r="B25" s="300" t="s">
        <v>578</v>
      </c>
      <c r="D25" s="294">
        <v>4253</v>
      </c>
      <c r="E25" s="294">
        <v>241</v>
      </c>
      <c r="F25" s="294">
        <v>194</v>
      </c>
      <c r="G25" s="294">
        <v>10</v>
      </c>
      <c r="H25" s="294">
        <v>44</v>
      </c>
      <c r="I25" s="294">
        <v>44</v>
      </c>
      <c r="J25" s="294">
        <v>266</v>
      </c>
      <c r="K25" s="294">
        <v>135</v>
      </c>
      <c r="L25" s="294">
        <v>54</v>
      </c>
      <c r="M25" s="294">
        <v>25</v>
      </c>
      <c r="N25" s="294">
        <v>146</v>
      </c>
      <c r="O25" s="294">
        <v>176</v>
      </c>
      <c r="P25" s="294"/>
      <c r="Q25" s="294"/>
      <c r="R25" s="294"/>
      <c r="S25" s="294"/>
      <c r="T25" s="294"/>
      <c r="U25" s="294"/>
      <c r="V25" s="294"/>
      <c r="W25" s="294"/>
    </row>
    <row r="26" spans="1:23" s="299" customFormat="1" ht="14.15" customHeight="1" x14ac:dyDescent="0.25">
      <c r="A26" s="300" t="s">
        <v>523</v>
      </c>
      <c r="B26" s="300" t="s">
        <v>524</v>
      </c>
      <c r="C26" s="250"/>
      <c r="D26" s="294">
        <v>892</v>
      </c>
      <c r="E26" s="294">
        <v>49</v>
      </c>
      <c r="F26" s="294">
        <v>18</v>
      </c>
      <c r="G26" s="294">
        <v>2</v>
      </c>
      <c r="H26" s="294">
        <v>1</v>
      </c>
      <c r="I26" s="294">
        <v>1</v>
      </c>
      <c r="J26" s="294">
        <v>145</v>
      </c>
      <c r="K26" s="294">
        <v>8</v>
      </c>
      <c r="L26" s="294">
        <v>6</v>
      </c>
      <c r="M26" s="294">
        <v>1</v>
      </c>
      <c r="N26" s="294">
        <v>4</v>
      </c>
      <c r="O26" s="294">
        <v>48</v>
      </c>
      <c r="P26" s="294"/>
      <c r="Q26" s="294"/>
      <c r="R26" s="294"/>
      <c r="S26" s="294"/>
      <c r="T26" s="294"/>
      <c r="U26" s="294"/>
      <c r="V26" s="294"/>
      <c r="W26" s="294"/>
    </row>
    <row r="27" spans="1:23" s="250" customFormat="1" ht="14.15" customHeight="1" x14ac:dyDescent="0.2">
      <c r="A27" s="300" t="s">
        <v>525</v>
      </c>
      <c r="B27" s="300" t="s">
        <v>579</v>
      </c>
      <c r="D27" s="294">
        <v>1703</v>
      </c>
      <c r="E27" s="294">
        <v>138</v>
      </c>
      <c r="F27" s="294">
        <v>72</v>
      </c>
      <c r="G27" s="294">
        <v>2</v>
      </c>
      <c r="H27" s="294">
        <v>7</v>
      </c>
      <c r="I27" s="294">
        <v>6</v>
      </c>
      <c r="J27" s="294">
        <v>50</v>
      </c>
      <c r="K27" s="294">
        <v>20</v>
      </c>
      <c r="L27" s="294">
        <v>8</v>
      </c>
      <c r="M27" s="294">
        <v>2</v>
      </c>
      <c r="N27" s="294">
        <v>16</v>
      </c>
      <c r="O27" s="294">
        <v>164</v>
      </c>
      <c r="P27" s="294"/>
      <c r="Q27" s="294"/>
      <c r="R27" s="294"/>
      <c r="S27" s="294"/>
      <c r="T27" s="294"/>
      <c r="U27" s="294"/>
      <c r="V27" s="294"/>
      <c r="W27" s="294"/>
    </row>
    <row r="28" spans="1:23" s="250" customFormat="1" ht="14.15" customHeight="1" x14ac:dyDescent="0.2">
      <c r="A28" s="300" t="s">
        <v>526</v>
      </c>
      <c r="B28" s="300" t="s">
        <v>965</v>
      </c>
      <c r="D28" s="294">
        <v>1121</v>
      </c>
      <c r="E28" s="294">
        <v>44</v>
      </c>
      <c r="F28" s="294">
        <v>17</v>
      </c>
      <c r="G28" s="294">
        <v>0</v>
      </c>
      <c r="H28" s="294">
        <v>2</v>
      </c>
      <c r="I28" s="294">
        <v>0</v>
      </c>
      <c r="J28" s="294">
        <v>46</v>
      </c>
      <c r="K28" s="294">
        <v>3</v>
      </c>
      <c r="L28" s="294">
        <v>2</v>
      </c>
      <c r="M28" s="294">
        <v>0</v>
      </c>
      <c r="N28" s="294">
        <v>2</v>
      </c>
      <c r="O28" s="294">
        <v>22</v>
      </c>
      <c r="P28" s="294"/>
      <c r="Q28" s="294"/>
      <c r="R28" s="294"/>
      <c r="S28" s="294"/>
      <c r="T28" s="294"/>
      <c r="U28" s="294"/>
      <c r="V28" s="294"/>
      <c r="W28" s="294"/>
    </row>
    <row r="29" spans="1:23" s="250" customFormat="1" ht="14.15" customHeight="1" x14ac:dyDescent="0.2">
      <c r="A29" s="300" t="s">
        <v>527</v>
      </c>
      <c r="B29" s="300" t="s">
        <v>528</v>
      </c>
      <c r="D29" s="294">
        <v>519</v>
      </c>
      <c r="E29" s="294">
        <v>23</v>
      </c>
      <c r="F29" s="294">
        <v>39</v>
      </c>
      <c r="G29" s="294">
        <v>2</v>
      </c>
      <c r="H29" s="294">
        <v>15</v>
      </c>
      <c r="I29" s="294">
        <v>0</v>
      </c>
      <c r="J29" s="294">
        <v>30</v>
      </c>
      <c r="K29" s="294">
        <v>8</v>
      </c>
      <c r="L29" s="294">
        <v>5</v>
      </c>
      <c r="M29" s="294">
        <v>0</v>
      </c>
      <c r="N29" s="294">
        <v>5</v>
      </c>
      <c r="O29" s="294">
        <v>19</v>
      </c>
      <c r="P29" s="294"/>
      <c r="Q29" s="294"/>
      <c r="R29" s="294"/>
      <c r="S29" s="294"/>
      <c r="T29" s="294"/>
      <c r="U29" s="294"/>
      <c r="V29" s="294"/>
      <c r="W29" s="294"/>
    </row>
    <row r="30" spans="1:23" s="299" customFormat="1" ht="14.15" customHeight="1" x14ac:dyDescent="0.25">
      <c r="A30" s="296" t="s">
        <v>529</v>
      </c>
      <c r="B30" s="296" t="s">
        <v>502</v>
      </c>
      <c r="D30" s="297">
        <v>8853</v>
      </c>
      <c r="E30" s="297">
        <v>573</v>
      </c>
      <c r="F30" s="297">
        <v>228</v>
      </c>
      <c r="G30" s="297">
        <v>11</v>
      </c>
      <c r="H30" s="297">
        <v>41</v>
      </c>
      <c r="I30" s="297">
        <v>19</v>
      </c>
      <c r="J30" s="297">
        <v>391</v>
      </c>
      <c r="K30" s="297">
        <v>107</v>
      </c>
      <c r="L30" s="297">
        <v>47</v>
      </c>
      <c r="M30" s="297">
        <v>20</v>
      </c>
      <c r="N30" s="297">
        <v>150</v>
      </c>
      <c r="O30" s="297">
        <v>1230</v>
      </c>
      <c r="P30" s="297"/>
      <c r="Q30" s="297"/>
      <c r="R30" s="297"/>
      <c r="S30" s="297"/>
      <c r="T30" s="297"/>
      <c r="U30" s="297"/>
      <c r="V30" s="297"/>
      <c r="W30" s="297"/>
    </row>
    <row r="31" spans="1:23" s="299" customFormat="1" ht="14.15" customHeight="1" x14ac:dyDescent="0.25">
      <c r="A31" s="300" t="s">
        <v>530</v>
      </c>
      <c r="B31" s="300" t="s">
        <v>966</v>
      </c>
      <c r="C31" s="250"/>
      <c r="D31" s="294">
        <v>950</v>
      </c>
      <c r="E31" s="294">
        <v>102</v>
      </c>
      <c r="F31" s="294">
        <v>36</v>
      </c>
      <c r="G31" s="294">
        <v>0</v>
      </c>
      <c r="H31" s="294">
        <v>2</v>
      </c>
      <c r="I31" s="294">
        <v>2</v>
      </c>
      <c r="J31" s="294">
        <v>25</v>
      </c>
      <c r="K31" s="294">
        <v>5</v>
      </c>
      <c r="L31" s="294">
        <v>5</v>
      </c>
      <c r="M31" s="294">
        <v>0</v>
      </c>
      <c r="N31" s="294">
        <v>8</v>
      </c>
      <c r="O31" s="294">
        <v>56</v>
      </c>
      <c r="P31" s="294"/>
      <c r="Q31" s="294"/>
      <c r="R31" s="294"/>
      <c r="S31" s="294"/>
      <c r="T31" s="294"/>
      <c r="U31" s="294"/>
      <c r="V31" s="294"/>
      <c r="W31" s="294"/>
    </row>
    <row r="32" spans="1:23" s="250" customFormat="1" ht="14.15" customHeight="1" x14ac:dyDescent="0.2">
      <c r="A32" s="300" t="s">
        <v>531</v>
      </c>
      <c r="B32" s="300" t="s">
        <v>532</v>
      </c>
      <c r="D32" s="294">
        <v>1093</v>
      </c>
      <c r="E32" s="294">
        <v>156</v>
      </c>
      <c r="F32" s="294">
        <v>66</v>
      </c>
      <c r="G32" s="294">
        <v>4</v>
      </c>
      <c r="H32" s="294">
        <v>3</v>
      </c>
      <c r="I32" s="294">
        <v>4</v>
      </c>
      <c r="J32" s="294">
        <v>47</v>
      </c>
      <c r="K32" s="294">
        <v>15</v>
      </c>
      <c r="L32" s="294">
        <v>2</v>
      </c>
      <c r="M32" s="294">
        <v>2</v>
      </c>
      <c r="N32" s="294">
        <v>18</v>
      </c>
      <c r="O32" s="294">
        <v>61</v>
      </c>
      <c r="P32" s="294"/>
      <c r="Q32" s="294"/>
      <c r="R32" s="294"/>
      <c r="S32" s="294"/>
      <c r="T32" s="294"/>
      <c r="U32" s="294"/>
      <c r="V32" s="294"/>
      <c r="W32" s="294"/>
    </row>
    <row r="33" spans="1:23" s="250" customFormat="1" ht="14.15" customHeight="1" x14ac:dyDescent="0.2">
      <c r="A33" s="300" t="s">
        <v>533</v>
      </c>
      <c r="B33" s="300" t="s">
        <v>580</v>
      </c>
      <c r="D33" s="294">
        <v>5590</v>
      </c>
      <c r="E33" s="294">
        <v>219</v>
      </c>
      <c r="F33" s="294">
        <v>98</v>
      </c>
      <c r="G33" s="294">
        <v>5</v>
      </c>
      <c r="H33" s="294">
        <v>35</v>
      </c>
      <c r="I33" s="294">
        <v>12</v>
      </c>
      <c r="J33" s="294">
        <v>295</v>
      </c>
      <c r="K33" s="294">
        <v>81</v>
      </c>
      <c r="L33" s="294">
        <v>37</v>
      </c>
      <c r="M33" s="294">
        <v>18</v>
      </c>
      <c r="N33" s="294">
        <v>120</v>
      </c>
      <c r="O33" s="294">
        <v>1062</v>
      </c>
      <c r="P33" s="294"/>
      <c r="Q33" s="294"/>
      <c r="R33" s="294"/>
      <c r="S33" s="294"/>
      <c r="T33" s="294"/>
      <c r="U33" s="294"/>
      <c r="V33" s="294"/>
      <c r="W33" s="294"/>
    </row>
    <row r="34" spans="1:23" s="250" customFormat="1" ht="14.15" customHeight="1" x14ac:dyDescent="0.2">
      <c r="A34" s="300" t="s">
        <v>534</v>
      </c>
      <c r="B34" s="300" t="s">
        <v>535</v>
      </c>
      <c r="D34" s="294">
        <v>1220</v>
      </c>
      <c r="E34" s="294">
        <v>96</v>
      </c>
      <c r="F34" s="294">
        <v>28</v>
      </c>
      <c r="G34" s="294">
        <v>2</v>
      </c>
      <c r="H34" s="294">
        <v>1</v>
      </c>
      <c r="I34" s="294">
        <v>1</v>
      </c>
      <c r="J34" s="294">
        <v>24</v>
      </c>
      <c r="K34" s="294">
        <v>6</v>
      </c>
      <c r="L34" s="294">
        <v>3</v>
      </c>
      <c r="M34" s="294">
        <v>0</v>
      </c>
      <c r="N34" s="294">
        <v>4</v>
      </c>
      <c r="O34" s="294">
        <v>51</v>
      </c>
      <c r="P34" s="294"/>
      <c r="Q34" s="294"/>
      <c r="R34" s="294"/>
      <c r="S34" s="294"/>
      <c r="T34" s="294"/>
      <c r="U34" s="294"/>
      <c r="V34" s="294"/>
      <c r="W34" s="294"/>
    </row>
    <row r="35" spans="1:23" s="299" customFormat="1" ht="14.15" customHeight="1" x14ac:dyDescent="0.25">
      <c r="A35" s="296" t="s">
        <v>536</v>
      </c>
      <c r="B35" s="296" t="s">
        <v>581</v>
      </c>
      <c r="D35" s="297">
        <v>19399</v>
      </c>
      <c r="E35" s="297">
        <v>1519</v>
      </c>
      <c r="F35" s="297">
        <v>539</v>
      </c>
      <c r="G35" s="297">
        <v>20</v>
      </c>
      <c r="H35" s="297">
        <v>75</v>
      </c>
      <c r="I35" s="297">
        <v>11</v>
      </c>
      <c r="J35" s="297">
        <v>1327</v>
      </c>
      <c r="K35" s="297">
        <v>397</v>
      </c>
      <c r="L35" s="297">
        <v>79</v>
      </c>
      <c r="M35" s="297">
        <v>27</v>
      </c>
      <c r="N35" s="297">
        <v>134</v>
      </c>
      <c r="O35" s="297">
        <v>1805</v>
      </c>
      <c r="P35" s="297"/>
      <c r="Q35" s="297"/>
      <c r="R35" s="297"/>
      <c r="S35" s="297"/>
      <c r="T35" s="297"/>
      <c r="U35" s="297"/>
      <c r="V35" s="297"/>
      <c r="W35" s="297"/>
    </row>
    <row r="36" spans="1:23" s="299" customFormat="1" ht="14.15" customHeight="1" x14ac:dyDescent="0.25">
      <c r="A36" s="300" t="s">
        <v>537</v>
      </c>
      <c r="B36" s="300" t="s">
        <v>538</v>
      </c>
      <c r="C36" s="250"/>
      <c r="D36" s="294">
        <v>5582</v>
      </c>
      <c r="E36" s="294">
        <v>420</v>
      </c>
      <c r="F36" s="294">
        <v>154</v>
      </c>
      <c r="G36" s="294">
        <v>2</v>
      </c>
      <c r="H36" s="294">
        <v>33</v>
      </c>
      <c r="I36" s="294">
        <v>1</v>
      </c>
      <c r="J36" s="294">
        <v>555</v>
      </c>
      <c r="K36" s="294">
        <v>132</v>
      </c>
      <c r="L36" s="294">
        <v>32</v>
      </c>
      <c r="M36" s="294">
        <v>8</v>
      </c>
      <c r="N36" s="294">
        <v>46</v>
      </c>
      <c r="O36" s="294">
        <v>383</v>
      </c>
      <c r="P36" s="294"/>
      <c r="Q36" s="294"/>
      <c r="R36" s="294"/>
      <c r="S36" s="294"/>
      <c r="T36" s="294"/>
      <c r="U36" s="294"/>
      <c r="V36" s="294"/>
      <c r="W36" s="294"/>
    </row>
    <row r="37" spans="1:23" s="250" customFormat="1" ht="14.15" customHeight="1" x14ac:dyDescent="0.2">
      <c r="A37" s="300" t="s">
        <v>539</v>
      </c>
      <c r="B37" s="300" t="s">
        <v>540</v>
      </c>
      <c r="D37" s="294">
        <v>6326</v>
      </c>
      <c r="E37" s="294">
        <v>455</v>
      </c>
      <c r="F37" s="294">
        <v>194</v>
      </c>
      <c r="G37" s="294">
        <v>8</v>
      </c>
      <c r="H37" s="294">
        <v>22</v>
      </c>
      <c r="I37" s="294">
        <v>4</v>
      </c>
      <c r="J37" s="294">
        <v>398</v>
      </c>
      <c r="K37" s="294">
        <v>223</v>
      </c>
      <c r="L37" s="294">
        <v>20</v>
      </c>
      <c r="M37" s="294">
        <v>11</v>
      </c>
      <c r="N37" s="294">
        <v>77</v>
      </c>
      <c r="O37" s="294">
        <v>1173</v>
      </c>
      <c r="P37" s="294"/>
      <c r="Q37" s="294"/>
      <c r="R37" s="294"/>
      <c r="S37" s="294"/>
      <c r="T37" s="294"/>
      <c r="U37" s="294"/>
      <c r="V37" s="294"/>
      <c r="W37" s="294"/>
    </row>
    <row r="38" spans="1:23" ht="14.15" customHeight="1" x14ac:dyDescent="0.2">
      <c r="A38" s="300" t="s">
        <v>541</v>
      </c>
      <c r="B38" s="300" t="s">
        <v>542</v>
      </c>
      <c r="D38" s="294">
        <v>5714</v>
      </c>
      <c r="E38" s="294">
        <v>496</v>
      </c>
      <c r="F38" s="294">
        <v>108</v>
      </c>
      <c r="G38" s="294">
        <v>3</v>
      </c>
      <c r="H38" s="294">
        <v>13</v>
      </c>
      <c r="I38" s="294">
        <v>3</v>
      </c>
      <c r="J38" s="294">
        <v>347</v>
      </c>
      <c r="K38" s="294">
        <v>37</v>
      </c>
      <c r="L38" s="294">
        <v>24</v>
      </c>
      <c r="M38" s="294">
        <v>5</v>
      </c>
      <c r="N38" s="294">
        <v>8</v>
      </c>
      <c r="O38" s="294">
        <v>195</v>
      </c>
      <c r="P38" s="294"/>
      <c r="Q38" s="294"/>
      <c r="R38" s="294"/>
      <c r="S38" s="294"/>
      <c r="T38" s="294"/>
      <c r="U38" s="294"/>
      <c r="V38" s="294"/>
      <c r="W38" s="294"/>
    </row>
    <row r="39" spans="1:23" ht="14.15" customHeight="1" x14ac:dyDescent="0.2">
      <c r="A39" s="300" t="s">
        <v>543</v>
      </c>
      <c r="B39" s="300" t="s">
        <v>544</v>
      </c>
      <c r="D39" s="294">
        <v>1777</v>
      </c>
      <c r="E39" s="294">
        <v>148</v>
      </c>
      <c r="F39" s="294">
        <v>83</v>
      </c>
      <c r="G39" s="294">
        <v>7</v>
      </c>
      <c r="H39" s="294">
        <v>7</v>
      </c>
      <c r="I39" s="294">
        <v>3</v>
      </c>
      <c r="J39" s="294">
        <v>27</v>
      </c>
      <c r="K39" s="294">
        <v>5</v>
      </c>
      <c r="L39" s="294">
        <v>3</v>
      </c>
      <c r="M39" s="294">
        <v>3</v>
      </c>
      <c r="N39" s="294">
        <v>3</v>
      </c>
      <c r="O39" s="294">
        <v>54</v>
      </c>
      <c r="P39" s="294"/>
      <c r="Q39" s="294"/>
      <c r="R39" s="294"/>
      <c r="S39" s="294"/>
      <c r="T39" s="294"/>
      <c r="U39" s="294"/>
      <c r="V39" s="294"/>
      <c r="W39" s="294"/>
    </row>
    <row r="40" spans="1:23" s="302" customFormat="1" ht="14.15" customHeight="1" x14ac:dyDescent="0.25">
      <c r="A40" s="296" t="s">
        <v>545</v>
      </c>
      <c r="B40" s="296" t="s">
        <v>582</v>
      </c>
      <c r="C40" s="299"/>
      <c r="D40" s="297">
        <v>4492</v>
      </c>
      <c r="E40" s="297">
        <v>337</v>
      </c>
      <c r="F40" s="297">
        <v>76</v>
      </c>
      <c r="G40" s="297">
        <v>13</v>
      </c>
      <c r="H40" s="297">
        <v>17</v>
      </c>
      <c r="I40" s="297">
        <v>8</v>
      </c>
      <c r="J40" s="297">
        <v>301</v>
      </c>
      <c r="K40" s="297">
        <v>266</v>
      </c>
      <c r="L40" s="297">
        <v>52</v>
      </c>
      <c r="M40" s="297">
        <v>74</v>
      </c>
      <c r="N40" s="297">
        <v>38</v>
      </c>
      <c r="O40" s="297">
        <v>272</v>
      </c>
      <c r="P40" s="297"/>
      <c r="Q40" s="297"/>
      <c r="R40" s="297"/>
      <c r="S40" s="297"/>
      <c r="T40" s="297"/>
      <c r="U40" s="297"/>
      <c r="V40" s="297"/>
      <c r="W40" s="297"/>
    </row>
    <row r="41" spans="1:23" ht="14.15" customHeight="1" x14ac:dyDescent="0.2">
      <c r="A41" s="300" t="s">
        <v>546</v>
      </c>
      <c r="B41" s="300" t="s">
        <v>588</v>
      </c>
      <c r="D41" s="294">
        <v>2747</v>
      </c>
      <c r="E41" s="294">
        <v>258</v>
      </c>
      <c r="F41" s="294">
        <v>64</v>
      </c>
      <c r="G41" s="294">
        <v>6</v>
      </c>
      <c r="H41" s="294">
        <v>15</v>
      </c>
      <c r="I41" s="294">
        <v>4</v>
      </c>
      <c r="J41" s="294">
        <v>173</v>
      </c>
      <c r="K41" s="294">
        <v>154</v>
      </c>
      <c r="L41" s="294">
        <v>32</v>
      </c>
      <c r="M41" s="294">
        <v>63</v>
      </c>
      <c r="N41" s="294">
        <v>24</v>
      </c>
      <c r="O41" s="294">
        <v>104</v>
      </c>
      <c r="P41" s="294"/>
      <c r="Q41" s="294"/>
      <c r="R41" s="294"/>
      <c r="S41" s="294"/>
      <c r="T41" s="294"/>
      <c r="U41" s="294"/>
      <c r="V41" s="294"/>
      <c r="W41" s="294"/>
    </row>
    <row r="42" spans="1:23" ht="14.15" customHeight="1" x14ac:dyDescent="0.2">
      <c r="A42" s="300" t="s">
        <v>547</v>
      </c>
      <c r="B42" s="300" t="s">
        <v>583</v>
      </c>
      <c r="D42" s="294">
        <v>1745</v>
      </c>
      <c r="E42" s="294">
        <v>79</v>
      </c>
      <c r="F42" s="294">
        <v>12</v>
      </c>
      <c r="G42" s="294">
        <v>7</v>
      </c>
      <c r="H42" s="294">
        <v>2</v>
      </c>
      <c r="I42" s="294">
        <v>4</v>
      </c>
      <c r="J42" s="294">
        <v>128</v>
      </c>
      <c r="K42" s="294">
        <v>112</v>
      </c>
      <c r="L42" s="294">
        <v>20</v>
      </c>
      <c r="M42" s="294">
        <v>11</v>
      </c>
      <c r="N42" s="294">
        <v>14</v>
      </c>
      <c r="O42" s="294">
        <v>168</v>
      </c>
      <c r="P42" s="294"/>
      <c r="Q42" s="294"/>
      <c r="R42" s="294"/>
      <c r="S42" s="294"/>
      <c r="T42" s="294"/>
      <c r="U42" s="294"/>
      <c r="V42" s="294"/>
      <c r="W42" s="294"/>
    </row>
    <row r="43" spans="1:23" ht="14.15" customHeight="1" x14ac:dyDescent="0.2">
      <c r="A43" s="300" t="s">
        <v>548</v>
      </c>
      <c r="B43" s="300" t="s">
        <v>589</v>
      </c>
      <c r="D43" s="294">
        <v>0</v>
      </c>
      <c r="E43" s="294">
        <v>0</v>
      </c>
      <c r="F43" s="294">
        <v>0</v>
      </c>
      <c r="G43" s="294">
        <v>0</v>
      </c>
      <c r="H43" s="294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/>
      <c r="Q43" s="294"/>
      <c r="R43" s="294"/>
      <c r="S43" s="294"/>
      <c r="T43" s="294"/>
      <c r="U43" s="294"/>
      <c r="V43" s="294"/>
      <c r="W43" s="294"/>
    </row>
    <row r="44" spans="1:23" s="302" customFormat="1" ht="14.15" customHeight="1" x14ac:dyDescent="0.25">
      <c r="A44" s="296" t="s">
        <v>549</v>
      </c>
      <c r="B44" s="296" t="s">
        <v>584</v>
      </c>
      <c r="C44" s="299"/>
      <c r="D44" s="297">
        <v>57191</v>
      </c>
      <c r="E44" s="297">
        <v>2996</v>
      </c>
      <c r="F44" s="297">
        <v>1754</v>
      </c>
      <c r="G44" s="297">
        <v>91</v>
      </c>
      <c r="H44" s="297">
        <v>350</v>
      </c>
      <c r="I44" s="297">
        <v>240</v>
      </c>
      <c r="J44" s="297">
        <v>4115</v>
      </c>
      <c r="K44" s="297">
        <v>2508</v>
      </c>
      <c r="L44" s="297">
        <v>795</v>
      </c>
      <c r="M44" s="297">
        <v>156</v>
      </c>
      <c r="N44" s="297">
        <v>1534</v>
      </c>
      <c r="O44" s="297">
        <v>2451</v>
      </c>
      <c r="P44" s="297"/>
      <c r="Q44" s="297"/>
      <c r="R44" s="297"/>
      <c r="S44" s="297"/>
      <c r="T44" s="297"/>
      <c r="U44" s="297"/>
      <c r="V44" s="297"/>
      <c r="W44" s="297"/>
    </row>
    <row r="45" spans="1:23" ht="14.15" customHeight="1" x14ac:dyDescent="0.2">
      <c r="A45" s="300" t="s">
        <v>550</v>
      </c>
      <c r="B45" s="300" t="s">
        <v>967</v>
      </c>
      <c r="D45" s="294">
        <v>33536</v>
      </c>
      <c r="E45" s="294">
        <v>2072</v>
      </c>
      <c r="F45" s="294">
        <v>1280</v>
      </c>
      <c r="G45" s="294">
        <v>61</v>
      </c>
      <c r="H45" s="294">
        <v>178</v>
      </c>
      <c r="I45" s="294">
        <v>53</v>
      </c>
      <c r="J45" s="294">
        <v>1870</v>
      </c>
      <c r="K45" s="294">
        <v>1203</v>
      </c>
      <c r="L45" s="294">
        <v>316</v>
      </c>
      <c r="M45" s="294">
        <v>94</v>
      </c>
      <c r="N45" s="294">
        <v>620</v>
      </c>
      <c r="O45" s="294">
        <v>1481</v>
      </c>
      <c r="P45" s="294"/>
      <c r="Q45" s="294"/>
      <c r="R45" s="294"/>
      <c r="S45" s="294"/>
      <c r="T45" s="294"/>
      <c r="U45" s="294"/>
      <c r="V45" s="294"/>
      <c r="W45" s="294"/>
    </row>
    <row r="46" spans="1:23" ht="14.15" customHeight="1" x14ac:dyDescent="0.2">
      <c r="A46" s="300" t="s">
        <v>551</v>
      </c>
      <c r="B46" s="300" t="s">
        <v>552</v>
      </c>
      <c r="D46" s="294">
        <v>12834</v>
      </c>
      <c r="E46" s="294">
        <v>474</v>
      </c>
      <c r="F46" s="294">
        <v>223</v>
      </c>
      <c r="G46" s="294">
        <v>10</v>
      </c>
      <c r="H46" s="294">
        <v>83</v>
      </c>
      <c r="I46" s="294">
        <v>107</v>
      </c>
      <c r="J46" s="294">
        <v>1037</v>
      </c>
      <c r="K46" s="294">
        <v>895</v>
      </c>
      <c r="L46" s="294">
        <v>305</v>
      </c>
      <c r="M46" s="294">
        <v>35</v>
      </c>
      <c r="N46" s="294">
        <v>375</v>
      </c>
      <c r="O46" s="294">
        <v>322</v>
      </c>
      <c r="P46" s="294"/>
      <c r="Q46" s="294"/>
      <c r="R46" s="294"/>
      <c r="S46" s="294"/>
      <c r="T46" s="294"/>
      <c r="U46" s="294"/>
      <c r="V46" s="294"/>
      <c r="W46" s="294"/>
    </row>
    <row r="47" spans="1:23" ht="14.15" customHeight="1" x14ac:dyDescent="0.2">
      <c r="A47" s="300" t="s">
        <v>553</v>
      </c>
      <c r="B47" s="300" t="s">
        <v>968</v>
      </c>
      <c r="D47" s="294">
        <v>876</v>
      </c>
      <c r="E47" s="294">
        <v>22</v>
      </c>
      <c r="F47" s="294">
        <v>9</v>
      </c>
      <c r="G47" s="294">
        <v>1</v>
      </c>
      <c r="H47" s="294">
        <v>3</v>
      </c>
      <c r="I47" s="294">
        <v>1</v>
      </c>
      <c r="J47" s="294">
        <v>91</v>
      </c>
      <c r="K47" s="294">
        <v>20</v>
      </c>
      <c r="L47" s="294">
        <v>8</v>
      </c>
      <c r="M47" s="294">
        <v>0</v>
      </c>
      <c r="N47" s="294">
        <v>53</v>
      </c>
      <c r="O47" s="294">
        <v>82</v>
      </c>
      <c r="P47" s="294"/>
      <c r="Q47" s="294"/>
      <c r="R47" s="294"/>
      <c r="S47" s="294"/>
      <c r="T47" s="294"/>
      <c r="U47" s="294"/>
      <c r="V47" s="294"/>
      <c r="W47" s="294"/>
    </row>
    <row r="48" spans="1:23" ht="14.15" customHeight="1" x14ac:dyDescent="0.2">
      <c r="A48" s="300" t="s">
        <v>554</v>
      </c>
      <c r="B48" s="300" t="s">
        <v>555</v>
      </c>
      <c r="D48" s="294">
        <v>2837</v>
      </c>
      <c r="E48" s="294">
        <v>162</v>
      </c>
      <c r="F48" s="294">
        <v>155</v>
      </c>
      <c r="G48" s="294">
        <v>10</v>
      </c>
      <c r="H48" s="294">
        <v>50</v>
      </c>
      <c r="I48" s="294">
        <v>72</v>
      </c>
      <c r="J48" s="294">
        <v>297</v>
      </c>
      <c r="K48" s="294">
        <v>128</v>
      </c>
      <c r="L48" s="294">
        <v>59</v>
      </c>
      <c r="M48" s="294">
        <v>9</v>
      </c>
      <c r="N48" s="294">
        <v>53</v>
      </c>
      <c r="O48" s="294">
        <v>95</v>
      </c>
      <c r="P48" s="294"/>
      <c r="Q48" s="294"/>
      <c r="R48" s="294"/>
      <c r="S48" s="294"/>
      <c r="T48" s="294"/>
      <c r="U48" s="294"/>
      <c r="V48" s="294"/>
      <c r="W48" s="294"/>
    </row>
    <row r="49" spans="1:23" ht="14.15" customHeight="1" x14ac:dyDescent="0.2">
      <c r="A49" s="300" t="s">
        <v>556</v>
      </c>
      <c r="B49" s="300" t="s">
        <v>969</v>
      </c>
      <c r="D49" s="294">
        <v>7108</v>
      </c>
      <c r="E49" s="294">
        <v>266</v>
      </c>
      <c r="F49" s="294">
        <v>87</v>
      </c>
      <c r="G49" s="294">
        <v>9</v>
      </c>
      <c r="H49" s="294">
        <v>36</v>
      </c>
      <c r="I49" s="294">
        <v>7</v>
      </c>
      <c r="J49" s="294">
        <v>820</v>
      </c>
      <c r="K49" s="294">
        <v>262</v>
      </c>
      <c r="L49" s="294">
        <v>107</v>
      </c>
      <c r="M49" s="294">
        <v>18</v>
      </c>
      <c r="N49" s="294">
        <v>433</v>
      </c>
      <c r="O49" s="294">
        <v>471</v>
      </c>
      <c r="P49" s="294"/>
      <c r="Q49" s="294"/>
      <c r="R49" s="294"/>
      <c r="S49" s="294"/>
      <c r="T49" s="294"/>
      <c r="U49" s="294"/>
      <c r="V49" s="294"/>
      <c r="W49" s="294"/>
    </row>
    <row r="50" spans="1:23" s="302" customFormat="1" ht="14.15" customHeight="1" x14ac:dyDescent="0.25">
      <c r="A50" s="296" t="s">
        <v>557</v>
      </c>
      <c r="B50" s="296" t="s">
        <v>585</v>
      </c>
      <c r="C50" s="299"/>
      <c r="D50" s="297">
        <v>16386</v>
      </c>
      <c r="E50" s="297">
        <v>672</v>
      </c>
      <c r="F50" s="297">
        <v>224</v>
      </c>
      <c r="G50" s="297">
        <v>20</v>
      </c>
      <c r="H50" s="297">
        <v>139</v>
      </c>
      <c r="I50" s="297">
        <v>38</v>
      </c>
      <c r="J50" s="297">
        <v>785</v>
      </c>
      <c r="K50" s="297">
        <v>322</v>
      </c>
      <c r="L50" s="297">
        <v>166</v>
      </c>
      <c r="M50" s="297">
        <v>78</v>
      </c>
      <c r="N50" s="297">
        <v>773</v>
      </c>
      <c r="O50" s="297">
        <v>1428</v>
      </c>
      <c r="P50" s="297"/>
      <c r="Q50" s="297"/>
      <c r="R50" s="297"/>
      <c r="S50" s="297"/>
      <c r="T50" s="297"/>
      <c r="U50" s="297"/>
      <c r="V50" s="297"/>
      <c r="W50" s="297"/>
    </row>
    <row r="51" spans="1:23" ht="14.15" customHeight="1" x14ac:dyDescent="0.2">
      <c r="A51" s="300" t="s">
        <v>558</v>
      </c>
      <c r="B51" s="300" t="s">
        <v>559</v>
      </c>
      <c r="D51" s="294">
        <v>8151</v>
      </c>
      <c r="E51" s="294">
        <v>290</v>
      </c>
      <c r="F51" s="294">
        <v>108</v>
      </c>
      <c r="G51" s="294">
        <v>8</v>
      </c>
      <c r="H51" s="294">
        <v>95</v>
      </c>
      <c r="I51" s="294">
        <v>16</v>
      </c>
      <c r="J51" s="294">
        <v>539</v>
      </c>
      <c r="K51" s="294">
        <v>193</v>
      </c>
      <c r="L51" s="294">
        <v>105</v>
      </c>
      <c r="M51" s="294">
        <v>27</v>
      </c>
      <c r="N51" s="294">
        <v>690</v>
      </c>
      <c r="O51" s="294">
        <v>665</v>
      </c>
      <c r="P51" s="294"/>
      <c r="Q51" s="294"/>
      <c r="R51" s="294"/>
      <c r="S51" s="294"/>
      <c r="T51" s="294"/>
      <c r="U51" s="294"/>
      <c r="V51" s="294"/>
      <c r="W51" s="294"/>
    </row>
    <row r="52" spans="1:23" ht="14.15" customHeight="1" x14ac:dyDescent="0.2">
      <c r="A52" s="300" t="s">
        <v>560</v>
      </c>
      <c r="B52" s="300" t="s">
        <v>561</v>
      </c>
      <c r="D52" s="294">
        <v>1288</v>
      </c>
      <c r="E52" s="294">
        <v>45</v>
      </c>
      <c r="F52" s="294">
        <v>32</v>
      </c>
      <c r="G52" s="294">
        <v>0</v>
      </c>
      <c r="H52" s="294">
        <v>11</v>
      </c>
      <c r="I52" s="294">
        <v>8</v>
      </c>
      <c r="J52" s="294">
        <v>86</v>
      </c>
      <c r="K52" s="294">
        <v>67</v>
      </c>
      <c r="L52" s="294">
        <v>28</v>
      </c>
      <c r="M52" s="294">
        <v>2</v>
      </c>
      <c r="N52" s="294">
        <v>33</v>
      </c>
      <c r="O52" s="294">
        <v>73</v>
      </c>
      <c r="P52" s="294"/>
      <c r="Q52" s="294"/>
      <c r="R52" s="294"/>
      <c r="S52" s="294"/>
      <c r="T52" s="294"/>
      <c r="U52" s="294"/>
      <c r="V52" s="294"/>
      <c r="W52" s="294"/>
    </row>
    <row r="53" spans="1:23" ht="14.15" customHeight="1" x14ac:dyDescent="0.2">
      <c r="A53" s="300" t="s">
        <v>562</v>
      </c>
      <c r="B53" s="300" t="s">
        <v>563</v>
      </c>
      <c r="D53" s="294">
        <v>6947</v>
      </c>
      <c r="E53" s="294">
        <v>337</v>
      </c>
      <c r="F53" s="294">
        <v>84</v>
      </c>
      <c r="G53" s="294">
        <v>12</v>
      </c>
      <c r="H53" s="294">
        <v>33</v>
      </c>
      <c r="I53" s="294">
        <v>14</v>
      </c>
      <c r="J53" s="294">
        <v>160</v>
      </c>
      <c r="K53" s="294">
        <v>62</v>
      </c>
      <c r="L53" s="294">
        <v>33</v>
      </c>
      <c r="M53" s="294">
        <v>49</v>
      </c>
      <c r="N53" s="294">
        <v>50</v>
      </c>
      <c r="O53" s="294">
        <v>690</v>
      </c>
      <c r="P53" s="294"/>
      <c r="Q53" s="294"/>
      <c r="R53" s="294"/>
      <c r="S53" s="294"/>
      <c r="T53" s="294"/>
      <c r="U53" s="294"/>
      <c r="V53" s="294"/>
      <c r="W53" s="294"/>
    </row>
    <row r="54" spans="1:23" s="302" customFormat="1" ht="14.15" customHeight="1" x14ac:dyDescent="0.25">
      <c r="A54" s="296" t="s">
        <v>564</v>
      </c>
      <c r="B54" s="296" t="s">
        <v>565</v>
      </c>
      <c r="C54" s="299"/>
      <c r="D54" s="297">
        <v>28470</v>
      </c>
      <c r="E54" s="297">
        <v>1717</v>
      </c>
      <c r="F54" s="297">
        <v>711</v>
      </c>
      <c r="G54" s="297">
        <v>63</v>
      </c>
      <c r="H54" s="297">
        <v>199</v>
      </c>
      <c r="I54" s="297">
        <v>53</v>
      </c>
      <c r="J54" s="297">
        <v>1620</v>
      </c>
      <c r="K54" s="297">
        <v>776</v>
      </c>
      <c r="L54" s="297">
        <v>283</v>
      </c>
      <c r="M54" s="297">
        <v>135</v>
      </c>
      <c r="N54" s="297">
        <v>525</v>
      </c>
      <c r="O54" s="297">
        <v>1963</v>
      </c>
      <c r="P54" s="297"/>
      <c r="Q54" s="297"/>
      <c r="R54" s="297"/>
      <c r="S54" s="297"/>
      <c r="T54" s="297"/>
      <c r="U54" s="297"/>
      <c r="V54" s="297"/>
      <c r="W54" s="297"/>
    </row>
    <row r="55" spans="1:23" ht="14.15" customHeight="1" x14ac:dyDescent="0.2">
      <c r="A55" s="300" t="s">
        <v>566</v>
      </c>
      <c r="B55" s="300" t="s">
        <v>567</v>
      </c>
      <c r="D55" s="294">
        <v>4105</v>
      </c>
      <c r="E55" s="294">
        <v>398</v>
      </c>
      <c r="F55" s="294">
        <v>167</v>
      </c>
      <c r="G55" s="294">
        <v>8</v>
      </c>
      <c r="H55" s="294">
        <v>28</v>
      </c>
      <c r="I55" s="294">
        <v>2</v>
      </c>
      <c r="J55" s="294">
        <v>214</v>
      </c>
      <c r="K55" s="294">
        <v>55</v>
      </c>
      <c r="L55" s="294">
        <v>29</v>
      </c>
      <c r="M55" s="294">
        <v>18</v>
      </c>
      <c r="N55" s="294">
        <v>28</v>
      </c>
      <c r="O55" s="294">
        <v>206</v>
      </c>
      <c r="P55" s="294"/>
      <c r="Q55" s="294"/>
      <c r="R55" s="294"/>
      <c r="S55" s="294"/>
      <c r="T55" s="294"/>
      <c r="U55" s="294"/>
      <c r="V55" s="294"/>
      <c r="W55" s="294"/>
    </row>
    <row r="56" spans="1:23" ht="14.15" customHeight="1" x14ac:dyDescent="0.2">
      <c r="A56" s="300" t="s">
        <v>568</v>
      </c>
      <c r="B56" s="300" t="s">
        <v>586</v>
      </c>
      <c r="D56" s="294">
        <v>1097</v>
      </c>
      <c r="E56" s="294">
        <v>77</v>
      </c>
      <c r="F56" s="294">
        <v>12</v>
      </c>
      <c r="G56" s="294">
        <v>3</v>
      </c>
      <c r="H56" s="294">
        <v>3</v>
      </c>
      <c r="I56" s="294">
        <v>0</v>
      </c>
      <c r="J56" s="294">
        <v>65</v>
      </c>
      <c r="K56" s="294">
        <v>51</v>
      </c>
      <c r="L56" s="294">
        <v>17</v>
      </c>
      <c r="M56" s="294">
        <v>17</v>
      </c>
      <c r="N56" s="294">
        <v>8</v>
      </c>
      <c r="O56" s="294">
        <v>60</v>
      </c>
      <c r="P56" s="294"/>
      <c r="Q56" s="294"/>
      <c r="R56" s="294"/>
      <c r="S56" s="294"/>
      <c r="T56" s="294"/>
      <c r="U56" s="294"/>
      <c r="V56" s="294"/>
      <c r="W56" s="294"/>
    </row>
    <row r="57" spans="1:23" ht="14.15" customHeight="1" x14ac:dyDescent="0.2">
      <c r="A57" s="300" t="s">
        <v>569</v>
      </c>
      <c r="B57" s="300" t="s">
        <v>958</v>
      </c>
      <c r="D57" s="294">
        <v>7036</v>
      </c>
      <c r="E57" s="294">
        <v>400</v>
      </c>
      <c r="F57" s="294">
        <v>192</v>
      </c>
      <c r="G57" s="294">
        <v>21</v>
      </c>
      <c r="H57" s="294">
        <v>39</v>
      </c>
      <c r="I57" s="294">
        <v>12</v>
      </c>
      <c r="J57" s="294">
        <v>416</v>
      </c>
      <c r="K57" s="294">
        <v>286</v>
      </c>
      <c r="L57" s="294">
        <v>72</v>
      </c>
      <c r="M57" s="294">
        <v>22</v>
      </c>
      <c r="N57" s="294">
        <v>226</v>
      </c>
      <c r="O57" s="294">
        <v>548</v>
      </c>
      <c r="P57" s="294"/>
      <c r="Q57" s="294"/>
      <c r="R57" s="294"/>
      <c r="S57" s="294"/>
      <c r="T57" s="294"/>
      <c r="U57" s="294"/>
      <c r="V57" s="294"/>
      <c r="W57" s="294"/>
    </row>
    <row r="58" spans="1:23" ht="14.15" customHeight="1" x14ac:dyDescent="0.2">
      <c r="A58" s="300" t="s">
        <v>570</v>
      </c>
      <c r="B58" s="300" t="s">
        <v>571</v>
      </c>
      <c r="D58" s="294">
        <v>1561</v>
      </c>
      <c r="E58" s="294">
        <v>125</v>
      </c>
      <c r="F58" s="294">
        <v>18</v>
      </c>
      <c r="G58" s="294">
        <v>1</v>
      </c>
      <c r="H58" s="294">
        <v>17</v>
      </c>
      <c r="I58" s="294">
        <v>0</v>
      </c>
      <c r="J58" s="294">
        <v>184</v>
      </c>
      <c r="K58" s="294">
        <v>43</v>
      </c>
      <c r="L58" s="294">
        <v>17</v>
      </c>
      <c r="M58" s="294">
        <v>2</v>
      </c>
      <c r="N58" s="294">
        <v>9</v>
      </c>
      <c r="O58" s="294">
        <v>128</v>
      </c>
      <c r="P58" s="294"/>
      <c r="Q58" s="294"/>
      <c r="R58" s="294"/>
      <c r="S58" s="294"/>
      <c r="T58" s="294"/>
      <c r="U58" s="294"/>
      <c r="V58" s="294"/>
      <c r="W58" s="294"/>
    </row>
    <row r="59" spans="1:23" ht="14.15" customHeight="1" x14ac:dyDescent="0.2">
      <c r="A59" s="300" t="s">
        <v>572</v>
      </c>
      <c r="B59" s="300" t="s">
        <v>587</v>
      </c>
      <c r="D59" s="294">
        <v>79</v>
      </c>
      <c r="E59" s="294">
        <v>7</v>
      </c>
      <c r="F59" s="294">
        <v>2</v>
      </c>
      <c r="G59" s="294">
        <v>0</v>
      </c>
      <c r="H59" s="294">
        <v>1</v>
      </c>
      <c r="I59" s="294">
        <v>0</v>
      </c>
      <c r="J59" s="294">
        <v>3</v>
      </c>
      <c r="K59" s="294">
        <v>1</v>
      </c>
      <c r="L59" s="294">
        <v>0</v>
      </c>
      <c r="M59" s="294">
        <v>0</v>
      </c>
      <c r="N59" s="294">
        <v>3</v>
      </c>
      <c r="O59" s="294">
        <v>2</v>
      </c>
      <c r="P59" s="294"/>
      <c r="Q59" s="294"/>
      <c r="R59" s="294"/>
      <c r="S59" s="294"/>
      <c r="T59" s="294"/>
      <c r="U59" s="294"/>
      <c r="V59" s="294"/>
      <c r="W59" s="294"/>
    </row>
    <row r="60" spans="1:23" ht="14.15" customHeight="1" x14ac:dyDescent="0.2">
      <c r="A60" s="300" t="s">
        <v>573</v>
      </c>
      <c r="B60" s="300" t="s">
        <v>574</v>
      </c>
      <c r="D60" s="294">
        <v>14592</v>
      </c>
      <c r="E60" s="294">
        <v>710</v>
      </c>
      <c r="F60" s="294">
        <v>320</v>
      </c>
      <c r="G60" s="294">
        <v>30</v>
      </c>
      <c r="H60" s="294">
        <v>111</v>
      </c>
      <c r="I60" s="294">
        <v>39</v>
      </c>
      <c r="J60" s="294">
        <v>738</v>
      </c>
      <c r="K60" s="294">
        <v>340</v>
      </c>
      <c r="L60" s="294">
        <v>148</v>
      </c>
      <c r="M60" s="294">
        <v>76</v>
      </c>
      <c r="N60" s="294">
        <v>251</v>
      </c>
      <c r="O60" s="294">
        <v>1019</v>
      </c>
      <c r="P60" s="294"/>
      <c r="Q60" s="294"/>
      <c r="R60" s="294"/>
      <c r="S60" s="294"/>
      <c r="T60" s="294"/>
      <c r="U60" s="294"/>
      <c r="V60" s="294"/>
      <c r="W60" s="294"/>
    </row>
    <row r="61" spans="1:23" s="302" customFormat="1" ht="14.15" customHeight="1" x14ac:dyDescent="0.25">
      <c r="A61" s="303" t="s">
        <v>591</v>
      </c>
      <c r="B61" s="296"/>
      <c r="C61" s="299"/>
      <c r="D61" s="297">
        <v>1726</v>
      </c>
      <c r="E61" s="297">
        <v>62</v>
      </c>
      <c r="F61" s="297">
        <v>57</v>
      </c>
      <c r="G61" s="297">
        <v>1</v>
      </c>
      <c r="H61" s="297">
        <v>5</v>
      </c>
      <c r="I61" s="297">
        <v>1</v>
      </c>
      <c r="J61" s="297">
        <v>36</v>
      </c>
      <c r="K61" s="297">
        <v>29</v>
      </c>
      <c r="L61" s="297">
        <v>10</v>
      </c>
      <c r="M61" s="297">
        <v>1</v>
      </c>
      <c r="N61" s="297">
        <v>6</v>
      </c>
      <c r="O61" s="297">
        <v>38</v>
      </c>
      <c r="P61" s="297"/>
      <c r="Q61" s="297"/>
      <c r="R61" s="297"/>
      <c r="S61" s="297"/>
      <c r="T61" s="297"/>
      <c r="U61" s="297"/>
      <c r="V61" s="297"/>
      <c r="W61" s="297"/>
    </row>
    <row r="62" spans="1:23" x14ac:dyDescent="0.2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83" t="s">
        <v>95</v>
      </c>
    </row>
    <row r="63" spans="1:23" ht="2.25" customHeight="1" x14ac:dyDescent="0.2"/>
  </sheetData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1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Folha167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8.36328125" style="5" customWidth="1"/>
    <col min="3" max="3" width="0.54296875" style="5" customWidth="1"/>
    <col min="4" max="4" width="9.453125" style="5" customWidth="1"/>
    <col min="5" max="5" width="7.54296875" style="5" customWidth="1"/>
    <col min="6" max="6" width="8.36328125" style="5" customWidth="1"/>
    <col min="7" max="7" width="11.54296875" style="5" customWidth="1"/>
    <col min="8" max="8" width="11" style="5" customWidth="1"/>
    <col min="9" max="9" width="10.6328125" style="5" customWidth="1"/>
    <col min="10" max="10" width="13" style="5" customWidth="1"/>
    <col min="11" max="11" width="9.54296875" style="5" customWidth="1"/>
    <col min="12" max="12" width="8.6328125" style="5" customWidth="1"/>
    <col min="13" max="13" width="9.54296875" style="5" customWidth="1"/>
    <col min="14" max="14" width="10" style="5" customWidth="1"/>
    <col min="15" max="15" width="11.36328125" style="5" customWidth="1"/>
    <col min="16" max="20" width="9.36328125" style="21"/>
    <col min="21" max="21" width="7.453125" style="21" customWidth="1"/>
    <col min="22" max="16384" width="9.36328125" style="21"/>
  </cols>
  <sheetData>
    <row r="1" spans="1:53" s="23" customFormat="1" ht="11.15" customHeight="1" x14ac:dyDescent="0.25">
      <c r="A1" s="23" t="s">
        <v>96</v>
      </c>
      <c r="B1" s="6"/>
      <c r="C1" s="6"/>
      <c r="N1" s="33"/>
      <c r="O1" s="33" t="s">
        <v>387</v>
      </c>
    </row>
    <row r="2" spans="1:53" s="5" customFormat="1" ht="11.15" customHeight="1" x14ac:dyDescent="0.2"/>
    <row r="3" spans="1:53" s="6" customFormat="1" ht="12" customHeight="1" x14ac:dyDescent="0.25">
      <c r="A3" s="45" t="s">
        <v>286</v>
      </c>
    </row>
    <row r="4" spans="1:53" s="6" customFormat="1" ht="11.15" customHeight="1" x14ac:dyDescent="0.3">
      <c r="A4" s="46"/>
    </row>
    <row r="5" spans="1:53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53" s="5" customFormat="1" ht="11.15" customHeight="1" x14ac:dyDescent="0.25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319" t="s">
        <v>500</v>
      </c>
      <c r="B8" s="319"/>
      <c r="C8" s="47"/>
      <c r="D8" s="55" t="s">
        <v>1</v>
      </c>
      <c r="E8" s="178" t="s">
        <v>594</v>
      </c>
      <c r="F8" s="178" t="s">
        <v>595</v>
      </c>
      <c r="G8" s="177" t="s">
        <v>262</v>
      </c>
      <c r="H8" s="177" t="s">
        <v>263</v>
      </c>
      <c r="I8" s="177" t="s">
        <v>80</v>
      </c>
      <c r="J8" s="177" t="s">
        <v>128</v>
      </c>
      <c r="K8" s="178" t="s">
        <v>596</v>
      </c>
      <c r="L8" s="178" t="s">
        <v>597</v>
      </c>
      <c r="M8" s="178" t="s">
        <v>592</v>
      </c>
      <c r="N8" s="178" t="s">
        <v>593</v>
      </c>
      <c r="O8" s="55" t="s">
        <v>141</v>
      </c>
    </row>
    <row r="9" spans="1:53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5" customHeight="1" x14ac:dyDescent="0.25">
      <c r="A11" s="49"/>
      <c r="B11" s="42" t="s">
        <v>9</v>
      </c>
      <c r="C11" s="42"/>
      <c r="D11" s="199">
        <v>155917</v>
      </c>
      <c r="E11" s="199">
        <v>3407</v>
      </c>
      <c r="F11" s="199">
        <v>144</v>
      </c>
      <c r="G11" s="199">
        <v>26445</v>
      </c>
      <c r="H11" s="199">
        <v>2552</v>
      </c>
      <c r="I11" s="199">
        <v>197</v>
      </c>
      <c r="J11" s="199">
        <v>3537</v>
      </c>
      <c r="K11" s="199">
        <v>4856</v>
      </c>
      <c r="L11" s="199">
        <v>765</v>
      </c>
      <c r="M11" s="199">
        <v>734</v>
      </c>
      <c r="N11" s="199">
        <v>389</v>
      </c>
      <c r="O11" s="199">
        <v>66785</v>
      </c>
      <c r="P11" s="199"/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5" customHeight="1" x14ac:dyDescent="0.3">
      <c r="A12" s="91" t="s">
        <v>503</v>
      </c>
      <c r="B12" s="91" t="s">
        <v>963</v>
      </c>
      <c r="C12" s="42"/>
      <c r="D12" s="201">
        <v>4277</v>
      </c>
      <c r="E12" s="201">
        <v>90</v>
      </c>
      <c r="F12" s="201">
        <v>3</v>
      </c>
      <c r="G12" s="201">
        <v>608</v>
      </c>
      <c r="H12" s="201">
        <v>27</v>
      </c>
      <c r="I12" s="201">
        <v>0</v>
      </c>
      <c r="J12" s="201">
        <v>143</v>
      </c>
      <c r="K12" s="201">
        <v>55</v>
      </c>
      <c r="L12" s="201">
        <v>9</v>
      </c>
      <c r="M12" s="201">
        <v>12</v>
      </c>
      <c r="N12" s="201">
        <v>11</v>
      </c>
      <c r="O12" s="201">
        <v>2149</v>
      </c>
      <c r="P12" s="201"/>
      <c r="Q12" s="201"/>
      <c r="R12" s="201"/>
      <c r="S12" s="201"/>
      <c r="T12" s="201"/>
      <c r="U12" s="201"/>
      <c r="V12" s="201"/>
      <c r="W12" s="202"/>
    </row>
    <row r="13" spans="1:53" s="23" customFormat="1" ht="14.15" customHeight="1" x14ac:dyDescent="0.25">
      <c r="A13" s="92" t="s">
        <v>504</v>
      </c>
      <c r="B13" s="92" t="s">
        <v>964</v>
      </c>
      <c r="C13" s="33"/>
      <c r="D13" s="199">
        <v>469</v>
      </c>
      <c r="E13" s="199">
        <v>17</v>
      </c>
      <c r="F13" s="199">
        <v>1</v>
      </c>
      <c r="G13" s="199">
        <v>62</v>
      </c>
      <c r="H13" s="199">
        <v>2</v>
      </c>
      <c r="I13" s="199">
        <v>0</v>
      </c>
      <c r="J13" s="199">
        <v>17</v>
      </c>
      <c r="K13" s="199">
        <v>9</v>
      </c>
      <c r="L13" s="199">
        <v>0</v>
      </c>
      <c r="M13" s="199">
        <v>2</v>
      </c>
      <c r="N13" s="199">
        <v>0</v>
      </c>
      <c r="O13" s="199">
        <v>217</v>
      </c>
      <c r="P13" s="199"/>
      <c r="Q13" s="199"/>
      <c r="R13" s="199"/>
      <c r="S13" s="199"/>
      <c r="T13" s="199"/>
      <c r="U13" s="199"/>
      <c r="V13" s="199"/>
      <c r="W13" s="200"/>
    </row>
    <row r="14" spans="1:53" s="23" customFormat="1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14</v>
      </c>
      <c r="F14" s="199">
        <v>1</v>
      </c>
      <c r="G14" s="199">
        <v>63</v>
      </c>
      <c r="H14" s="199">
        <v>1</v>
      </c>
      <c r="I14" s="199">
        <v>0</v>
      </c>
      <c r="J14" s="199">
        <v>17</v>
      </c>
      <c r="K14" s="199">
        <v>3</v>
      </c>
      <c r="L14" s="199">
        <v>3</v>
      </c>
      <c r="M14" s="199">
        <v>3</v>
      </c>
      <c r="N14" s="199">
        <v>1</v>
      </c>
      <c r="O14" s="199">
        <v>225</v>
      </c>
      <c r="P14" s="199"/>
      <c r="Q14" s="199"/>
      <c r="R14" s="199"/>
      <c r="S14" s="199"/>
      <c r="T14" s="199"/>
      <c r="U14" s="199"/>
      <c r="V14" s="199"/>
      <c r="W14" s="200"/>
    </row>
    <row r="15" spans="1:53" s="23" customFormat="1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12</v>
      </c>
      <c r="F15" s="199">
        <v>1</v>
      </c>
      <c r="G15" s="199">
        <v>110</v>
      </c>
      <c r="H15" s="199">
        <v>2</v>
      </c>
      <c r="I15" s="199">
        <v>0</v>
      </c>
      <c r="J15" s="199">
        <v>19</v>
      </c>
      <c r="K15" s="199">
        <v>29</v>
      </c>
      <c r="L15" s="199">
        <v>1</v>
      </c>
      <c r="M15" s="199">
        <v>0</v>
      </c>
      <c r="N15" s="199">
        <v>3</v>
      </c>
      <c r="O15" s="199">
        <v>316</v>
      </c>
      <c r="P15" s="199"/>
      <c r="Q15" s="199"/>
      <c r="R15" s="199"/>
      <c r="S15" s="199"/>
      <c r="T15" s="199"/>
      <c r="U15" s="199"/>
      <c r="V15" s="199"/>
      <c r="W15" s="200"/>
    </row>
    <row r="16" spans="1:53" s="23" customFormat="1" ht="14.15" customHeight="1" x14ac:dyDescent="0.25">
      <c r="A16" s="92" t="s">
        <v>509</v>
      </c>
      <c r="B16" s="92" t="s">
        <v>575</v>
      </c>
      <c r="C16" s="33"/>
      <c r="D16" s="199">
        <v>2676</v>
      </c>
      <c r="E16" s="199">
        <v>47</v>
      </c>
      <c r="F16" s="199">
        <v>0</v>
      </c>
      <c r="G16" s="199">
        <v>373</v>
      </c>
      <c r="H16" s="199">
        <v>22</v>
      </c>
      <c r="I16" s="199">
        <v>0</v>
      </c>
      <c r="J16" s="199">
        <v>90</v>
      </c>
      <c r="K16" s="199">
        <v>14</v>
      </c>
      <c r="L16" s="199">
        <v>5</v>
      </c>
      <c r="M16" s="199">
        <v>7</v>
      </c>
      <c r="N16" s="199">
        <v>7</v>
      </c>
      <c r="O16" s="199">
        <v>1391</v>
      </c>
      <c r="P16" s="199"/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v>6635</v>
      </c>
      <c r="E17" s="201">
        <v>79</v>
      </c>
      <c r="F17" s="201">
        <v>2</v>
      </c>
      <c r="G17" s="201">
        <v>384</v>
      </c>
      <c r="H17" s="201">
        <v>226</v>
      </c>
      <c r="I17" s="201">
        <v>11</v>
      </c>
      <c r="J17" s="201">
        <v>210</v>
      </c>
      <c r="K17" s="201">
        <v>606</v>
      </c>
      <c r="L17" s="201">
        <v>20</v>
      </c>
      <c r="M17" s="201">
        <v>11</v>
      </c>
      <c r="N17" s="201">
        <v>5</v>
      </c>
      <c r="O17" s="201">
        <v>2662</v>
      </c>
      <c r="P17" s="201"/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1131</v>
      </c>
      <c r="E18" s="199">
        <v>29</v>
      </c>
      <c r="F18" s="199">
        <v>0</v>
      </c>
      <c r="G18" s="199">
        <v>170</v>
      </c>
      <c r="H18" s="199">
        <v>18</v>
      </c>
      <c r="I18" s="199">
        <v>1</v>
      </c>
      <c r="J18" s="199">
        <v>16</v>
      </c>
      <c r="K18" s="199">
        <v>14</v>
      </c>
      <c r="L18" s="199">
        <v>3</v>
      </c>
      <c r="M18" s="199">
        <v>1</v>
      </c>
      <c r="N18" s="199">
        <v>2</v>
      </c>
      <c r="O18" s="199">
        <v>559</v>
      </c>
      <c r="P18" s="199"/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18</v>
      </c>
      <c r="F19" s="199">
        <v>2</v>
      </c>
      <c r="G19" s="199">
        <v>78</v>
      </c>
      <c r="H19" s="199">
        <v>196</v>
      </c>
      <c r="I19" s="199">
        <v>9</v>
      </c>
      <c r="J19" s="199">
        <v>72</v>
      </c>
      <c r="K19" s="199">
        <v>483</v>
      </c>
      <c r="L19" s="199">
        <v>13</v>
      </c>
      <c r="M19" s="199">
        <v>3</v>
      </c>
      <c r="N19" s="199">
        <v>0</v>
      </c>
      <c r="O19" s="199">
        <v>1105</v>
      </c>
      <c r="P19" s="199"/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5</v>
      </c>
      <c r="F20" s="199">
        <v>0</v>
      </c>
      <c r="G20" s="199">
        <v>8</v>
      </c>
      <c r="H20" s="199">
        <v>6</v>
      </c>
      <c r="I20" s="199">
        <v>0</v>
      </c>
      <c r="J20" s="199">
        <v>44</v>
      </c>
      <c r="K20" s="199">
        <v>64</v>
      </c>
      <c r="L20" s="199">
        <v>0</v>
      </c>
      <c r="M20" s="199">
        <v>2</v>
      </c>
      <c r="N20" s="199">
        <v>1</v>
      </c>
      <c r="O20" s="199">
        <v>337</v>
      </c>
      <c r="P20" s="199"/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13</v>
      </c>
      <c r="F21" s="199">
        <v>0</v>
      </c>
      <c r="G21" s="199">
        <v>24</v>
      </c>
      <c r="H21" s="199">
        <v>1</v>
      </c>
      <c r="I21" s="199">
        <v>0</v>
      </c>
      <c r="J21" s="199">
        <v>24</v>
      </c>
      <c r="K21" s="199">
        <v>5</v>
      </c>
      <c r="L21" s="199">
        <v>1</v>
      </c>
      <c r="M21" s="199">
        <v>1</v>
      </c>
      <c r="N21" s="199">
        <v>0</v>
      </c>
      <c r="O21" s="199">
        <v>202</v>
      </c>
      <c r="P21" s="199"/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6</v>
      </c>
      <c r="F22" s="199">
        <v>0</v>
      </c>
      <c r="G22" s="199">
        <v>39</v>
      </c>
      <c r="H22" s="199">
        <v>2</v>
      </c>
      <c r="I22" s="199">
        <v>0</v>
      </c>
      <c r="J22" s="199">
        <v>16</v>
      </c>
      <c r="K22" s="199">
        <v>11</v>
      </c>
      <c r="L22" s="199">
        <v>0</v>
      </c>
      <c r="M22" s="199">
        <v>0</v>
      </c>
      <c r="N22" s="199">
        <v>0</v>
      </c>
      <c r="O22" s="199">
        <v>128</v>
      </c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617</v>
      </c>
      <c r="E23" s="199">
        <v>8</v>
      </c>
      <c r="F23" s="199">
        <v>0</v>
      </c>
      <c r="G23" s="199">
        <v>65</v>
      </c>
      <c r="H23" s="199">
        <v>3</v>
      </c>
      <c r="I23" s="199">
        <v>1</v>
      </c>
      <c r="J23" s="199">
        <v>38</v>
      </c>
      <c r="K23" s="199">
        <v>29</v>
      </c>
      <c r="L23" s="199">
        <v>3</v>
      </c>
      <c r="M23" s="199">
        <v>4</v>
      </c>
      <c r="N23" s="199">
        <v>2</v>
      </c>
      <c r="O23" s="199">
        <v>331</v>
      </c>
      <c r="P23" s="199"/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v>8488</v>
      </c>
      <c r="E24" s="201">
        <v>144</v>
      </c>
      <c r="F24" s="201">
        <v>11</v>
      </c>
      <c r="G24" s="201">
        <v>1175</v>
      </c>
      <c r="H24" s="201">
        <v>138</v>
      </c>
      <c r="I24" s="201">
        <v>14</v>
      </c>
      <c r="J24" s="201">
        <v>216</v>
      </c>
      <c r="K24" s="201">
        <v>291</v>
      </c>
      <c r="L24" s="201">
        <v>21</v>
      </c>
      <c r="M24" s="201">
        <v>107</v>
      </c>
      <c r="N24" s="201">
        <v>11</v>
      </c>
      <c r="O24" s="201">
        <v>3973</v>
      </c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4253</v>
      </c>
      <c r="E25" s="199">
        <v>41</v>
      </c>
      <c r="F25" s="199">
        <v>9</v>
      </c>
      <c r="G25" s="199">
        <v>803</v>
      </c>
      <c r="H25" s="199">
        <v>84</v>
      </c>
      <c r="I25" s="199">
        <v>6</v>
      </c>
      <c r="J25" s="199">
        <v>39</v>
      </c>
      <c r="K25" s="199">
        <v>43</v>
      </c>
      <c r="L25" s="199">
        <v>11</v>
      </c>
      <c r="M25" s="199">
        <v>97</v>
      </c>
      <c r="N25" s="199">
        <v>6</v>
      </c>
      <c r="O25" s="199">
        <v>1779</v>
      </c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892</v>
      </c>
      <c r="E26" s="199">
        <v>22</v>
      </c>
      <c r="F26" s="199">
        <v>1</v>
      </c>
      <c r="G26" s="199">
        <v>38</v>
      </c>
      <c r="H26" s="199">
        <v>25</v>
      </c>
      <c r="I26" s="199">
        <v>5</v>
      </c>
      <c r="J26" s="199">
        <v>22</v>
      </c>
      <c r="K26" s="199">
        <v>125</v>
      </c>
      <c r="L26" s="199">
        <v>4</v>
      </c>
      <c r="M26" s="199">
        <v>0</v>
      </c>
      <c r="N26" s="199">
        <v>0</v>
      </c>
      <c r="O26" s="199">
        <v>367</v>
      </c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1703</v>
      </c>
      <c r="E27" s="199">
        <v>56</v>
      </c>
      <c r="F27" s="199">
        <v>1</v>
      </c>
      <c r="G27" s="199">
        <v>228</v>
      </c>
      <c r="H27" s="199">
        <v>17</v>
      </c>
      <c r="I27" s="199">
        <v>1</v>
      </c>
      <c r="J27" s="199">
        <v>79</v>
      </c>
      <c r="K27" s="199">
        <v>22</v>
      </c>
      <c r="L27" s="199">
        <v>5</v>
      </c>
      <c r="M27" s="199">
        <v>8</v>
      </c>
      <c r="N27" s="199">
        <v>3</v>
      </c>
      <c r="O27" s="199">
        <v>798</v>
      </c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1121</v>
      </c>
      <c r="E28" s="199">
        <v>8</v>
      </c>
      <c r="F28" s="199">
        <v>0</v>
      </c>
      <c r="G28" s="199">
        <v>23</v>
      </c>
      <c r="H28" s="199">
        <v>12</v>
      </c>
      <c r="I28" s="199">
        <v>0</v>
      </c>
      <c r="J28" s="199">
        <v>62</v>
      </c>
      <c r="K28" s="199">
        <v>96</v>
      </c>
      <c r="L28" s="199">
        <v>1</v>
      </c>
      <c r="M28" s="199">
        <v>2</v>
      </c>
      <c r="N28" s="199">
        <v>0</v>
      </c>
      <c r="O28" s="199">
        <v>779</v>
      </c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519</v>
      </c>
      <c r="E29" s="199">
        <v>17</v>
      </c>
      <c r="F29" s="199">
        <v>0</v>
      </c>
      <c r="G29" s="199">
        <v>83</v>
      </c>
      <c r="H29" s="199">
        <v>0</v>
      </c>
      <c r="I29" s="199">
        <v>2</v>
      </c>
      <c r="J29" s="199">
        <v>14</v>
      </c>
      <c r="K29" s="199">
        <v>5</v>
      </c>
      <c r="L29" s="199">
        <v>0</v>
      </c>
      <c r="M29" s="199">
        <v>0</v>
      </c>
      <c r="N29" s="199">
        <v>2</v>
      </c>
      <c r="O29" s="199">
        <v>250</v>
      </c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8853</v>
      </c>
      <c r="E30" s="201">
        <v>360</v>
      </c>
      <c r="F30" s="201">
        <v>9</v>
      </c>
      <c r="G30" s="201">
        <v>1553</v>
      </c>
      <c r="H30" s="201">
        <v>125</v>
      </c>
      <c r="I30" s="201">
        <v>10</v>
      </c>
      <c r="J30" s="201">
        <v>239</v>
      </c>
      <c r="K30" s="201">
        <v>136</v>
      </c>
      <c r="L30" s="201">
        <v>26</v>
      </c>
      <c r="M30" s="201">
        <v>24</v>
      </c>
      <c r="N30" s="201">
        <v>11</v>
      </c>
      <c r="O30" s="201">
        <v>3543</v>
      </c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950</v>
      </c>
      <c r="E31" s="199">
        <v>12</v>
      </c>
      <c r="F31" s="199">
        <v>0</v>
      </c>
      <c r="G31" s="199">
        <v>86</v>
      </c>
      <c r="H31" s="199">
        <v>9</v>
      </c>
      <c r="I31" s="199">
        <v>1</v>
      </c>
      <c r="J31" s="199">
        <v>63</v>
      </c>
      <c r="K31" s="199">
        <v>26</v>
      </c>
      <c r="L31" s="199">
        <v>1</v>
      </c>
      <c r="M31" s="199">
        <v>3</v>
      </c>
      <c r="N31" s="199">
        <v>0</v>
      </c>
      <c r="O31" s="199">
        <v>508</v>
      </c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1093</v>
      </c>
      <c r="E32" s="199">
        <v>27</v>
      </c>
      <c r="F32" s="199">
        <v>0</v>
      </c>
      <c r="G32" s="199">
        <v>145</v>
      </c>
      <c r="H32" s="199">
        <v>24</v>
      </c>
      <c r="I32" s="199">
        <v>2</v>
      </c>
      <c r="J32" s="199">
        <v>44</v>
      </c>
      <c r="K32" s="199">
        <v>51</v>
      </c>
      <c r="L32" s="199">
        <v>5</v>
      </c>
      <c r="M32" s="199">
        <v>2</v>
      </c>
      <c r="N32" s="199">
        <v>2</v>
      </c>
      <c r="O32" s="199">
        <v>413</v>
      </c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5590</v>
      </c>
      <c r="E33" s="199">
        <v>37</v>
      </c>
      <c r="F33" s="199">
        <v>6</v>
      </c>
      <c r="G33" s="199">
        <v>1232</v>
      </c>
      <c r="H33" s="199">
        <v>85</v>
      </c>
      <c r="I33" s="199">
        <v>7</v>
      </c>
      <c r="J33" s="199">
        <v>89</v>
      </c>
      <c r="K33" s="199">
        <v>21</v>
      </c>
      <c r="L33" s="199">
        <v>18</v>
      </c>
      <c r="M33" s="199">
        <v>11</v>
      </c>
      <c r="N33" s="199">
        <v>9</v>
      </c>
      <c r="O33" s="199">
        <v>2093</v>
      </c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284</v>
      </c>
      <c r="F34" s="199">
        <v>3</v>
      </c>
      <c r="G34" s="199">
        <v>90</v>
      </c>
      <c r="H34" s="199">
        <v>7</v>
      </c>
      <c r="I34" s="199">
        <v>0</v>
      </c>
      <c r="J34" s="199">
        <v>43</v>
      </c>
      <c r="K34" s="199">
        <v>38</v>
      </c>
      <c r="L34" s="199">
        <v>2</v>
      </c>
      <c r="M34" s="199">
        <v>8</v>
      </c>
      <c r="N34" s="199">
        <v>0</v>
      </c>
      <c r="O34" s="199">
        <v>529</v>
      </c>
      <c r="P34" s="199"/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v>19399</v>
      </c>
      <c r="E35" s="201">
        <v>312</v>
      </c>
      <c r="F35" s="201">
        <v>20</v>
      </c>
      <c r="G35" s="201">
        <v>1441</v>
      </c>
      <c r="H35" s="201">
        <v>488</v>
      </c>
      <c r="I35" s="201">
        <v>45</v>
      </c>
      <c r="J35" s="201">
        <v>995</v>
      </c>
      <c r="K35" s="201">
        <v>1897</v>
      </c>
      <c r="L35" s="201">
        <v>110</v>
      </c>
      <c r="M35" s="201">
        <v>269</v>
      </c>
      <c r="N35" s="201">
        <v>41</v>
      </c>
      <c r="O35" s="201">
        <v>7848</v>
      </c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5582</v>
      </c>
      <c r="E36" s="199">
        <v>40</v>
      </c>
      <c r="F36" s="199">
        <v>8</v>
      </c>
      <c r="G36" s="199">
        <v>327</v>
      </c>
      <c r="H36" s="199">
        <v>256</v>
      </c>
      <c r="I36" s="199">
        <v>1</v>
      </c>
      <c r="J36" s="199">
        <v>340</v>
      </c>
      <c r="K36" s="199">
        <v>196</v>
      </c>
      <c r="L36" s="199">
        <v>42</v>
      </c>
      <c r="M36" s="199">
        <v>242</v>
      </c>
      <c r="N36" s="199">
        <v>10</v>
      </c>
      <c r="O36" s="199">
        <v>2354</v>
      </c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6326</v>
      </c>
      <c r="E37" s="199">
        <v>74</v>
      </c>
      <c r="F37" s="199">
        <v>5</v>
      </c>
      <c r="G37" s="199">
        <v>853</v>
      </c>
      <c r="H37" s="199">
        <v>114</v>
      </c>
      <c r="I37" s="199">
        <v>9</v>
      </c>
      <c r="J37" s="199">
        <v>334</v>
      </c>
      <c r="K37" s="199">
        <v>76</v>
      </c>
      <c r="L37" s="199">
        <v>27</v>
      </c>
      <c r="M37" s="199">
        <v>9</v>
      </c>
      <c r="N37" s="199">
        <v>25</v>
      </c>
      <c r="O37" s="199">
        <v>2215</v>
      </c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">
      <c r="A38" s="92" t="s">
        <v>541</v>
      </c>
      <c r="B38" s="92" t="s">
        <v>542</v>
      </c>
      <c r="C38" s="23"/>
      <c r="D38" s="199">
        <v>5714</v>
      </c>
      <c r="E38" s="199">
        <v>55</v>
      </c>
      <c r="F38" s="199">
        <v>6</v>
      </c>
      <c r="G38" s="199">
        <v>173</v>
      </c>
      <c r="H38" s="199">
        <v>92</v>
      </c>
      <c r="I38" s="199">
        <v>14</v>
      </c>
      <c r="J38" s="199">
        <v>274</v>
      </c>
      <c r="K38" s="199">
        <v>1296</v>
      </c>
      <c r="L38" s="199">
        <v>40</v>
      </c>
      <c r="M38" s="199">
        <v>10</v>
      </c>
      <c r="N38" s="199">
        <v>2</v>
      </c>
      <c r="O38" s="199">
        <v>2513</v>
      </c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">
      <c r="A39" s="92" t="s">
        <v>543</v>
      </c>
      <c r="B39" s="92" t="s">
        <v>544</v>
      </c>
      <c r="C39" s="23"/>
      <c r="D39" s="199">
        <v>1777</v>
      </c>
      <c r="E39" s="199">
        <v>143</v>
      </c>
      <c r="F39" s="199">
        <v>1</v>
      </c>
      <c r="G39" s="199">
        <v>88</v>
      </c>
      <c r="H39" s="199">
        <v>26</v>
      </c>
      <c r="I39" s="199">
        <v>21</v>
      </c>
      <c r="J39" s="199">
        <v>47</v>
      </c>
      <c r="K39" s="199">
        <v>329</v>
      </c>
      <c r="L39" s="199">
        <v>1</v>
      </c>
      <c r="M39" s="199">
        <v>8</v>
      </c>
      <c r="N39" s="199">
        <v>4</v>
      </c>
      <c r="O39" s="199">
        <v>766</v>
      </c>
      <c r="P39" s="199"/>
      <c r="Q39" s="199"/>
      <c r="R39" s="199"/>
      <c r="S39" s="199"/>
      <c r="T39" s="199"/>
      <c r="U39" s="199"/>
      <c r="V39" s="199"/>
      <c r="W39" s="199"/>
    </row>
    <row r="40" spans="1:23" s="192" customFormat="1" ht="14.15" customHeight="1" x14ac:dyDescent="0.25">
      <c r="A40" s="91" t="s">
        <v>545</v>
      </c>
      <c r="B40" s="91" t="s">
        <v>582</v>
      </c>
      <c r="C40" s="31"/>
      <c r="D40" s="201">
        <v>4492</v>
      </c>
      <c r="E40" s="201">
        <v>41</v>
      </c>
      <c r="F40" s="201">
        <v>7</v>
      </c>
      <c r="G40" s="201">
        <v>468</v>
      </c>
      <c r="H40" s="201">
        <v>44</v>
      </c>
      <c r="I40" s="201">
        <v>5</v>
      </c>
      <c r="J40" s="201">
        <v>13</v>
      </c>
      <c r="K40" s="201">
        <v>408</v>
      </c>
      <c r="L40" s="201">
        <v>34</v>
      </c>
      <c r="M40" s="201">
        <v>58</v>
      </c>
      <c r="N40" s="201">
        <v>24</v>
      </c>
      <c r="O40" s="201">
        <v>1936</v>
      </c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">
      <c r="A41" s="92" t="s">
        <v>546</v>
      </c>
      <c r="B41" s="92" t="s">
        <v>588</v>
      </c>
      <c r="C41" s="23"/>
      <c r="D41" s="199">
        <v>2747</v>
      </c>
      <c r="E41" s="199">
        <v>33</v>
      </c>
      <c r="F41" s="199">
        <v>1</v>
      </c>
      <c r="G41" s="199">
        <v>319</v>
      </c>
      <c r="H41" s="199">
        <v>24</v>
      </c>
      <c r="I41" s="199">
        <v>1</v>
      </c>
      <c r="J41" s="199">
        <v>11</v>
      </c>
      <c r="K41" s="199">
        <v>230</v>
      </c>
      <c r="L41" s="199">
        <v>21</v>
      </c>
      <c r="M41" s="199">
        <v>6</v>
      </c>
      <c r="N41" s="199">
        <v>13</v>
      </c>
      <c r="O41" s="199">
        <v>1191</v>
      </c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">
      <c r="A42" s="92" t="s">
        <v>547</v>
      </c>
      <c r="B42" s="92" t="s">
        <v>583</v>
      </c>
      <c r="C42" s="23"/>
      <c r="D42" s="199">
        <v>1745</v>
      </c>
      <c r="E42" s="199">
        <v>8</v>
      </c>
      <c r="F42" s="199">
        <v>6</v>
      </c>
      <c r="G42" s="199">
        <v>149</v>
      </c>
      <c r="H42" s="199">
        <v>20</v>
      </c>
      <c r="I42" s="199">
        <v>4</v>
      </c>
      <c r="J42" s="199">
        <v>2</v>
      </c>
      <c r="K42" s="199">
        <v>178</v>
      </c>
      <c r="L42" s="199">
        <v>13</v>
      </c>
      <c r="M42" s="199">
        <v>52</v>
      </c>
      <c r="N42" s="199">
        <v>11</v>
      </c>
      <c r="O42" s="199">
        <v>745</v>
      </c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/>
      <c r="Q43" s="199"/>
      <c r="R43" s="199"/>
      <c r="S43" s="199"/>
      <c r="T43" s="199"/>
      <c r="U43" s="199"/>
      <c r="V43" s="199"/>
      <c r="W43" s="199"/>
    </row>
    <row r="44" spans="1:23" s="192" customFormat="1" ht="14.15" customHeight="1" x14ac:dyDescent="0.25">
      <c r="A44" s="91" t="s">
        <v>549</v>
      </c>
      <c r="B44" s="91" t="s">
        <v>584</v>
      </c>
      <c r="C44" s="31"/>
      <c r="D44" s="201">
        <v>57191</v>
      </c>
      <c r="E44" s="201">
        <v>607</v>
      </c>
      <c r="F44" s="201">
        <v>23</v>
      </c>
      <c r="G44" s="201">
        <v>13472</v>
      </c>
      <c r="H44" s="201">
        <v>763</v>
      </c>
      <c r="I44" s="201">
        <v>53</v>
      </c>
      <c r="J44" s="201">
        <v>774</v>
      </c>
      <c r="K44" s="201">
        <v>628</v>
      </c>
      <c r="L44" s="201">
        <v>136</v>
      </c>
      <c r="M44" s="201">
        <v>133</v>
      </c>
      <c r="N44" s="201">
        <v>169</v>
      </c>
      <c r="O44" s="201">
        <v>23443</v>
      </c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">
      <c r="A45" s="92" t="s">
        <v>550</v>
      </c>
      <c r="B45" s="92" t="s">
        <v>967</v>
      </c>
      <c r="C45" s="23"/>
      <c r="D45" s="199">
        <v>33536</v>
      </c>
      <c r="E45" s="199">
        <v>405</v>
      </c>
      <c r="F45" s="199">
        <v>13</v>
      </c>
      <c r="G45" s="199">
        <v>7464</v>
      </c>
      <c r="H45" s="199">
        <v>466</v>
      </c>
      <c r="I45" s="199">
        <v>33</v>
      </c>
      <c r="J45" s="199">
        <v>379</v>
      </c>
      <c r="K45" s="199">
        <v>493</v>
      </c>
      <c r="L45" s="199">
        <v>70</v>
      </c>
      <c r="M45" s="199">
        <v>59</v>
      </c>
      <c r="N45" s="199">
        <v>116</v>
      </c>
      <c r="O45" s="199">
        <v>14810</v>
      </c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">
      <c r="A46" s="92" t="s">
        <v>551</v>
      </c>
      <c r="B46" s="92" t="s">
        <v>552</v>
      </c>
      <c r="C46" s="23"/>
      <c r="D46" s="199">
        <v>12834</v>
      </c>
      <c r="E46" s="199">
        <v>120</v>
      </c>
      <c r="F46" s="199">
        <v>5</v>
      </c>
      <c r="G46" s="199">
        <v>4068</v>
      </c>
      <c r="H46" s="199">
        <v>158</v>
      </c>
      <c r="I46" s="199">
        <v>13</v>
      </c>
      <c r="J46" s="199">
        <v>64</v>
      </c>
      <c r="K46" s="199">
        <v>23</v>
      </c>
      <c r="L46" s="199">
        <v>37</v>
      </c>
      <c r="M46" s="199">
        <v>46</v>
      </c>
      <c r="N46" s="199">
        <v>1</v>
      </c>
      <c r="O46" s="199">
        <v>4433</v>
      </c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">
      <c r="A47" s="92" t="s">
        <v>553</v>
      </c>
      <c r="B47" s="92" t="s">
        <v>968</v>
      </c>
      <c r="C47" s="23"/>
      <c r="D47" s="199">
        <v>876</v>
      </c>
      <c r="E47" s="199">
        <v>4</v>
      </c>
      <c r="F47" s="199">
        <v>0</v>
      </c>
      <c r="G47" s="199">
        <v>201</v>
      </c>
      <c r="H47" s="199">
        <v>13</v>
      </c>
      <c r="I47" s="199">
        <v>0</v>
      </c>
      <c r="J47" s="199">
        <v>23</v>
      </c>
      <c r="K47" s="199">
        <v>0</v>
      </c>
      <c r="L47" s="199">
        <v>6</v>
      </c>
      <c r="M47" s="199">
        <v>1</v>
      </c>
      <c r="N47" s="199">
        <v>0</v>
      </c>
      <c r="O47" s="199">
        <v>338</v>
      </c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">
      <c r="A48" s="92" t="s">
        <v>554</v>
      </c>
      <c r="B48" s="92" t="s">
        <v>555</v>
      </c>
      <c r="C48" s="23"/>
      <c r="D48" s="199">
        <v>2837</v>
      </c>
      <c r="E48" s="199">
        <v>27</v>
      </c>
      <c r="F48" s="199">
        <v>3</v>
      </c>
      <c r="G48" s="199">
        <v>562</v>
      </c>
      <c r="H48" s="199">
        <v>21</v>
      </c>
      <c r="I48" s="199">
        <v>1</v>
      </c>
      <c r="J48" s="199">
        <v>19</v>
      </c>
      <c r="K48" s="199">
        <v>22</v>
      </c>
      <c r="L48" s="199">
        <v>4</v>
      </c>
      <c r="M48" s="199">
        <v>12</v>
      </c>
      <c r="N48" s="199">
        <v>1</v>
      </c>
      <c r="O48" s="199">
        <v>1075</v>
      </c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">
      <c r="A49" s="92" t="s">
        <v>556</v>
      </c>
      <c r="B49" s="92" t="s">
        <v>969</v>
      </c>
      <c r="C49" s="23"/>
      <c r="D49" s="199">
        <v>7108</v>
      </c>
      <c r="E49" s="199">
        <v>51</v>
      </c>
      <c r="F49" s="199">
        <v>2</v>
      </c>
      <c r="G49" s="199">
        <v>1177</v>
      </c>
      <c r="H49" s="199">
        <v>105</v>
      </c>
      <c r="I49" s="199">
        <v>6</v>
      </c>
      <c r="J49" s="199">
        <v>289</v>
      </c>
      <c r="K49" s="199">
        <v>90</v>
      </c>
      <c r="L49" s="199">
        <v>19</v>
      </c>
      <c r="M49" s="199">
        <v>15</v>
      </c>
      <c r="N49" s="199">
        <v>51</v>
      </c>
      <c r="O49" s="199">
        <v>2787</v>
      </c>
      <c r="P49" s="199"/>
      <c r="Q49" s="199"/>
      <c r="R49" s="199"/>
      <c r="S49" s="199"/>
      <c r="T49" s="199"/>
      <c r="U49" s="199"/>
      <c r="V49" s="199"/>
      <c r="W49" s="199"/>
    </row>
    <row r="50" spans="1:23" s="192" customFormat="1" ht="14.15" customHeight="1" x14ac:dyDescent="0.25">
      <c r="A50" s="91" t="s">
        <v>557</v>
      </c>
      <c r="B50" s="91" t="s">
        <v>585</v>
      </c>
      <c r="C50" s="31"/>
      <c r="D50" s="201">
        <v>16386</v>
      </c>
      <c r="E50" s="201">
        <v>693</v>
      </c>
      <c r="F50" s="201">
        <v>40</v>
      </c>
      <c r="G50" s="201">
        <v>3158</v>
      </c>
      <c r="H50" s="201">
        <v>217</v>
      </c>
      <c r="I50" s="201">
        <v>19</v>
      </c>
      <c r="J50" s="201">
        <v>192</v>
      </c>
      <c r="K50" s="201">
        <v>205</v>
      </c>
      <c r="L50" s="201">
        <v>87</v>
      </c>
      <c r="M50" s="201">
        <v>46</v>
      </c>
      <c r="N50" s="201">
        <v>41</v>
      </c>
      <c r="O50" s="201">
        <v>7043</v>
      </c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">
      <c r="A51" s="92" t="s">
        <v>558</v>
      </c>
      <c r="B51" s="92" t="s">
        <v>559</v>
      </c>
      <c r="C51" s="23"/>
      <c r="D51" s="199">
        <v>8151</v>
      </c>
      <c r="E51" s="199">
        <v>41</v>
      </c>
      <c r="F51" s="199">
        <v>2</v>
      </c>
      <c r="G51" s="199">
        <v>1688</v>
      </c>
      <c r="H51" s="199">
        <v>168</v>
      </c>
      <c r="I51" s="199">
        <v>6</v>
      </c>
      <c r="J51" s="199">
        <v>106</v>
      </c>
      <c r="K51" s="199">
        <v>86</v>
      </c>
      <c r="L51" s="199">
        <v>38</v>
      </c>
      <c r="M51" s="199">
        <v>10</v>
      </c>
      <c r="N51" s="199">
        <v>25</v>
      </c>
      <c r="O51" s="199">
        <v>3245</v>
      </c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">
      <c r="A52" s="92" t="s">
        <v>560</v>
      </c>
      <c r="B52" s="92" t="s">
        <v>561</v>
      </c>
      <c r="C52" s="23"/>
      <c r="D52" s="199">
        <v>1288</v>
      </c>
      <c r="E52" s="199">
        <v>5</v>
      </c>
      <c r="F52" s="199">
        <v>3</v>
      </c>
      <c r="G52" s="199">
        <v>315</v>
      </c>
      <c r="H52" s="199">
        <v>9</v>
      </c>
      <c r="I52" s="199">
        <v>0</v>
      </c>
      <c r="J52" s="199">
        <v>25</v>
      </c>
      <c r="K52" s="199">
        <v>1</v>
      </c>
      <c r="L52" s="199">
        <v>5</v>
      </c>
      <c r="M52" s="199">
        <v>3</v>
      </c>
      <c r="N52" s="199">
        <v>3</v>
      </c>
      <c r="O52" s="199">
        <v>534</v>
      </c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">
      <c r="A53" s="92" t="s">
        <v>562</v>
      </c>
      <c r="B53" s="92" t="s">
        <v>563</v>
      </c>
      <c r="C53" s="23"/>
      <c r="D53" s="199">
        <v>6947</v>
      </c>
      <c r="E53" s="199">
        <v>647</v>
      </c>
      <c r="F53" s="199">
        <v>35</v>
      </c>
      <c r="G53" s="199">
        <v>1155</v>
      </c>
      <c r="H53" s="199">
        <v>40</v>
      </c>
      <c r="I53" s="199">
        <v>13</v>
      </c>
      <c r="J53" s="199">
        <v>61</v>
      </c>
      <c r="K53" s="199">
        <v>118</v>
      </c>
      <c r="L53" s="199">
        <v>44</v>
      </c>
      <c r="M53" s="199">
        <v>33</v>
      </c>
      <c r="N53" s="199">
        <v>13</v>
      </c>
      <c r="O53" s="199">
        <v>3264</v>
      </c>
      <c r="P53" s="199"/>
      <c r="Q53" s="199"/>
      <c r="R53" s="199"/>
      <c r="S53" s="199"/>
      <c r="T53" s="199"/>
      <c r="U53" s="199"/>
      <c r="V53" s="199"/>
      <c r="W53" s="199"/>
    </row>
    <row r="54" spans="1:23" s="192" customFormat="1" ht="14.15" customHeight="1" x14ac:dyDescent="0.25">
      <c r="A54" s="91" t="s">
        <v>564</v>
      </c>
      <c r="B54" s="91" t="s">
        <v>565</v>
      </c>
      <c r="C54" s="31"/>
      <c r="D54" s="201">
        <v>28470</v>
      </c>
      <c r="E54" s="201">
        <v>1071</v>
      </c>
      <c r="F54" s="201">
        <v>29</v>
      </c>
      <c r="G54" s="201">
        <v>4046</v>
      </c>
      <c r="H54" s="201">
        <v>520</v>
      </c>
      <c r="I54" s="201">
        <v>40</v>
      </c>
      <c r="J54" s="201">
        <v>723</v>
      </c>
      <c r="K54" s="201">
        <v>610</v>
      </c>
      <c r="L54" s="201">
        <v>321</v>
      </c>
      <c r="M54" s="201">
        <v>72</v>
      </c>
      <c r="N54" s="201">
        <v>75</v>
      </c>
      <c r="O54" s="201">
        <v>12918</v>
      </c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">
      <c r="A55" s="92" t="s">
        <v>566</v>
      </c>
      <c r="B55" s="92" t="s">
        <v>567</v>
      </c>
      <c r="C55" s="23"/>
      <c r="D55" s="199">
        <v>4105</v>
      </c>
      <c r="E55" s="199">
        <v>41</v>
      </c>
      <c r="F55" s="199">
        <v>0</v>
      </c>
      <c r="G55" s="199">
        <v>224</v>
      </c>
      <c r="H55" s="199">
        <v>119</v>
      </c>
      <c r="I55" s="199">
        <v>6</v>
      </c>
      <c r="J55" s="199">
        <v>229</v>
      </c>
      <c r="K55" s="199">
        <v>70</v>
      </c>
      <c r="L55" s="199">
        <v>66</v>
      </c>
      <c r="M55" s="199">
        <v>11</v>
      </c>
      <c r="N55" s="199">
        <v>7</v>
      </c>
      <c r="O55" s="199">
        <v>2179</v>
      </c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">
      <c r="A56" s="92" t="s">
        <v>568</v>
      </c>
      <c r="B56" s="92" t="s">
        <v>586</v>
      </c>
      <c r="C56" s="23"/>
      <c r="D56" s="199">
        <v>1097</v>
      </c>
      <c r="E56" s="199">
        <v>25</v>
      </c>
      <c r="F56" s="199">
        <v>1</v>
      </c>
      <c r="G56" s="199">
        <v>116</v>
      </c>
      <c r="H56" s="199">
        <v>14</v>
      </c>
      <c r="I56" s="199">
        <v>1</v>
      </c>
      <c r="J56" s="199">
        <v>5</v>
      </c>
      <c r="K56" s="199">
        <v>123</v>
      </c>
      <c r="L56" s="199">
        <v>5</v>
      </c>
      <c r="M56" s="199">
        <v>5</v>
      </c>
      <c r="N56" s="199">
        <v>4</v>
      </c>
      <c r="O56" s="199">
        <v>485</v>
      </c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">
      <c r="A57" s="92" t="s">
        <v>569</v>
      </c>
      <c r="B57" s="92" t="s">
        <v>958</v>
      </c>
      <c r="C57" s="23"/>
      <c r="D57" s="199">
        <v>7036</v>
      </c>
      <c r="E57" s="199">
        <v>39</v>
      </c>
      <c r="F57" s="199">
        <v>7</v>
      </c>
      <c r="G57" s="199">
        <v>1558</v>
      </c>
      <c r="H57" s="199">
        <v>88</v>
      </c>
      <c r="I57" s="199">
        <v>8</v>
      </c>
      <c r="J57" s="199">
        <v>71</v>
      </c>
      <c r="K57" s="199">
        <v>51</v>
      </c>
      <c r="L57" s="199">
        <v>34</v>
      </c>
      <c r="M57" s="199">
        <v>18</v>
      </c>
      <c r="N57" s="199">
        <v>23</v>
      </c>
      <c r="O57" s="199">
        <v>2905</v>
      </c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">
      <c r="A58" s="92" t="s">
        <v>570</v>
      </c>
      <c r="B58" s="92" t="s">
        <v>571</v>
      </c>
      <c r="C58" s="23"/>
      <c r="D58" s="199">
        <v>1561</v>
      </c>
      <c r="E58" s="199">
        <v>8</v>
      </c>
      <c r="F58" s="199">
        <v>0</v>
      </c>
      <c r="G58" s="199">
        <v>101</v>
      </c>
      <c r="H58" s="199">
        <v>113</v>
      </c>
      <c r="I58" s="199">
        <v>0</v>
      </c>
      <c r="J58" s="199">
        <v>113</v>
      </c>
      <c r="K58" s="199">
        <v>17</v>
      </c>
      <c r="L58" s="199">
        <v>15</v>
      </c>
      <c r="M58" s="199">
        <v>3</v>
      </c>
      <c r="N58" s="199">
        <v>3</v>
      </c>
      <c r="O58" s="199">
        <v>644</v>
      </c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">
      <c r="A59" s="92" t="s">
        <v>572</v>
      </c>
      <c r="B59" s="92" t="s">
        <v>587</v>
      </c>
      <c r="C59" s="23"/>
      <c r="D59" s="199">
        <v>79</v>
      </c>
      <c r="E59" s="199">
        <v>5</v>
      </c>
      <c r="F59" s="199">
        <v>0</v>
      </c>
      <c r="G59" s="199">
        <v>12</v>
      </c>
      <c r="H59" s="199">
        <v>1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42</v>
      </c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">
      <c r="A60" s="92" t="s">
        <v>573</v>
      </c>
      <c r="B60" s="92" t="s">
        <v>574</v>
      </c>
      <c r="C60" s="23"/>
      <c r="D60" s="199">
        <v>14592</v>
      </c>
      <c r="E60" s="199">
        <v>953</v>
      </c>
      <c r="F60" s="199">
        <v>21</v>
      </c>
      <c r="G60" s="199">
        <v>2035</v>
      </c>
      <c r="H60" s="199">
        <v>185</v>
      </c>
      <c r="I60" s="199">
        <v>25</v>
      </c>
      <c r="J60" s="199">
        <v>305</v>
      </c>
      <c r="K60" s="199">
        <v>349</v>
      </c>
      <c r="L60" s="199">
        <v>201</v>
      </c>
      <c r="M60" s="199">
        <v>35</v>
      </c>
      <c r="N60" s="199">
        <v>38</v>
      </c>
      <c r="O60" s="199">
        <v>6663</v>
      </c>
      <c r="P60" s="199"/>
      <c r="Q60" s="199"/>
      <c r="R60" s="199"/>
      <c r="S60" s="199"/>
      <c r="T60" s="199"/>
      <c r="U60" s="199"/>
      <c r="V60" s="199"/>
      <c r="W60" s="199"/>
    </row>
    <row r="61" spans="1:23" s="192" customFormat="1" ht="14.15" customHeight="1" x14ac:dyDescent="0.25">
      <c r="A61" s="231" t="s">
        <v>591</v>
      </c>
      <c r="B61" s="232"/>
      <c r="C61" s="34"/>
      <c r="D61" s="201">
        <v>1726</v>
      </c>
      <c r="E61" s="201">
        <v>10</v>
      </c>
      <c r="F61" s="201">
        <v>0</v>
      </c>
      <c r="G61" s="201">
        <v>140</v>
      </c>
      <c r="H61" s="201">
        <v>4</v>
      </c>
      <c r="I61" s="201">
        <v>0</v>
      </c>
      <c r="J61" s="201">
        <v>32</v>
      </c>
      <c r="K61" s="201">
        <v>20</v>
      </c>
      <c r="L61" s="201">
        <v>1</v>
      </c>
      <c r="M61" s="201">
        <v>2</v>
      </c>
      <c r="N61" s="201">
        <v>1</v>
      </c>
      <c r="O61" s="201">
        <v>1270</v>
      </c>
      <c r="P61" s="201"/>
      <c r="Q61" s="201"/>
      <c r="R61" s="201"/>
      <c r="S61" s="201"/>
      <c r="T61" s="201"/>
      <c r="U61" s="201"/>
      <c r="V61" s="201"/>
      <c r="W61" s="201"/>
    </row>
    <row r="62" spans="1:23" ht="3" customHeight="1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9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  <drawing r:id="rId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Folha121">
    <tabColor rgb="FF0070C0"/>
    <pageSetUpPr fitToPage="1"/>
  </sheetPr>
  <dimension ref="A1:AH60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8.54296875" style="5" customWidth="1"/>
    <col min="6" max="6" width="10" style="5" customWidth="1"/>
    <col min="7" max="7" width="10.36328125" style="5" customWidth="1"/>
    <col min="8" max="8" width="11" style="5" customWidth="1"/>
    <col min="9" max="9" width="11.453125" style="5" customWidth="1"/>
    <col min="10" max="10" width="10" style="5" customWidth="1"/>
    <col min="11" max="11" width="10.453125" style="5" customWidth="1"/>
    <col min="12" max="12" width="10.6328125" style="5" customWidth="1"/>
    <col min="13" max="13" width="10.453125" style="5" customWidth="1"/>
    <col min="14" max="14" width="11.36328125" style="5" customWidth="1"/>
    <col min="15" max="15" width="11.6328125" style="5" customWidth="1"/>
    <col min="16" max="16" width="9.36328125" style="5"/>
    <col min="32" max="16384" width="9.36328125" style="5"/>
  </cols>
  <sheetData>
    <row r="1" spans="1:34" s="23" customFormat="1" ht="11.15" customHeight="1" x14ac:dyDescent="0.25">
      <c r="B1" s="6"/>
      <c r="C1" s="6"/>
      <c r="N1" s="33"/>
      <c r="O1" s="33" t="s">
        <v>386</v>
      </c>
    </row>
    <row r="2" spans="1:34" ht="11.15" customHeight="1" x14ac:dyDescent="0.25"/>
    <row r="3" spans="1:34" s="6" customFormat="1" ht="12" customHeight="1" x14ac:dyDescent="0.25">
      <c r="A3" s="45" t="s">
        <v>214</v>
      </c>
    </row>
    <row r="4" spans="1:34" s="6" customFormat="1" ht="11.15" customHeight="1" x14ac:dyDescent="0.3">
      <c r="A4" s="46"/>
    </row>
    <row r="5" spans="1:34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34" ht="11.15" customHeight="1" x14ac:dyDescent="0.25">
      <c r="A6" s="27" t="s">
        <v>321</v>
      </c>
      <c r="B6" s="44"/>
      <c r="C6" s="52"/>
      <c r="K6" s="9"/>
      <c r="L6" s="9"/>
    </row>
    <row r="7" spans="1:34" ht="1.5" customHeight="1" x14ac:dyDescent="0.25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34" ht="57" customHeight="1" x14ac:dyDescent="0.25">
      <c r="A8" s="319" t="s">
        <v>151</v>
      </c>
      <c r="B8" s="319"/>
      <c r="C8" s="47"/>
      <c r="D8" s="55" t="s">
        <v>1</v>
      </c>
      <c r="E8" s="177" t="s">
        <v>70</v>
      </c>
      <c r="F8" s="177" t="s">
        <v>71</v>
      </c>
      <c r="G8" s="177" t="s">
        <v>72</v>
      </c>
      <c r="H8" s="177" t="s">
        <v>73</v>
      </c>
      <c r="I8" s="177" t="s">
        <v>74</v>
      </c>
      <c r="J8" s="177" t="s">
        <v>75</v>
      </c>
      <c r="K8" s="177" t="s">
        <v>76</v>
      </c>
      <c r="L8" s="177" t="s">
        <v>77</v>
      </c>
      <c r="M8" s="177" t="s">
        <v>78</v>
      </c>
      <c r="N8" s="177" t="s">
        <v>79</v>
      </c>
      <c r="O8" s="55" t="s">
        <v>143</v>
      </c>
    </row>
    <row r="9" spans="1:34" ht="1.5" customHeight="1" x14ac:dyDescent="0.25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34" ht="1.5" customHeight="1" x14ac:dyDescent="0.25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4" ht="13.5" customHeight="1" x14ac:dyDescent="0.25">
      <c r="A11" s="49"/>
      <c r="B11" s="42" t="s">
        <v>9</v>
      </c>
      <c r="C11" s="42"/>
      <c r="D11" s="39">
        <v>156048</v>
      </c>
      <c r="E11" s="213">
        <v>22881</v>
      </c>
      <c r="F11" s="213">
        <v>4467</v>
      </c>
      <c r="G11" s="213">
        <v>334</v>
      </c>
      <c r="H11" s="213">
        <v>925</v>
      </c>
      <c r="I11" s="213">
        <v>471</v>
      </c>
      <c r="J11" s="213">
        <v>10340</v>
      </c>
      <c r="K11" s="213">
        <v>4378</v>
      </c>
      <c r="L11" s="213">
        <v>1220</v>
      </c>
      <c r="M11" s="213">
        <v>525</v>
      </c>
      <c r="N11" s="213">
        <v>3622</v>
      </c>
      <c r="O11" s="213">
        <v>10339</v>
      </c>
      <c r="P11" s="39"/>
      <c r="AF11" s="23"/>
      <c r="AG11" s="23"/>
      <c r="AH11" s="23"/>
    </row>
    <row r="12" spans="1:34" s="31" customFormat="1" ht="10.5" x14ac:dyDescent="0.25">
      <c r="A12" s="50" t="s">
        <v>163</v>
      </c>
      <c r="B12" s="25" t="s">
        <v>152</v>
      </c>
      <c r="C12" s="25"/>
      <c r="D12" s="213">
        <v>5848</v>
      </c>
      <c r="E12" s="213">
        <v>1036</v>
      </c>
      <c r="F12" s="213">
        <v>49</v>
      </c>
      <c r="G12" s="213">
        <v>14</v>
      </c>
      <c r="H12" s="213">
        <v>28</v>
      </c>
      <c r="I12" s="213">
        <v>14</v>
      </c>
      <c r="J12" s="213">
        <v>386</v>
      </c>
      <c r="K12" s="213">
        <v>262</v>
      </c>
      <c r="L12" s="213">
        <v>49</v>
      </c>
      <c r="M12" s="213">
        <v>89</v>
      </c>
      <c r="N12" s="213">
        <v>58</v>
      </c>
      <c r="O12" s="213">
        <v>373</v>
      </c>
      <c r="P12" s="23"/>
      <c r="AF12" s="23"/>
      <c r="AG12" s="23"/>
      <c r="AH12" s="23"/>
    </row>
    <row r="13" spans="1:34" s="31" customFormat="1" ht="10.5" x14ac:dyDescent="0.25">
      <c r="A13" s="50" t="s">
        <v>164</v>
      </c>
      <c r="B13" s="25" t="s">
        <v>188</v>
      </c>
      <c r="C13" s="25"/>
      <c r="D13" s="213">
        <v>703</v>
      </c>
      <c r="E13" s="213">
        <v>93</v>
      </c>
      <c r="F13" s="213">
        <v>6</v>
      </c>
      <c r="G13" s="213">
        <v>4</v>
      </c>
      <c r="H13" s="213">
        <v>5</v>
      </c>
      <c r="I13" s="213">
        <v>6</v>
      </c>
      <c r="J13" s="213">
        <v>38</v>
      </c>
      <c r="K13" s="213">
        <v>18</v>
      </c>
      <c r="L13" s="213">
        <v>8</v>
      </c>
      <c r="M13" s="213">
        <v>17</v>
      </c>
      <c r="N13" s="213">
        <v>15</v>
      </c>
      <c r="O13" s="213">
        <v>28</v>
      </c>
      <c r="P13" s="39"/>
      <c r="AF13" s="23"/>
      <c r="AG13" s="23"/>
      <c r="AH13" s="23"/>
    </row>
    <row r="14" spans="1:34" s="31" customFormat="1" ht="10.5" x14ac:dyDescent="0.25">
      <c r="A14" s="50" t="s">
        <v>165</v>
      </c>
      <c r="B14" s="25" t="s">
        <v>153</v>
      </c>
      <c r="C14" s="25"/>
      <c r="D14" s="213">
        <v>39708</v>
      </c>
      <c r="E14" s="213">
        <v>3762</v>
      </c>
      <c r="F14" s="213">
        <v>782</v>
      </c>
      <c r="G14" s="213">
        <v>43</v>
      </c>
      <c r="H14" s="213">
        <v>304</v>
      </c>
      <c r="I14" s="213">
        <v>129</v>
      </c>
      <c r="J14" s="213">
        <v>2512</v>
      </c>
      <c r="K14" s="213">
        <v>1440</v>
      </c>
      <c r="L14" s="213">
        <v>447</v>
      </c>
      <c r="M14" s="213">
        <v>70</v>
      </c>
      <c r="N14" s="213">
        <v>2322</v>
      </c>
      <c r="O14" s="213">
        <v>2684</v>
      </c>
      <c r="P14" s="23"/>
      <c r="AF14" s="23"/>
      <c r="AG14" s="23"/>
      <c r="AH14" s="23"/>
    </row>
    <row r="15" spans="1:34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706</v>
      </c>
      <c r="F15" s="213">
        <v>108</v>
      </c>
      <c r="G15" s="213">
        <v>6</v>
      </c>
      <c r="H15" s="213">
        <v>66</v>
      </c>
      <c r="I15" s="213">
        <v>16</v>
      </c>
      <c r="J15" s="213">
        <v>493</v>
      </c>
      <c r="K15" s="213">
        <v>94</v>
      </c>
      <c r="L15" s="213">
        <v>34</v>
      </c>
      <c r="M15" s="213">
        <v>15</v>
      </c>
      <c r="N15" s="213">
        <v>204</v>
      </c>
      <c r="O15" s="213">
        <v>553</v>
      </c>
    </row>
    <row r="16" spans="1:34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114</v>
      </c>
      <c r="F16" s="213">
        <v>17</v>
      </c>
      <c r="G16" s="213">
        <v>1</v>
      </c>
      <c r="H16" s="213">
        <v>9</v>
      </c>
      <c r="I16" s="213">
        <v>6</v>
      </c>
      <c r="J16" s="213">
        <v>35</v>
      </c>
      <c r="K16" s="213">
        <v>13</v>
      </c>
      <c r="L16" s="213">
        <v>4</v>
      </c>
      <c r="M16" s="213">
        <v>3</v>
      </c>
      <c r="N16" s="213">
        <v>24</v>
      </c>
      <c r="O16" s="213">
        <v>106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1</v>
      </c>
      <c r="K17" s="213">
        <v>0</v>
      </c>
      <c r="L17" s="213">
        <v>0</v>
      </c>
      <c r="M17" s="213">
        <v>0</v>
      </c>
      <c r="N17" s="213">
        <v>3</v>
      </c>
      <c r="O17" s="213">
        <v>0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178</v>
      </c>
      <c r="F18" s="213">
        <v>27</v>
      </c>
      <c r="G18" s="213">
        <v>1</v>
      </c>
      <c r="H18" s="213">
        <v>10</v>
      </c>
      <c r="I18" s="213">
        <v>5</v>
      </c>
      <c r="J18" s="213">
        <v>135</v>
      </c>
      <c r="K18" s="213">
        <v>18</v>
      </c>
      <c r="L18" s="213">
        <v>20</v>
      </c>
      <c r="M18" s="213">
        <v>2</v>
      </c>
      <c r="N18" s="213">
        <v>222</v>
      </c>
      <c r="O18" s="213">
        <v>147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164</v>
      </c>
      <c r="F19" s="213">
        <v>34</v>
      </c>
      <c r="G19" s="213">
        <v>1</v>
      </c>
      <c r="H19" s="213">
        <v>2</v>
      </c>
      <c r="I19" s="213">
        <v>1</v>
      </c>
      <c r="J19" s="213">
        <v>71</v>
      </c>
      <c r="K19" s="213">
        <v>36</v>
      </c>
      <c r="L19" s="213">
        <v>12</v>
      </c>
      <c r="M19" s="213">
        <v>1</v>
      </c>
      <c r="N19" s="213">
        <v>147</v>
      </c>
      <c r="O19" s="213">
        <v>61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115</v>
      </c>
      <c r="F20" s="213">
        <v>24</v>
      </c>
      <c r="G20" s="213">
        <v>0</v>
      </c>
      <c r="H20" s="213">
        <v>3</v>
      </c>
      <c r="I20" s="213">
        <v>1</v>
      </c>
      <c r="J20" s="213">
        <v>79</v>
      </c>
      <c r="K20" s="213">
        <v>21</v>
      </c>
      <c r="L20" s="213">
        <v>14</v>
      </c>
      <c r="M20" s="213">
        <v>3</v>
      </c>
      <c r="N20" s="213">
        <v>169</v>
      </c>
      <c r="O20" s="213">
        <v>111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223</v>
      </c>
      <c r="F21" s="213">
        <v>42</v>
      </c>
      <c r="G21" s="213">
        <v>3</v>
      </c>
      <c r="H21" s="213">
        <v>3</v>
      </c>
      <c r="I21" s="213">
        <v>4</v>
      </c>
      <c r="J21" s="213">
        <v>106</v>
      </c>
      <c r="K21" s="213">
        <v>113</v>
      </c>
      <c r="L21" s="213">
        <v>33</v>
      </c>
      <c r="M21" s="213">
        <v>1</v>
      </c>
      <c r="N21" s="213">
        <v>161</v>
      </c>
      <c r="O21" s="213">
        <v>124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52</v>
      </c>
      <c r="F22" s="213">
        <v>12</v>
      </c>
      <c r="G22" s="213">
        <v>2</v>
      </c>
      <c r="H22" s="213">
        <v>11</v>
      </c>
      <c r="I22" s="213">
        <v>2</v>
      </c>
      <c r="J22" s="213">
        <v>29</v>
      </c>
      <c r="K22" s="213">
        <v>7</v>
      </c>
      <c r="L22" s="213">
        <v>4</v>
      </c>
      <c r="M22" s="213">
        <v>0</v>
      </c>
      <c r="N22" s="213">
        <v>76</v>
      </c>
      <c r="O22" s="213">
        <v>73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36</v>
      </c>
      <c r="F23" s="213">
        <v>8</v>
      </c>
      <c r="G23" s="213">
        <v>2</v>
      </c>
      <c r="H23" s="213">
        <v>0</v>
      </c>
      <c r="I23" s="213">
        <v>0</v>
      </c>
      <c r="J23" s="213">
        <v>44</v>
      </c>
      <c r="K23" s="213">
        <v>9</v>
      </c>
      <c r="L23" s="213">
        <v>4</v>
      </c>
      <c r="M23" s="213">
        <v>0</v>
      </c>
      <c r="N23" s="213">
        <v>44</v>
      </c>
      <c r="O23" s="213">
        <v>43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1</v>
      </c>
      <c r="G24" s="213">
        <v>0</v>
      </c>
      <c r="H24" s="213">
        <v>2</v>
      </c>
      <c r="I24" s="213">
        <v>0</v>
      </c>
      <c r="J24" s="213">
        <v>2</v>
      </c>
      <c r="K24" s="213">
        <v>0</v>
      </c>
      <c r="L24" s="213">
        <v>0</v>
      </c>
      <c r="M24" s="213">
        <v>0</v>
      </c>
      <c r="N24" s="213">
        <v>0</v>
      </c>
      <c r="O24" s="213">
        <v>2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66</v>
      </c>
      <c r="F25" s="213">
        <v>15</v>
      </c>
      <c r="G25" s="213">
        <v>3</v>
      </c>
      <c r="H25" s="213">
        <v>4</v>
      </c>
      <c r="I25" s="213">
        <v>2</v>
      </c>
      <c r="J25" s="213">
        <v>31</v>
      </c>
      <c r="K25" s="213">
        <v>7</v>
      </c>
      <c r="L25" s="213">
        <v>6</v>
      </c>
      <c r="M25" s="213">
        <v>2</v>
      </c>
      <c r="N25" s="213">
        <v>40</v>
      </c>
      <c r="O25" s="213">
        <v>69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48</v>
      </c>
      <c r="F26" s="213">
        <v>6</v>
      </c>
      <c r="G26" s="213">
        <v>0</v>
      </c>
      <c r="H26" s="213">
        <v>3</v>
      </c>
      <c r="I26" s="213">
        <v>2</v>
      </c>
      <c r="J26" s="213">
        <v>13</v>
      </c>
      <c r="K26" s="213">
        <v>5</v>
      </c>
      <c r="L26" s="213">
        <v>0</v>
      </c>
      <c r="M26" s="213">
        <v>0</v>
      </c>
      <c r="N26" s="213">
        <v>25</v>
      </c>
      <c r="O26" s="213">
        <v>31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112</v>
      </c>
      <c r="F27" s="213">
        <v>18</v>
      </c>
      <c r="G27" s="213">
        <v>1</v>
      </c>
      <c r="H27" s="213">
        <v>13</v>
      </c>
      <c r="I27" s="213">
        <v>5</v>
      </c>
      <c r="J27" s="213">
        <v>161</v>
      </c>
      <c r="K27" s="213">
        <v>33</v>
      </c>
      <c r="L27" s="213">
        <v>18</v>
      </c>
      <c r="M27" s="213">
        <v>3</v>
      </c>
      <c r="N27" s="213">
        <v>130</v>
      </c>
      <c r="O27" s="213">
        <v>151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324</v>
      </c>
      <c r="F28" s="213">
        <v>46</v>
      </c>
      <c r="G28" s="213">
        <v>6</v>
      </c>
      <c r="H28" s="213">
        <v>18</v>
      </c>
      <c r="I28" s="213">
        <v>6</v>
      </c>
      <c r="J28" s="213">
        <v>174</v>
      </c>
      <c r="K28" s="213">
        <v>91</v>
      </c>
      <c r="L28" s="213">
        <v>21</v>
      </c>
      <c r="M28" s="213">
        <v>5</v>
      </c>
      <c r="N28" s="213">
        <v>126</v>
      </c>
      <c r="O28" s="213">
        <v>210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48</v>
      </c>
      <c r="F29" s="213">
        <v>15</v>
      </c>
      <c r="G29" s="213">
        <v>2</v>
      </c>
      <c r="H29" s="213">
        <v>3</v>
      </c>
      <c r="I29" s="213">
        <v>2</v>
      </c>
      <c r="J29" s="213">
        <v>47</v>
      </c>
      <c r="K29" s="213">
        <v>29</v>
      </c>
      <c r="L29" s="213">
        <v>8</v>
      </c>
      <c r="M29" s="213">
        <v>2</v>
      </c>
      <c r="N29" s="213">
        <v>35</v>
      </c>
      <c r="O29" s="213">
        <v>50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824</v>
      </c>
      <c r="F30" s="213">
        <v>200</v>
      </c>
      <c r="G30" s="213">
        <v>5</v>
      </c>
      <c r="H30" s="213">
        <v>73</v>
      </c>
      <c r="I30" s="213">
        <v>14</v>
      </c>
      <c r="J30" s="213">
        <v>473</v>
      </c>
      <c r="K30" s="213">
        <v>498</v>
      </c>
      <c r="L30" s="213">
        <v>136</v>
      </c>
      <c r="M30" s="213">
        <v>11</v>
      </c>
      <c r="N30" s="213">
        <v>368</v>
      </c>
      <c r="O30" s="213">
        <v>314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16</v>
      </c>
      <c r="F31" s="213">
        <v>10</v>
      </c>
      <c r="G31" s="213">
        <v>1</v>
      </c>
      <c r="H31" s="213">
        <v>1</v>
      </c>
      <c r="I31" s="213">
        <v>1</v>
      </c>
      <c r="J31" s="213">
        <v>11</v>
      </c>
      <c r="K31" s="213">
        <v>6</v>
      </c>
      <c r="L31" s="213">
        <v>4</v>
      </c>
      <c r="M31" s="213">
        <v>1</v>
      </c>
      <c r="N31" s="213">
        <v>11</v>
      </c>
      <c r="O31" s="213">
        <v>15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59</v>
      </c>
      <c r="F32" s="213">
        <v>14</v>
      </c>
      <c r="G32" s="213">
        <v>1</v>
      </c>
      <c r="H32" s="213">
        <v>8</v>
      </c>
      <c r="I32" s="213">
        <v>11</v>
      </c>
      <c r="J32" s="213">
        <v>57</v>
      </c>
      <c r="K32" s="213">
        <v>47</v>
      </c>
      <c r="L32" s="213">
        <v>10</v>
      </c>
      <c r="M32" s="213">
        <v>2</v>
      </c>
      <c r="N32" s="213">
        <v>67</v>
      </c>
      <c r="O32" s="213">
        <v>68</v>
      </c>
    </row>
    <row r="33" spans="1:34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139</v>
      </c>
      <c r="F33" s="213">
        <v>40</v>
      </c>
      <c r="G33" s="213">
        <v>2</v>
      </c>
      <c r="H33" s="213">
        <v>23</v>
      </c>
      <c r="I33" s="213">
        <v>17</v>
      </c>
      <c r="J33" s="213">
        <v>144</v>
      </c>
      <c r="K33" s="213">
        <v>92</v>
      </c>
      <c r="L33" s="213">
        <v>24</v>
      </c>
      <c r="M33" s="213">
        <v>3</v>
      </c>
      <c r="N33" s="213">
        <v>98</v>
      </c>
      <c r="O33" s="213">
        <v>83</v>
      </c>
    </row>
    <row r="34" spans="1:34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156</v>
      </c>
      <c r="F34" s="213">
        <v>32</v>
      </c>
      <c r="G34" s="213">
        <v>0</v>
      </c>
      <c r="H34" s="213">
        <v>9</v>
      </c>
      <c r="I34" s="213">
        <v>8</v>
      </c>
      <c r="J34" s="213">
        <v>100</v>
      </c>
      <c r="K34" s="213">
        <v>92</v>
      </c>
      <c r="L34" s="213">
        <v>28</v>
      </c>
      <c r="M34" s="213">
        <v>2</v>
      </c>
      <c r="N34" s="213">
        <v>67</v>
      </c>
      <c r="O34" s="213">
        <v>165</v>
      </c>
    </row>
    <row r="35" spans="1:34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31</v>
      </c>
      <c r="F35" s="213">
        <v>6</v>
      </c>
      <c r="G35" s="213">
        <v>1</v>
      </c>
      <c r="H35" s="213">
        <v>5</v>
      </c>
      <c r="I35" s="213">
        <v>3</v>
      </c>
      <c r="J35" s="213">
        <v>40</v>
      </c>
      <c r="K35" s="213">
        <v>21</v>
      </c>
      <c r="L35" s="213">
        <v>6</v>
      </c>
      <c r="M35" s="213">
        <v>0</v>
      </c>
      <c r="N35" s="213">
        <v>12</v>
      </c>
      <c r="O35" s="213">
        <v>38</v>
      </c>
    </row>
    <row r="36" spans="1:34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183</v>
      </c>
      <c r="F36" s="213">
        <v>38</v>
      </c>
      <c r="G36" s="213">
        <v>0</v>
      </c>
      <c r="H36" s="213">
        <v>5</v>
      </c>
      <c r="I36" s="213">
        <v>4</v>
      </c>
      <c r="J36" s="213">
        <v>149</v>
      </c>
      <c r="K36" s="213">
        <v>127</v>
      </c>
      <c r="L36" s="213">
        <v>32</v>
      </c>
      <c r="M36" s="213">
        <v>1</v>
      </c>
      <c r="N36" s="213">
        <v>185</v>
      </c>
      <c r="O36" s="213">
        <v>113</v>
      </c>
    </row>
    <row r="37" spans="1:34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32</v>
      </c>
      <c r="F37" s="213">
        <v>9</v>
      </c>
      <c r="G37" s="213">
        <v>1</v>
      </c>
      <c r="H37" s="213">
        <v>2</v>
      </c>
      <c r="I37" s="213">
        <v>1</v>
      </c>
      <c r="J37" s="213">
        <v>29</v>
      </c>
      <c r="K37" s="213">
        <v>19</v>
      </c>
      <c r="L37" s="213">
        <v>9</v>
      </c>
      <c r="M37" s="213">
        <v>2</v>
      </c>
      <c r="N37" s="213">
        <v>40</v>
      </c>
      <c r="O37" s="213">
        <v>27</v>
      </c>
    </row>
    <row r="38" spans="1:34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136</v>
      </c>
      <c r="F38" s="213">
        <v>60</v>
      </c>
      <c r="G38" s="213">
        <v>4</v>
      </c>
      <c r="H38" s="213">
        <v>31</v>
      </c>
      <c r="I38" s="213">
        <v>18</v>
      </c>
      <c r="J38" s="213">
        <v>88</v>
      </c>
      <c r="K38" s="213">
        <v>62</v>
      </c>
      <c r="L38" s="213">
        <v>20</v>
      </c>
      <c r="M38" s="213">
        <v>11</v>
      </c>
      <c r="N38" s="213">
        <v>68</v>
      </c>
      <c r="O38" s="213">
        <v>130</v>
      </c>
    </row>
    <row r="39" spans="1:34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29</v>
      </c>
      <c r="F39" s="213">
        <v>6</v>
      </c>
      <c r="G39" s="213">
        <v>1</v>
      </c>
      <c r="H39" s="213">
        <v>1</v>
      </c>
      <c r="I39" s="213">
        <v>1</v>
      </c>
      <c r="J39" s="213">
        <v>4</v>
      </c>
      <c r="K39" s="213">
        <v>3</v>
      </c>
      <c r="L39" s="213">
        <v>0</v>
      </c>
      <c r="M39" s="213">
        <v>1</v>
      </c>
      <c r="N39" s="213">
        <v>0</v>
      </c>
      <c r="O39" s="213">
        <v>7</v>
      </c>
      <c r="P39" s="23"/>
      <c r="AF39" s="23"/>
      <c r="AG39" s="23"/>
      <c r="AH39" s="23"/>
    </row>
    <row r="40" spans="1:34" s="31" customFormat="1" ht="20" x14ac:dyDescent="0.25">
      <c r="A40" s="50" t="s">
        <v>167</v>
      </c>
      <c r="B40" s="26" t="s">
        <v>159</v>
      </c>
      <c r="C40" s="26"/>
      <c r="D40" s="213">
        <v>2523</v>
      </c>
      <c r="E40" s="213">
        <v>291</v>
      </c>
      <c r="F40" s="213">
        <v>50</v>
      </c>
      <c r="G40" s="213">
        <v>15</v>
      </c>
      <c r="H40" s="213">
        <v>46</v>
      </c>
      <c r="I40" s="213">
        <v>15</v>
      </c>
      <c r="J40" s="213">
        <v>104</v>
      </c>
      <c r="K40" s="213">
        <v>31</v>
      </c>
      <c r="L40" s="213">
        <v>16</v>
      </c>
      <c r="M40" s="213">
        <v>23</v>
      </c>
      <c r="N40" s="213">
        <v>20</v>
      </c>
      <c r="O40" s="213">
        <v>261</v>
      </c>
      <c r="P40" s="23"/>
      <c r="AF40" s="23"/>
      <c r="AG40" s="23"/>
      <c r="AH40" s="23"/>
    </row>
    <row r="41" spans="1:34" s="31" customFormat="1" ht="10.5" x14ac:dyDescent="0.25">
      <c r="A41" s="50" t="s">
        <v>168</v>
      </c>
      <c r="B41" s="26" t="s">
        <v>154</v>
      </c>
      <c r="C41" s="26"/>
      <c r="D41" s="213">
        <v>25604</v>
      </c>
      <c r="E41" s="213">
        <v>4735</v>
      </c>
      <c r="F41" s="213">
        <v>1316</v>
      </c>
      <c r="G41" s="213">
        <v>116</v>
      </c>
      <c r="H41" s="213">
        <v>183</v>
      </c>
      <c r="I41" s="213">
        <v>104</v>
      </c>
      <c r="J41" s="213">
        <v>1264</v>
      </c>
      <c r="K41" s="213">
        <v>1190</v>
      </c>
      <c r="L41" s="213">
        <v>251</v>
      </c>
      <c r="M41" s="213">
        <v>120</v>
      </c>
      <c r="N41" s="213">
        <v>262</v>
      </c>
      <c r="O41" s="213">
        <v>642</v>
      </c>
      <c r="P41" s="23"/>
      <c r="AF41" s="23"/>
      <c r="AG41" s="23"/>
      <c r="AH41" s="23"/>
    </row>
    <row r="42" spans="1:34" s="31" customFormat="1" ht="20" x14ac:dyDescent="0.25">
      <c r="A42" s="50" t="s">
        <v>169</v>
      </c>
      <c r="B42" s="26" t="s">
        <v>155</v>
      </c>
      <c r="C42" s="26"/>
      <c r="D42" s="213">
        <v>22811</v>
      </c>
      <c r="E42" s="213">
        <v>3020</v>
      </c>
      <c r="F42" s="213">
        <v>531</v>
      </c>
      <c r="G42" s="213">
        <v>25</v>
      </c>
      <c r="H42" s="213">
        <v>97</v>
      </c>
      <c r="I42" s="213">
        <v>102</v>
      </c>
      <c r="J42" s="213">
        <v>1608</v>
      </c>
      <c r="K42" s="213">
        <v>514</v>
      </c>
      <c r="L42" s="213">
        <v>157</v>
      </c>
      <c r="M42" s="213">
        <v>55</v>
      </c>
      <c r="N42" s="213">
        <v>415</v>
      </c>
      <c r="O42" s="213">
        <v>2960</v>
      </c>
      <c r="P42" s="23"/>
      <c r="AF42" s="23"/>
      <c r="AG42" s="23"/>
      <c r="AH42" s="23"/>
    </row>
    <row r="43" spans="1:34" s="31" customFormat="1" ht="10.5" x14ac:dyDescent="0.25">
      <c r="A43" s="50" t="s">
        <v>170</v>
      </c>
      <c r="B43" s="26" t="s">
        <v>156</v>
      </c>
      <c r="C43" s="26"/>
      <c r="D43" s="213">
        <v>7973</v>
      </c>
      <c r="E43" s="213">
        <v>1057</v>
      </c>
      <c r="F43" s="213">
        <v>157</v>
      </c>
      <c r="G43" s="213">
        <v>14</v>
      </c>
      <c r="H43" s="213">
        <v>24</v>
      </c>
      <c r="I43" s="213">
        <v>32</v>
      </c>
      <c r="J43" s="213">
        <v>166</v>
      </c>
      <c r="K43" s="213">
        <v>54</v>
      </c>
      <c r="L43" s="213">
        <v>26</v>
      </c>
      <c r="M43" s="213">
        <v>19</v>
      </c>
      <c r="N43" s="213">
        <v>30</v>
      </c>
      <c r="O43" s="213">
        <v>824</v>
      </c>
      <c r="P43" s="23"/>
      <c r="AF43" s="23"/>
      <c r="AG43" s="23"/>
      <c r="AH43" s="23"/>
    </row>
    <row r="44" spans="1:34" s="31" customFormat="1" ht="10.5" x14ac:dyDescent="0.25">
      <c r="A44" s="50" t="s">
        <v>171</v>
      </c>
      <c r="B44" s="26" t="s">
        <v>157</v>
      </c>
      <c r="C44" s="26"/>
      <c r="D44" s="213">
        <v>8137</v>
      </c>
      <c r="E44" s="213">
        <v>1407</v>
      </c>
      <c r="F44" s="213">
        <v>262</v>
      </c>
      <c r="G44" s="213">
        <v>4</v>
      </c>
      <c r="H44" s="213">
        <v>43</v>
      </c>
      <c r="I44" s="213">
        <v>10</v>
      </c>
      <c r="J44" s="213">
        <v>713</v>
      </c>
      <c r="K44" s="213">
        <v>266</v>
      </c>
      <c r="L44" s="213">
        <v>43</v>
      </c>
      <c r="M44" s="213">
        <v>11</v>
      </c>
      <c r="N44" s="213">
        <v>112</v>
      </c>
      <c r="O44" s="213">
        <v>505</v>
      </c>
      <c r="P44" s="23"/>
      <c r="AF44" s="23"/>
      <c r="AG44" s="23"/>
      <c r="AH44" s="23"/>
    </row>
    <row r="45" spans="1:34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121</v>
      </c>
      <c r="F45" s="213">
        <v>37</v>
      </c>
      <c r="G45" s="213">
        <v>1</v>
      </c>
      <c r="H45" s="213">
        <v>10</v>
      </c>
      <c r="I45" s="213">
        <v>2</v>
      </c>
      <c r="J45" s="213">
        <v>30</v>
      </c>
      <c r="K45" s="213">
        <v>2</v>
      </c>
      <c r="L45" s="213">
        <v>4</v>
      </c>
      <c r="M45" s="213">
        <v>1</v>
      </c>
      <c r="N45" s="213">
        <v>1</v>
      </c>
      <c r="O45" s="213">
        <v>25</v>
      </c>
      <c r="P45" s="23"/>
      <c r="AF45" s="23"/>
      <c r="AG45" s="23"/>
      <c r="AH45" s="23"/>
    </row>
    <row r="46" spans="1:34" s="31" customFormat="1" ht="10.5" x14ac:dyDescent="0.25">
      <c r="A46" s="50" t="s">
        <v>173</v>
      </c>
      <c r="B46" s="26" t="s">
        <v>191</v>
      </c>
      <c r="C46" s="26"/>
      <c r="D46" s="213">
        <v>505</v>
      </c>
      <c r="E46" s="213">
        <v>142</v>
      </c>
      <c r="F46" s="213">
        <v>38</v>
      </c>
      <c r="G46" s="213">
        <v>0</v>
      </c>
      <c r="H46" s="213">
        <v>1</v>
      </c>
      <c r="I46" s="213">
        <v>0</v>
      </c>
      <c r="J46" s="213">
        <v>4</v>
      </c>
      <c r="K46" s="213">
        <v>1</v>
      </c>
      <c r="L46" s="213">
        <v>0</v>
      </c>
      <c r="M46" s="213">
        <v>0</v>
      </c>
      <c r="N46" s="213">
        <v>1</v>
      </c>
      <c r="O46" s="213">
        <v>17</v>
      </c>
      <c r="P46" s="23"/>
      <c r="AF46" s="23"/>
      <c r="AG46" s="23"/>
      <c r="AH46" s="23"/>
    </row>
    <row r="47" spans="1:34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157</v>
      </c>
      <c r="F47" s="213">
        <v>54</v>
      </c>
      <c r="G47" s="213">
        <v>0</v>
      </c>
      <c r="H47" s="213">
        <v>3</v>
      </c>
      <c r="I47" s="213">
        <v>0</v>
      </c>
      <c r="J47" s="213">
        <v>20</v>
      </c>
      <c r="K47" s="213">
        <v>17</v>
      </c>
      <c r="L47" s="213">
        <v>5</v>
      </c>
      <c r="M47" s="213">
        <v>1</v>
      </c>
      <c r="N47" s="213">
        <v>4</v>
      </c>
      <c r="O47" s="213">
        <v>11</v>
      </c>
      <c r="P47" s="23"/>
      <c r="AF47" s="23"/>
      <c r="AG47" s="23"/>
      <c r="AH47" s="23"/>
    </row>
    <row r="48" spans="1:34" s="31" customFormat="1" ht="10.5" x14ac:dyDescent="0.25">
      <c r="A48" s="50" t="s">
        <v>175</v>
      </c>
      <c r="B48" s="26" t="s">
        <v>195</v>
      </c>
      <c r="C48" s="26"/>
      <c r="D48" s="213">
        <v>2307</v>
      </c>
      <c r="E48" s="213">
        <v>329</v>
      </c>
      <c r="F48" s="213">
        <v>111</v>
      </c>
      <c r="G48" s="213">
        <v>11</v>
      </c>
      <c r="H48" s="213">
        <v>16</v>
      </c>
      <c r="I48" s="213">
        <v>11</v>
      </c>
      <c r="J48" s="213">
        <v>101</v>
      </c>
      <c r="K48" s="213">
        <v>36</v>
      </c>
      <c r="L48" s="213">
        <v>15</v>
      </c>
      <c r="M48" s="213">
        <v>4</v>
      </c>
      <c r="N48" s="213">
        <v>35</v>
      </c>
      <c r="O48" s="213">
        <v>194</v>
      </c>
      <c r="P48" s="23"/>
      <c r="AF48" s="23"/>
      <c r="AG48" s="23"/>
      <c r="AH48" s="23"/>
    </row>
    <row r="49" spans="1:34" s="31" customFormat="1" ht="12.75" customHeight="1" x14ac:dyDescent="0.25">
      <c r="A49" s="50" t="s">
        <v>176</v>
      </c>
      <c r="B49" s="26" t="s">
        <v>193</v>
      </c>
      <c r="C49" s="26"/>
      <c r="D49" s="213">
        <v>10478</v>
      </c>
      <c r="E49" s="213">
        <v>1594</v>
      </c>
      <c r="F49" s="213">
        <v>365</v>
      </c>
      <c r="G49" s="213">
        <v>33</v>
      </c>
      <c r="H49" s="213">
        <v>61</v>
      </c>
      <c r="I49" s="213">
        <v>16</v>
      </c>
      <c r="J49" s="213">
        <v>511</v>
      </c>
      <c r="K49" s="213">
        <v>234</v>
      </c>
      <c r="L49" s="213">
        <v>77</v>
      </c>
      <c r="M49" s="213">
        <v>68</v>
      </c>
      <c r="N49" s="213">
        <v>227</v>
      </c>
      <c r="O49" s="213">
        <v>825</v>
      </c>
      <c r="P49" s="23"/>
      <c r="AF49" s="23"/>
      <c r="AG49" s="23"/>
      <c r="AH49" s="23"/>
    </row>
    <row r="50" spans="1:34" s="31" customFormat="1" ht="12.75" customHeight="1" x14ac:dyDescent="0.25">
      <c r="A50" s="50" t="s">
        <v>177</v>
      </c>
      <c r="B50" s="26" t="s">
        <v>160</v>
      </c>
      <c r="C50" s="26"/>
      <c r="D50" s="213">
        <v>7680</v>
      </c>
      <c r="E50" s="213">
        <v>1447</v>
      </c>
      <c r="F50" s="213">
        <v>228</v>
      </c>
      <c r="G50" s="213">
        <v>30</v>
      </c>
      <c r="H50" s="213">
        <v>60</v>
      </c>
      <c r="I50" s="213">
        <v>13</v>
      </c>
      <c r="J50" s="213">
        <v>454</v>
      </c>
      <c r="K50" s="213">
        <v>117</v>
      </c>
      <c r="L50" s="213">
        <v>43</v>
      </c>
      <c r="M50" s="213">
        <v>27</v>
      </c>
      <c r="N50" s="213">
        <v>28</v>
      </c>
      <c r="O50" s="213">
        <v>326</v>
      </c>
      <c r="P50" s="23"/>
      <c r="AF50" s="23"/>
      <c r="AG50" s="23"/>
      <c r="AH50" s="23"/>
    </row>
    <row r="51" spans="1:34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436</v>
      </c>
      <c r="F51" s="213">
        <v>60</v>
      </c>
      <c r="G51" s="213">
        <v>2</v>
      </c>
      <c r="H51" s="213">
        <v>3</v>
      </c>
      <c r="I51" s="213">
        <v>2</v>
      </c>
      <c r="J51" s="213">
        <v>66</v>
      </c>
      <c r="K51" s="213">
        <v>18</v>
      </c>
      <c r="L51" s="213">
        <v>2</v>
      </c>
      <c r="M51" s="213">
        <v>1</v>
      </c>
      <c r="N51" s="213">
        <v>6</v>
      </c>
      <c r="O51" s="213">
        <v>53</v>
      </c>
      <c r="P51" s="23"/>
      <c r="AF51" s="23"/>
      <c r="AG51" s="23"/>
      <c r="AH51" s="23"/>
    </row>
    <row r="52" spans="1:34" s="31" customFormat="1" ht="10.5" x14ac:dyDescent="0.25">
      <c r="A52" s="50" t="s">
        <v>179</v>
      </c>
      <c r="B52" s="26" t="s">
        <v>194</v>
      </c>
      <c r="C52" s="26"/>
      <c r="D52" s="213">
        <v>13327</v>
      </c>
      <c r="E52" s="213">
        <v>2211</v>
      </c>
      <c r="F52" s="213">
        <v>278</v>
      </c>
      <c r="G52" s="213">
        <v>10</v>
      </c>
      <c r="H52" s="213">
        <v>32</v>
      </c>
      <c r="I52" s="213">
        <v>8</v>
      </c>
      <c r="J52" s="213">
        <v>2195</v>
      </c>
      <c r="K52" s="213">
        <v>112</v>
      </c>
      <c r="L52" s="213">
        <v>69</v>
      </c>
      <c r="M52" s="213">
        <v>10</v>
      </c>
      <c r="N52" s="213">
        <v>45</v>
      </c>
      <c r="O52" s="213">
        <v>448</v>
      </c>
      <c r="P52" s="23"/>
      <c r="AF52" s="23"/>
      <c r="AG52" s="23"/>
      <c r="AH52" s="23"/>
    </row>
    <row r="53" spans="1:34" s="31" customFormat="1" ht="13.4" customHeight="1" x14ac:dyDescent="0.25">
      <c r="A53" s="50" t="s">
        <v>180</v>
      </c>
      <c r="B53" s="26" t="s">
        <v>198</v>
      </c>
      <c r="C53" s="26"/>
      <c r="D53" s="213">
        <v>1339</v>
      </c>
      <c r="E53" s="213">
        <v>127</v>
      </c>
      <c r="F53" s="213">
        <v>24</v>
      </c>
      <c r="G53" s="213">
        <v>4</v>
      </c>
      <c r="H53" s="213">
        <v>2</v>
      </c>
      <c r="I53" s="213">
        <v>4</v>
      </c>
      <c r="J53" s="213">
        <v>30</v>
      </c>
      <c r="K53" s="213">
        <v>13</v>
      </c>
      <c r="L53" s="213">
        <v>3</v>
      </c>
      <c r="M53" s="213">
        <v>3</v>
      </c>
      <c r="N53" s="213">
        <v>9</v>
      </c>
      <c r="O53" s="213">
        <v>35</v>
      </c>
      <c r="P53" s="23"/>
      <c r="AF53" s="23"/>
      <c r="AG53" s="23"/>
      <c r="AH53" s="23"/>
    </row>
    <row r="54" spans="1:34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654</v>
      </c>
      <c r="F54" s="213">
        <v>78</v>
      </c>
      <c r="G54" s="213">
        <v>4</v>
      </c>
      <c r="H54" s="213">
        <v>5</v>
      </c>
      <c r="I54" s="213">
        <v>0</v>
      </c>
      <c r="J54" s="213">
        <v>111</v>
      </c>
      <c r="K54" s="213">
        <v>41</v>
      </c>
      <c r="L54" s="213">
        <v>3</v>
      </c>
      <c r="M54" s="213">
        <v>5</v>
      </c>
      <c r="N54" s="213">
        <v>29</v>
      </c>
      <c r="O54" s="213">
        <v>99</v>
      </c>
      <c r="P54" s="23"/>
      <c r="AF54" s="23"/>
      <c r="AG54" s="23"/>
      <c r="AH54" s="23"/>
    </row>
    <row r="55" spans="1:34" s="31" customFormat="1" ht="20" x14ac:dyDescent="0.25">
      <c r="A55" s="50" t="s">
        <v>182</v>
      </c>
      <c r="B55" s="26" t="s">
        <v>197</v>
      </c>
      <c r="C55" s="26"/>
      <c r="D55" s="213">
        <v>618</v>
      </c>
      <c r="E55" s="213">
        <v>208</v>
      </c>
      <c r="F55" s="213">
        <v>33</v>
      </c>
      <c r="G55" s="213">
        <v>3</v>
      </c>
      <c r="H55" s="213">
        <v>1</v>
      </c>
      <c r="I55" s="213">
        <v>1</v>
      </c>
      <c r="J55" s="213">
        <v>21</v>
      </c>
      <c r="K55" s="213">
        <v>6</v>
      </c>
      <c r="L55" s="213">
        <v>2</v>
      </c>
      <c r="M55" s="213">
        <v>0</v>
      </c>
      <c r="N55" s="213">
        <v>1</v>
      </c>
      <c r="O55" s="213">
        <v>18</v>
      </c>
      <c r="P55" s="23"/>
      <c r="AF55" s="23"/>
      <c r="AG55" s="23"/>
      <c r="AH55" s="23"/>
    </row>
    <row r="56" spans="1:34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7</v>
      </c>
      <c r="F56" s="213">
        <v>1</v>
      </c>
      <c r="G56" s="213">
        <v>0</v>
      </c>
      <c r="H56" s="213">
        <v>0</v>
      </c>
      <c r="I56" s="213">
        <v>0</v>
      </c>
      <c r="J56" s="213">
        <v>2</v>
      </c>
      <c r="K56" s="213">
        <v>2</v>
      </c>
      <c r="L56" s="213">
        <v>0</v>
      </c>
      <c r="M56" s="213">
        <v>0</v>
      </c>
      <c r="N56" s="213">
        <v>2</v>
      </c>
      <c r="O56" s="213">
        <v>2</v>
      </c>
      <c r="P56" s="23"/>
      <c r="AF56" s="23"/>
      <c r="AG56" s="23"/>
      <c r="AH56" s="23"/>
    </row>
    <row r="57" spans="1:34" s="31" customFormat="1" ht="10.5" x14ac:dyDescent="0.25">
      <c r="A57" s="3" t="s">
        <v>187</v>
      </c>
      <c r="B57" s="41"/>
      <c r="C57" s="41"/>
      <c r="D57" s="213">
        <v>41</v>
      </c>
      <c r="E57" s="213">
        <v>18</v>
      </c>
      <c r="F57" s="213">
        <v>1</v>
      </c>
      <c r="G57" s="213">
        <v>0</v>
      </c>
      <c r="H57" s="213">
        <v>0</v>
      </c>
      <c r="I57" s="213">
        <v>1</v>
      </c>
      <c r="J57" s="213">
        <v>0</v>
      </c>
      <c r="K57" s="213">
        <v>1</v>
      </c>
      <c r="L57" s="213">
        <v>0</v>
      </c>
      <c r="M57" s="213">
        <v>0</v>
      </c>
      <c r="N57" s="213">
        <v>0</v>
      </c>
      <c r="O57" s="213">
        <v>2</v>
      </c>
      <c r="P57" s="23"/>
      <c r="AF57" s="23"/>
      <c r="AG57" s="23"/>
      <c r="AH57" s="23"/>
    </row>
    <row r="58" spans="1:34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23"/>
      <c r="AF58" s="23"/>
      <c r="AG58" s="23"/>
      <c r="AH58" s="23"/>
    </row>
    <row r="59" spans="1:34" x14ac:dyDescent="0.25"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159" t="s">
        <v>95</v>
      </c>
    </row>
    <row r="60" spans="1:34" x14ac:dyDescent="0.25"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drawing r:id="rId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Folha122">
    <tabColor rgb="FF0070C0"/>
    <pageSetUpPr fitToPage="1"/>
  </sheetPr>
  <dimension ref="A1:AL60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7.54296875" style="5" customWidth="1"/>
    <col min="6" max="6" width="8.36328125" style="5" customWidth="1"/>
    <col min="7" max="7" width="11.54296875" style="5" customWidth="1"/>
    <col min="8" max="8" width="11" style="5" customWidth="1"/>
    <col min="9" max="9" width="10.6328125" style="5" customWidth="1"/>
    <col min="10" max="10" width="13" style="5" customWidth="1"/>
    <col min="11" max="11" width="9.54296875" style="5" customWidth="1"/>
    <col min="12" max="12" width="8.6328125" style="5" customWidth="1"/>
    <col min="13" max="13" width="9.54296875" style="5" customWidth="1"/>
    <col min="14" max="14" width="10" style="5" customWidth="1"/>
    <col min="15" max="15" width="11.36328125" style="5" customWidth="1"/>
    <col min="16" max="16384" width="9.36328125" style="5"/>
  </cols>
  <sheetData>
    <row r="1" spans="1:38" s="23" customFormat="1" ht="11.15" customHeight="1" x14ac:dyDescent="0.25">
      <c r="A1" s="23" t="s">
        <v>96</v>
      </c>
      <c r="B1" s="6"/>
      <c r="C1" s="6"/>
      <c r="N1" s="33"/>
      <c r="O1" s="33" t="s">
        <v>386</v>
      </c>
    </row>
    <row r="2" spans="1:38" ht="11.15" customHeight="1" x14ac:dyDescent="0.2"/>
    <row r="3" spans="1:38" s="6" customFormat="1" ht="12" customHeight="1" x14ac:dyDescent="0.25">
      <c r="A3" s="45" t="s">
        <v>214</v>
      </c>
    </row>
    <row r="4" spans="1:38" s="6" customFormat="1" ht="11.15" customHeight="1" x14ac:dyDescent="0.3">
      <c r="A4" s="46"/>
    </row>
    <row r="5" spans="1:38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38" ht="11.15" customHeight="1" x14ac:dyDescent="0.25">
      <c r="A6" s="27" t="s">
        <v>321</v>
      </c>
      <c r="B6" s="44"/>
      <c r="C6" s="52"/>
      <c r="K6" s="9"/>
      <c r="L6" s="9"/>
    </row>
    <row r="7" spans="1:3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38" ht="57" customHeight="1" x14ac:dyDescent="0.2">
      <c r="A8" s="319" t="s">
        <v>151</v>
      </c>
      <c r="B8" s="319"/>
      <c r="C8" s="47"/>
      <c r="D8" s="55" t="s">
        <v>1</v>
      </c>
      <c r="E8" s="178" t="s">
        <v>594</v>
      </c>
      <c r="F8" s="178" t="s">
        <v>595</v>
      </c>
      <c r="G8" s="177" t="s">
        <v>262</v>
      </c>
      <c r="H8" s="177" t="s">
        <v>263</v>
      </c>
      <c r="I8" s="177" t="s">
        <v>80</v>
      </c>
      <c r="J8" s="177" t="s">
        <v>128</v>
      </c>
      <c r="K8" s="178" t="s">
        <v>596</v>
      </c>
      <c r="L8" s="178" t="s">
        <v>597</v>
      </c>
      <c r="M8" s="178" t="s">
        <v>592</v>
      </c>
      <c r="N8" s="178" t="s">
        <v>593</v>
      </c>
      <c r="O8" s="55" t="s">
        <v>141</v>
      </c>
    </row>
    <row r="9" spans="1:38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3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8" ht="13.5" customHeight="1" x14ac:dyDescent="0.25">
      <c r="A11" s="49"/>
      <c r="B11" s="42" t="s">
        <v>9</v>
      </c>
      <c r="C11" s="42"/>
      <c r="D11" s="39">
        <v>156048</v>
      </c>
      <c r="E11" s="39">
        <v>3145</v>
      </c>
      <c r="F11" s="213">
        <v>221</v>
      </c>
      <c r="G11" s="213">
        <v>30088</v>
      </c>
      <c r="H11" s="213">
        <v>2649</v>
      </c>
      <c r="I11" s="213">
        <v>299</v>
      </c>
      <c r="J11" s="213">
        <v>4174</v>
      </c>
      <c r="K11" s="213">
        <v>4704</v>
      </c>
      <c r="L11" s="213">
        <v>726</v>
      </c>
      <c r="M11" s="213">
        <v>616</v>
      </c>
      <c r="N11" s="213">
        <v>430</v>
      </c>
      <c r="O11" s="213">
        <v>49494</v>
      </c>
      <c r="P11" s="39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</row>
    <row r="12" spans="1:38" s="31" customFormat="1" ht="10.5" x14ac:dyDescent="0.25">
      <c r="A12" s="50" t="s">
        <v>163</v>
      </c>
      <c r="B12" s="25" t="s">
        <v>152</v>
      </c>
      <c r="C12" s="25"/>
      <c r="D12" s="213">
        <v>5848</v>
      </c>
      <c r="E12" s="213">
        <v>75</v>
      </c>
      <c r="F12" s="213">
        <v>60</v>
      </c>
      <c r="G12" s="213">
        <v>747</v>
      </c>
      <c r="H12" s="213">
        <v>62</v>
      </c>
      <c r="I12" s="213">
        <v>7</v>
      </c>
      <c r="J12" s="213">
        <v>31</v>
      </c>
      <c r="K12" s="213">
        <v>593</v>
      </c>
      <c r="L12" s="213">
        <v>41</v>
      </c>
      <c r="M12" s="213">
        <v>22</v>
      </c>
      <c r="N12" s="213">
        <v>33</v>
      </c>
      <c r="O12" s="213">
        <v>1819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</row>
    <row r="13" spans="1:38" s="31" customFormat="1" ht="10.5" x14ac:dyDescent="0.25">
      <c r="A13" s="50" t="s">
        <v>164</v>
      </c>
      <c r="B13" s="25" t="s">
        <v>188</v>
      </c>
      <c r="C13" s="25"/>
      <c r="D13" s="213">
        <v>703</v>
      </c>
      <c r="E13" s="213">
        <v>10</v>
      </c>
      <c r="F13" s="213">
        <v>0</v>
      </c>
      <c r="G13" s="213">
        <v>213</v>
      </c>
      <c r="H13" s="213">
        <v>3</v>
      </c>
      <c r="I13" s="213">
        <v>0</v>
      </c>
      <c r="J13" s="213">
        <v>2</v>
      </c>
      <c r="K13" s="213">
        <v>3</v>
      </c>
      <c r="L13" s="213">
        <v>2</v>
      </c>
      <c r="M13" s="213">
        <v>4</v>
      </c>
      <c r="N13" s="213">
        <v>25</v>
      </c>
      <c r="O13" s="213">
        <v>203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</row>
    <row r="14" spans="1:38" s="31" customFormat="1" ht="10.5" x14ac:dyDescent="0.25">
      <c r="A14" s="50" t="s">
        <v>165</v>
      </c>
      <c r="B14" s="25" t="s">
        <v>153</v>
      </c>
      <c r="C14" s="25"/>
      <c r="D14" s="213">
        <v>39708</v>
      </c>
      <c r="E14" s="213">
        <v>212</v>
      </c>
      <c r="F14" s="213">
        <v>33</v>
      </c>
      <c r="G14" s="213">
        <v>11014</v>
      </c>
      <c r="H14" s="213">
        <v>761</v>
      </c>
      <c r="I14" s="213">
        <v>50</v>
      </c>
      <c r="J14" s="213">
        <v>881</v>
      </c>
      <c r="K14" s="213">
        <v>154</v>
      </c>
      <c r="L14" s="213">
        <v>117</v>
      </c>
      <c r="M14" s="213">
        <v>88</v>
      </c>
      <c r="N14" s="213">
        <v>86</v>
      </c>
      <c r="O14" s="213">
        <v>11817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</row>
    <row r="15" spans="1:38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51</v>
      </c>
      <c r="F15" s="213">
        <v>7</v>
      </c>
      <c r="G15" s="213">
        <v>622</v>
      </c>
      <c r="H15" s="213">
        <v>163</v>
      </c>
      <c r="I15" s="213">
        <v>2</v>
      </c>
      <c r="J15" s="213">
        <v>124</v>
      </c>
      <c r="K15" s="213">
        <v>37</v>
      </c>
      <c r="L15" s="213">
        <v>34</v>
      </c>
      <c r="M15" s="213">
        <v>9</v>
      </c>
      <c r="N15" s="213">
        <v>25</v>
      </c>
      <c r="O15" s="213">
        <v>1685</v>
      </c>
    </row>
    <row r="16" spans="1:38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6</v>
      </c>
      <c r="F16" s="213">
        <v>0</v>
      </c>
      <c r="G16" s="213">
        <v>114</v>
      </c>
      <c r="H16" s="213">
        <v>30</v>
      </c>
      <c r="I16" s="213">
        <v>0</v>
      </c>
      <c r="J16" s="213">
        <v>5</v>
      </c>
      <c r="K16" s="213">
        <v>21</v>
      </c>
      <c r="L16" s="213">
        <v>2</v>
      </c>
      <c r="M16" s="213">
        <v>4</v>
      </c>
      <c r="N16" s="213">
        <v>2</v>
      </c>
      <c r="O16" s="213">
        <v>294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1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7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6</v>
      </c>
      <c r="F18" s="213">
        <v>2</v>
      </c>
      <c r="G18" s="213">
        <v>440</v>
      </c>
      <c r="H18" s="213">
        <v>74</v>
      </c>
      <c r="I18" s="213">
        <v>3</v>
      </c>
      <c r="J18" s="213">
        <v>22</v>
      </c>
      <c r="K18" s="213">
        <v>10</v>
      </c>
      <c r="L18" s="213">
        <v>2</v>
      </c>
      <c r="M18" s="213">
        <v>0</v>
      </c>
      <c r="N18" s="213">
        <v>1</v>
      </c>
      <c r="O18" s="213">
        <v>496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12</v>
      </c>
      <c r="F19" s="213">
        <v>1</v>
      </c>
      <c r="G19" s="213">
        <v>263</v>
      </c>
      <c r="H19" s="213">
        <v>11</v>
      </c>
      <c r="I19" s="213">
        <v>1</v>
      </c>
      <c r="J19" s="213">
        <v>24</v>
      </c>
      <c r="K19" s="213">
        <v>9</v>
      </c>
      <c r="L19" s="213">
        <v>2</v>
      </c>
      <c r="M19" s="213">
        <v>2</v>
      </c>
      <c r="N19" s="213">
        <v>0</v>
      </c>
      <c r="O19" s="213">
        <v>339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3</v>
      </c>
      <c r="F20" s="213">
        <v>0</v>
      </c>
      <c r="G20" s="213">
        <v>206</v>
      </c>
      <c r="H20" s="213">
        <v>29</v>
      </c>
      <c r="I20" s="213">
        <v>0</v>
      </c>
      <c r="J20" s="213">
        <v>31</v>
      </c>
      <c r="K20" s="213">
        <v>6</v>
      </c>
      <c r="L20" s="213">
        <v>1</v>
      </c>
      <c r="M20" s="213">
        <v>2</v>
      </c>
      <c r="N20" s="213">
        <v>0</v>
      </c>
      <c r="O20" s="213">
        <v>339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9</v>
      </c>
      <c r="F21" s="213">
        <v>2</v>
      </c>
      <c r="G21" s="213">
        <v>615</v>
      </c>
      <c r="H21" s="213">
        <v>29</v>
      </c>
      <c r="I21" s="213">
        <v>5</v>
      </c>
      <c r="J21" s="213">
        <v>62</v>
      </c>
      <c r="K21" s="213">
        <v>24</v>
      </c>
      <c r="L21" s="213">
        <v>5</v>
      </c>
      <c r="M21" s="213">
        <v>5</v>
      </c>
      <c r="N21" s="213">
        <v>2</v>
      </c>
      <c r="O21" s="213">
        <v>733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6</v>
      </c>
      <c r="F22" s="213">
        <v>0</v>
      </c>
      <c r="G22" s="213">
        <v>137</v>
      </c>
      <c r="H22" s="213">
        <v>10</v>
      </c>
      <c r="I22" s="213">
        <v>1</v>
      </c>
      <c r="J22" s="213">
        <v>3</v>
      </c>
      <c r="K22" s="213">
        <v>5</v>
      </c>
      <c r="L22" s="213">
        <v>3</v>
      </c>
      <c r="M22" s="213">
        <v>0</v>
      </c>
      <c r="N22" s="213">
        <v>0</v>
      </c>
      <c r="O22" s="213">
        <v>259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6</v>
      </c>
      <c r="F23" s="213">
        <v>0</v>
      </c>
      <c r="G23" s="213">
        <v>96</v>
      </c>
      <c r="H23" s="213">
        <v>8</v>
      </c>
      <c r="I23" s="213">
        <v>1</v>
      </c>
      <c r="J23" s="213">
        <v>9</v>
      </c>
      <c r="K23" s="213">
        <v>0</v>
      </c>
      <c r="L23" s="213">
        <v>0</v>
      </c>
      <c r="M23" s="213">
        <v>0</v>
      </c>
      <c r="N23" s="213">
        <v>0</v>
      </c>
      <c r="O23" s="213">
        <v>134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0</v>
      </c>
      <c r="G24" s="213">
        <v>0</v>
      </c>
      <c r="H24" s="213">
        <v>1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4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6</v>
      </c>
      <c r="F25" s="213">
        <v>0</v>
      </c>
      <c r="G25" s="213">
        <v>105</v>
      </c>
      <c r="H25" s="213">
        <v>28</v>
      </c>
      <c r="I25" s="213">
        <v>1</v>
      </c>
      <c r="J25" s="213">
        <v>4</v>
      </c>
      <c r="K25" s="213">
        <v>2</v>
      </c>
      <c r="L25" s="213">
        <v>4</v>
      </c>
      <c r="M25" s="213">
        <v>1</v>
      </c>
      <c r="N25" s="213">
        <v>1</v>
      </c>
      <c r="O25" s="213">
        <v>201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1</v>
      </c>
      <c r="F26" s="213">
        <v>0</v>
      </c>
      <c r="G26" s="213">
        <v>46</v>
      </c>
      <c r="H26" s="213">
        <v>18</v>
      </c>
      <c r="I26" s="213">
        <v>0</v>
      </c>
      <c r="J26" s="213">
        <v>5</v>
      </c>
      <c r="K26" s="213">
        <v>0</v>
      </c>
      <c r="L26" s="213">
        <v>1</v>
      </c>
      <c r="M26" s="213">
        <v>1</v>
      </c>
      <c r="N26" s="213">
        <v>0</v>
      </c>
      <c r="O26" s="213">
        <v>95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11</v>
      </c>
      <c r="F27" s="213">
        <v>3</v>
      </c>
      <c r="G27" s="213">
        <v>407</v>
      </c>
      <c r="H27" s="213">
        <v>39</v>
      </c>
      <c r="I27" s="213">
        <v>3</v>
      </c>
      <c r="J27" s="213">
        <v>21</v>
      </c>
      <c r="K27" s="213">
        <v>1</v>
      </c>
      <c r="L27" s="213">
        <v>6</v>
      </c>
      <c r="M27" s="213">
        <v>1</v>
      </c>
      <c r="N27" s="213">
        <v>0</v>
      </c>
      <c r="O27" s="213">
        <v>594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14</v>
      </c>
      <c r="F28" s="213">
        <v>4</v>
      </c>
      <c r="G28" s="213">
        <v>1103</v>
      </c>
      <c r="H28" s="213">
        <v>32</v>
      </c>
      <c r="I28" s="213">
        <v>2</v>
      </c>
      <c r="J28" s="213">
        <v>38</v>
      </c>
      <c r="K28" s="213">
        <v>3</v>
      </c>
      <c r="L28" s="213">
        <v>15</v>
      </c>
      <c r="M28" s="213">
        <v>6</v>
      </c>
      <c r="N28" s="213">
        <v>45</v>
      </c>
      <c r="O28" s="213">
        <v>950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1</v>
      </c>
      <c r="F29" s="213">
        <v>1</v>
      </c>
      <c r="G29" s="213">
        <v>326</v>
      </c>
      <c r="H29" s="213">
        <v>29</v>
      </c>
      <c r="I29" s="213">
        <v>2</v>
      </c>
      <c r="J29" s="213">
        <v>6</v>
      </c>
      <c r="K29" s="213">
        <v>1</v>
      </c>
      <c r="L29" s="213">
        <v>3</v>
      </c>
      <c r="M29" s="213">
        <v>2</v>
      </c>
      <c r="N29" s="213">
        <v>0</v>
      </c>
      <c r="O29" s="213">
        <v>229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35</v>
      </c>
      <c r="F30" s="213">
        <v>2</v>
      </c>
      <c r="G30" s="213">
        <v>3388</v>
      </c>
      <c r="H30" s="213">
        <v>113</v>
      </c>
      <c r="I30" s="213">
        <v>15</v>
      </c>
      <c r="J30" s="213">
        <v>65</v>
      </c>
      <c r="K30" s="213">
        <v>13</v>
      </c>
      <c r="L30" s="213">
        <v>13</v>
      </c>
      <c r="M30" s="213">
        <v>25</v>
      </c>
      <c r="N30" s="213">
        <v>7</v>
      </c>
      <c r="O30" s="213">
        <v>2390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0</v>
      </c>
      <c r="F31" s="213">
        <v>0</v>
      </c>
      <c r="G31" s="213">
        <v>60</v>
      </c>
      <c r="H31" s="213">
        <v>4</v>
      </c>
      <c r="I31" s="213">
        <v>0</v>
      </c>
      <c r="J31" s="213">
        <v>7</v>
      </c>
      <c r="K31" s="213">
        <v>0</v>
      </c>
      <c r="L31" s="213">
        <v>0</v>
      </c>
      <c r="M31" s="213">
        <v>0</v>
      </c>
      <c r="N31" s="213">
        <v>0</v>
      </c>
      <c r="O31" s="213">
        <v>63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3</v>
      </c>
      <c r="F32" s="213">
        <v>0</v>
      </c>
      <c r="G32" s="213">
        <v>296</v>
      </c>
      <c r="H32" s="213">
        <v>13</v>
      </c>
      <c r="I32" s="213">
        <v>1</v>
      </c>
      <c r="J32" s="213">
        <v>11</v>
      </c>
      <c r="K32" s="213">
        <v>1</v>
      </c>
      <c r="L32" s="213">
        <v>1</v>
      </c>
      <c r="M32" s="213">
        <v>1</v>
      </c>
      <c r="N32" s="213">
        <v>0</v>
      </c>
      <c r="O32" s="213">
        <v>282</v>
      </c>
    </row>
    <row r="33" spans="1:38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10</v>
      </c>
      <c r="F33" s="213">
        <v>0</v>
      </c>
      <c r="G33" s="213">
        <v>752</v>
      </c>
      <c r="H33" s="213">
        <v>31</v>
      </c>
      <c r="I33" s="213">
        <v>5</v>
      </c>
      <c r="J33" s="213">
        <v>34</v>
      </c>
      <c r="K33" s="213">
        <v>4</v>
      </c>
      <c r="L33" s="213">
        <v>8</v>
      </c>
      <c r="M33" s="213">
        <v>7</v>
      </c>
      <c r="N33" s="213">
        <v>0</v>
      </c>
      <c r="O33" s="213">
        <v>633</v>
      </c>
    </row>
    <row r="34" spans="1:38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11</v>
      </c>
      <c r="F34" s="213">
        <v>0</v>
      </c>
      <c r="G34" s="213">
        <v>621</v>
      </c>
      <c r="H34" s="213">
        <v>36</v>
      </c>
      <c r="I34" s="213">
        <v>4</v>
      </c>
      <c r="J34" s="213">
        <v>28</v>
      </c>
      <c r="K34" s="213">
        <v>4</v>
      </c>
      <c r="L34" s="213">
        <v>3</v>
      </c>
      <c r="M34" s="213">
        <v>8</v>
      </c>
      <c r="N34" s="213">
        <v>1</v>
      </c>
      <c r="O34" s="213">
        <v>585</v>
      </c>
    </row>
    <row r="35" spans="1:38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3</v>
      </c>
      <c r="F35" s="213">
        <v>6</v>
      </c>
      <c r="G35" s="213">
        <v>130</v>
      </c>
      <c r="H35" s="213">
        <v>13</v>
      </c>
      <c r="I35" s="213">
        <v>0</v>
      </c>
      <c r="J35" s="213">
        <v>2</v>
      </c>
      <c r="K35" s="213">
        <v>2</v>
      </c>
      <c r="L35" s="213">
        <v>2</v>
      </c>
      <c r="M35" s="213">
        <v>1</v>
      </c>
      <c r="N35" s="213">
        <v>0</v>
      </c>
      <c r="O35" s="213">
        <v>131</v>
      </c>
    </row>
    <row r="36" spans="1:38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7</v>
      </c>
      <c r="F36" s="213">
        <v>3</v>
      </c>
      <c r="G36" s="213">
        <v>703</v>
      </c>
      <c r="H36" s="213">
        <v>19</v>
      </c>
      <c r="I36" s="213">
        <v>3</v>
      </c>
      <c r="J36" s="213">
        <v>318</v>
      </c>
      <c r="K36" s="213">
        <v>4</v>
      </c>
      <c r="L36" s="213">
        <v>3</v>
      </c>
      <c r="M36" s="213">
        <v>5</v>
      </c>
      <c r="N36" s="213">
        <v>0</v>
      </c>
      <c r="O36" s="213">
        <v>652</v>
      </c>
    </row>
    <row r="37" spans="1:38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3</v>
      </c>
      <c r="F37" s="213">
        <v>0</v>
      </c>
      <c r="G37" s="213">
        <v>120</v>
      </c>
      <c r="H37" s="213">
        <v>9</v>
      </c>
      <c r="I37" s="213">
        <v>0</v>
      </c>
      <c r="J37" s="213">
        <v>15</v>
      </c>
      <c r="K37" s="213">
        <v>1</v>
      </c>
      <c r="L37" s="213">
        <v>3</v>
      </c>
      <c r="M37" s="213">
        <v>0</v>
      </c>
      <c r="N37" s="213">
        <v>1</v>
      </c>
      <c r="O37" s="213">
        <v>191</v>
      </c>
    </row>
    <row r="38" spans="1:38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8</v>
      </c>
      <c r="F38" s="213">
        <v>2</v>
      </c>
      <c r="G38" s="213">
        <v>463</v>
      </c>
      <c r="H38" s="213">
        <v>22</v>
      </c>
      <c r="I38" s="213">
        <v>1</v>
      </c>
      <c r="J38" s="213">
        <v>47</v>
      </c>
      <c r="K38" s="213">
        <v>6</v>
      </c>
      <c r="L38" s="213">
        <v>6</v>
      </c>
      <c r="M38" s="213">
        <v>8</v>
      </c>
      <c r="N38" s="213">
        <v>1</v>
      </c>
      <c r="O38" s="213">
        <v>531</v>
      </c>
    </row>
    <row r="39" spans="1:38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3</v>
      </c>
      <c r="F39" s="213">
        <v>0</v>
      </c>
      <c r="G39" s="213">
        <v>24</v>
      </c>
      <c r="H39" s="213">
        <v>2</v>
      </c>
      <c r="I39" s="213">
        <v>0</v>
      </c>
      <c r="J39" s="213">
        <v>0</v>
      </c>
      <c r="K39" s="213">
        <v>3</v>
      </c>
      <c r="L39" s="213">
        <v>2</v>
      </c>
      <c r="M39" s="213">
        <v>1</v>
      </c>
      <c r="N39" s="213">
        <v>0</v>
      </c>
      <c r="O39" s="213">
        <v>51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</row>
    <row r="40" spans="1:38" s="31" customFormat="1" ht="20" x14ac:dyDescent="0.25">
      <c r="A40" s="50" t="s">
        <v>167</v>
      </c>
      <c r="B40" s="26" t="s">
        <v>159</v>
      </c>
      <c r="C40" s="26"/>
      <c r="D40" s="213">
        <v>2523</v>
      </c>
      <c r="E40" s="213">
        <v>81</v>
      </c>
      <c r="F40" s="213">
        <v>1</v>
      </c>
      <c r="G40" s="213">
        <v>407</v>
      </c>
      <c r="H40" s="213">
        <v>35</v>
      </c>
      <c r="I40" s="213">
        <v>2</v>
      </c>
      <c r="J40" s="213">
        <v>31</v>
      </c>
      <c r="K40" s="213">
        <v>63</v>
      </c>
      <c r="L40" s="213">
        <v>179</v>
      </c>
      <c r="M40" s="213">
        <v>4</v>
      </c>
      <c r="N40" s="213">
        <v>12</v>
      </c>
      <c r="O40" s="213">
        <v>836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</row>
    <row r="41" spans="1:38" s="31" customFormat="1" ht="10.5" x14ac:dyDescent="0.25">
      <c r="A41" s="50" t="s">
        <v>168</v>
      </c>
      <c r="B41" s="26" t="s">
        <v>154</v>
      </c>
      <c r="C41" s="26"/>
      <c r="D41" s="213">
        <v>25604</v>
      </c>
      <c r="E41" s="213">
        <v>197</v>
      </c>
      <c r="F41" s="213">
        <v>10</v>
      </c>
      <c r="G41" s="213">
        <v>6953</v>
      </c>
      <c r="H41" s="213">
        <v>171</v>
      </c>
      <c r="I41" s="213">
        <v>44</v>
      </c>
      <c r="J41" s="213">
        <v>144</v>
      </c>
      <c r="K41" s="213">
        <v>108</v>
      </c>
      <c r="L41" s="213">
        <v>45</v>
      </c>
      <c r="M41" s="213">
        <v>42</v>
      </c>
      <c r="N41" s="213">
        <v>115</v>
      </c>
      <c r="O41" s="213">
        <v>7592</v>
      </c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</row>
    <row r="42" spans="1:38" s="31" customFormat="1" ht="20" x14ac:dyDescent="0.25">
      <c r="A42" s="50" t="s">
        <v>169</v>
      </c>
      <c r="B42" s="26" t="s">
        <v>155</v>
      </c>
      <c r="C42" s="26"/>
      <c r="D42" s="213">
        <v>22811</v>
      </c>
      <c r="E42" s="213">
        <v>465</v>
      </c>
      <c r="F42" s="213">
        <v>14</v>
      </c>
      <c r="G42" s="213">
        <v>4795</v>
      </c>
      <c r="H42" s="213">
        <v>277</v>
      </c>
      <c r="I42" s="213">
        <v>25</v>
      </c>
      <c r="J42" s="213">
        <v>758</v>
      </c>
      <c r="K42" s="213">
        <v>227</v>
      </c>
      <c r="L42" s="213">
        <v>96</v>
      </c>
      <c r="M42" s="213">
        <v>29</v>
      </c>
      <c r="N42" s="213">
        <v>60</v>
      </c>
      <c r="O42" s="213">
        <v>6581</v>
      </c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</row>
    <row r="43" spans="1:38" s="31" customFormat="1" ht="10.5" x14ac:dyDescent="0.25">
      <c r="A43" s="50" t="s">
        <v>170</v>
      </c>
      <c r="B43" s="26" t="s">
        <v>156</v>
      </c>
      <c r="C43" s="26"/>
      <c r="D43" s="213">
        <v>7973</v>
      </c>
      <c r="E43" s="213">
        <v>752</v>
      </c>
      <c r="F43" s="213">
        <v>57</v>
      </c>
      <c r="G43" s="213">
        <v>1249</v>
      </c>
      <c r="H43" s="213">
        <v>41</v>
      </c>
      <c r="I43" s="213">
        <v>25</v>
      </c>
      <c r="J43" s="213">
        <v>73</v>
      </c>
      <c r="K43" s="213">
        <v>140</v>
      </c>
      <c r="L43" s="213">
        <v>7</v>
      </c>
      <c r="M43" s="213">
        <v>341</v>
      </c>
      <c r="N43" s="213">
        <v>5</v>
      </c>
      <c r="O43" s="213">
        <v>2880</v>
      </c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</row>
    <row r="44" spans="1:38" s="31" customFormat="1" ht="10.5" x14ac:dyDescent="0.25">
      <c r="A44" s="50" t="s">
        <v>171</v>
      </c>
      <c r="B44" s="26" t="s">
        <v>157</v>
      </c>
      <c r="C44" s="26"/>
      <c r="D44" s="213">
        <v>8137</v>
      </c>
      <c r="E44" s="213">
        <v>723</v>
      </c>
      <c r="F44" s="213">
        <v>1</v>
      </c>
      <c r="G44" s="213">
        <v>663</v>
      </c>
      <c r="H44" s="213">
        <v>356</v>
      </c>
      <c r="I44" s="213">
        <v>9</v>
      </c>
      <c r="J44" s="213">
        <v>606</v>
      </c>
      <c r="K44" s="213">
        <v>53</v>
      </c>
      <c r="L44" s="213">
        <v>44</v>
      </c>
      <c r="M44" s="213">
        <v>18</v>
      </c>
      <c r="N44" s="213">
        <v>13</v>
      </c>
      <c r="O44" s="213">
        <v>2275</v>
      </c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</row>
    <row r="45" spans="1:38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9</v>
      </c>
      <c r="F45" s="213">
        <v>0</v>
      </c>
      <c r="G45" s="213">
        <v>65</v>
      </c>
      <c r="H45" s="213">
        <v>3</v>
      </c>
      <c r="I45" s="213">
        <v>0</v>
      </c>
      <c r="J45" s="213">
        <v>39</v>
      </c>
      <c r="K45" s="213">
        <v>10</v>
      </c>
      <c r="L45" s="213">
        <v>1</v>
      </c>
      <c r="M45" s="213">
        <v>1</v>
      </c>
      <c r="N45" s="213">
        <v>1</v>
      </c>
      <c r="O45" s="213">
        <v>244</v>
      </c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</row>
    <row r="46" spans="1:38" s="31" customFormat="1" ht="10.5" x14ac:dyDescent="0.25">
      <c r="A46" s="50" t="s">
        <v>173</v>
      </c>
      <c r="B46" s="26" t="s">
        <v>191</v>
      </c>
      <c r="C46" s="26"/>
      <c r="D46" s="213">
        <v>505</v>
      </c>
      <c r="E46" s="213">
        <v>8</v>
      </c>
      <c r="F46" s="213">
        <v>0</v>
      </c>
      <c r="G46" s="213">
        <v>33</v>
      </c>
      <c r="H46" s="213">
        <v>6</v>
      </c>
      <c r="I46" s="213">
        <v>2</v>
      </c>
      <c r="J46" s="213">
        <v>28</v>
      </c>
      <c r="K46" s="213">
        <v>5</v>
      </c>
      <c r="L46" s="213">
        <v>1</v>
      </c>
      <c r="M46" s="213">
        <v>0</v>
      </c>
      <c r="N46" s="213">
        <v>0</v>
      </c>
      <c r="O46" s="213">
        <v>218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2</v>
      </c>
      <c r="F47" s="213">
        <v>0</v>
      </c>
      <c r="G47" s="213">
        <v>61</v>
      </c>
      <c r="H47" s="213">
        <v>10</v>
      </c>
      <c r="I47" s="213">
        <v>1</v>
      </c>
      <c r="J47" s="213">
        <v>28</v>
      </c>
      <c r="K47" s="213">
        <v>11</v>
      </c>
      <c r="L47" s="213">
        <v>0</v>
      </c>
      <c r="M47" s="213">
        <v>0</v>
      </c>
      <c r="N47" s="213">
        <v>0</v>
      </c>
      <c r="O47" s="213">
        <v>219</v>
      </c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</row>
    <row r="48" spans="1:38" s="31" customFormat="1" ht="10.5" x14ac:dyDescent="0.25">
      <c r="A48" s="50" t="s">
        <v>175</v>
      </c>
      <c r="B48" s="26" t="s">
        <v>195</v>
      </c>
      <c r="C48" s="26"/>
      <c r="D48" s="213">
        <v>2307</v>
      </c>
      <c r="E48" s="213">
        <v>55</v>
      </c>
      <c r="F48" s="213">
        <v>2</v>
      </c>
      <c r="G48" s="213">
        <v>346</v>
      </c>
      <c r="H48" s="213">
        <v>40</v>
      </c>
      <c r="I48" s="213">
        <v>9</v>
      </c>
      <c r="J48" s="213">
        <v>66</v>
      </c>
      <c r="K48" s="213">
        <v>107</v>
      </c>
      <c r="L48" s="213">
        <v>5</v>
      </c>
      <c r="M48" s="213">
        <v>5</v>
      </c>
      <c r="N48" s="213">
        <v>5</v>
      </c>
      <c r="O48" s="213">
        <v>804</v>
      </c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</row>
    <row r="49" spans="1:38" s="31" customFormat="1" ht="12.75" customHeight="1" x14ac:dyDescent="0.25">
      <c r="A49" s="50" t="s">
        <v>176</v>
      </c>
      <c r="B49" s="26" t="s">
        <v>193</v>
      </c>
      <c r="C49" s="26"/>
      <c r="D49" s="213">
        <v>10478</v>
      </c>
      <c r="E49" s="213">
        <v>176</v>
      </c>
      <c r="F49" s="213">
        <v>16</v>
      </c>
      <c r="G49" s="213">
        <v>1609</v>
      </c>
      <c r="H49" s="213">
        <v>199</v>
      </c>
      <c r="I49" s="213">
        <v>23</v>
      </c>
      <c r="J49" s="213">
        <v>261</v>
      </c>
      <c r="K49" s="213">
        <v>173</v>
      </c>
      <c r="L49" s="213">
        <v>57</v>
      </c>
      <c r="M49" s="213">
        <v>16</v>
      </c>
      <c r="N49" s="213">
        <v>17</v>
      </c>
      <c r="O49" s="213">
        <v>3920</v>
      </c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</row>
    <row r="50" spans="1:38" s="31" customFormat="1" ht="12.75" customHeight="1" x14ac:dyDescent="0.25">
      <c r="A50" s="50" t="s">
        <v>177</v>
      </c>
      <c r="B50" s="26" t="s">
        <v>160</v>
      </c>
      <c r="C50" s="26"/>
      <c r="D50" s="213">
        <v>7680</v>
      </c>
      <c r="E50" s="213">
        <v>213</v>
      </c>
      <c r="F50" s="213">
        <v>10</v>
      </c>
      <c r="G50" s="213">
        <v>749</v>
      </c>
      <c r="H50" s="213">
        <v>169</v>
      </c>
      <c r="I50" s="213">
        <v>38</v>
      </c>
      <c r="J50" s="213">
        <v>262</v>
      </c>
      <c r="K50" s="213">
        <v>622</v>
      </c>
      <c r="L50" s="213">
        <v>57</v>
      </c>
      <c r="M50" s="213">
        <v>16</v>
      </c>
      <c r="N50" s="213">
        <v>35</v>
      </c>
      <c r="O50" s="213">
        <v>2736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</row>
    <row r="51" spans="1:38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9</v>
      </c>
      <c r="F51" s="213">
        <v>2</v>
      </c>
      <c r="G51" s="213">
        <v>72</v>
      </c>
      <c r="H51" s="213">
        <v>32</v>
      </c>
      <c r="I51" s="213">
        <v>2</v>
      </c>
      <c r="J51" s="213">
        <v>153</v>
      </c>
      <c r="K51" s="213">
        <v>182</v>
      </c>
      <c r="L51" s="213">
        <v>5</v>
      </c>
      <c r="M51" s="213">
        <v>1</v>
      </c>
      <c r="N51" s="213">
        <v>2</v>
      </c>
      <c r="O51" s="213">
        <v>534</v>
      </c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</row>
    <row r="52" spans="1:38" s="31" customFormat="1" ht="10.5" x14ac:dyDescent="0.25">
      <c r="A52" s="50" t="s">
        <v>179</v>
      </c>
      <c r="B52" s="26" t="s">
        <v>194</v>
      </c>
      <c r="C52" s="26"/>
      <c r="D52" s="213">
        <v>13327</v>
      </c>
      <c r="E52" s="213">
        <v>114</v>
      </c>
      <c r="F52" s="213">
        <v>10</v>
      </c>
      <c r="G52" s="213">
        <v>661</v>
      </c>
      <c r="H52" s="213">
        <v>429</v>
      </c>
      <c r="I52" s="213">
        <v>54</v>
      </c>
      <c r="J52" s="213">
        <v>613</v>
      </c>
      <c r="K52" s="213">
        <v>1986</v>
      </c>
      <c r="L52" s="213">
        <v>53</v>
      </c>
      <c r="M52" s="213">
        <v>18</v>
      </c>
      <c r="N52" s="213">
        <v>8</v>
      </c>
      <c r="O52" s="213">
        <v>3963</v>
      </c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</row>
    <row r="53" spans="1:38" s="31" customFormat="1" ht="13.4" customHeight="1" x14ac:dyDescent="0.25">
      <c r="A53" s="50" t="s">
        <v>180</v>
      </c>
      <c r="B53" s="26" t="s">
        <v>198</v>
      </c>
      <c r="C53" s="26"/>
      <c r="D53" s="213">
        <v>1339</v>
      </c>
      <c r="E53" s="213">
        <v>15</v>
      </c>
      <c r="F53" s="213">
        <v>1</v>
      </c>
      <c r="G53" s="213">
        <v>81</v>
      </c>
      <c r="H53" s="213">
        <v>8</v>
      </c>
      <c r="I53" s="213">
        <v>1</v>
      </c>
      <c r="J53" s="213">
        <v>62</v>
      </c>
      <c r="K53" s="213">
        <v>82</v>
      </c>
      <c r="L53" s="213">
        <v>1</v>
      </c>
      <c r="M53" s="213">
        <v>2</v>
      </c>
      <c r="N53" s="213">
        <v>3</v>
      </c>
      <c r="O53" s="213">
        <v>829</v>
      </c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</row>
    <row r="54" spans="1:38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26</v>
      </c>
      <c r="F54" s="213">
        <v>4</v>
      </c>
      <c r="G54" s="213">
        <v>320</v>
      </c>
      <c r="H54" s="213">
        <v>33</v>
      </c>
      <c r="I54" s="213">
        <v>6</v>
      </c>
      <c r="J54" s="213">
        <v>96</v>
      </c>
      <c r="K54" s="213">
        <v>161</v>
      </c>
      <c r="L54" s="213">
        <v>11</v>
      </c>
      <c r="M54" s="213">
        <v>5</v>
      </c>
      <c r="N54" s="213">
        <v>6</v>
      </c>
      <c r="O54" s="213">
        <v>1719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8" s="31" customFormat="1" ht="20" x14ac:dyDescent="0.25">
      <c r="A55" s="50" t="s">
        <v>182</v>
      </c>
      <c r="B55" s="26" t="s">
        <v>197</v>
      </c>
      <c r="C55" s="26"/>
      <c r="D55" s="213">
        <v>618</v>
      </c>
      <c r="E55" s="213">
        <v>0</v>
      </c>
      <c r="F55" s="213">
        <v>0</v>
      </c>
      <c r="G55" s="213">
        <v>14</v>
      </c>
      <c r="H55" s="213">
        <v>10</v>
      </c>
      <c r="I55" s="213">
        <v>0</v>
      </c>
      <c r="J55" s="213">
        <v>36</v>
      </c>
      <c r="K55" s="213">
        <v>17</v>
      </c>
      <c r="L55" s="213">
        <v>2</v>
      </c>
      <c r="M55" s="213">
        <v>3</v>
      </c>
      <c r="N55" s="213">
        <v>2</v>
      </c>
      <c r="O55" s="213">
        <v>240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</row>
    <row r="56" spans="1:38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0</v>
      </c>
      <c r="F56" s="213">
        <v>0</v>
      </c>
      <c r="G56" s="213">
        <v>7</v>
      </c>
      <c r="H56" s="213">
        <v>1</v>
      </c>
      <c r="I56" s="213">
        <v>0</v>
      </c>
      <c r="J56" s="213">
        <v>2</v>
      </c>
      <c r="K56" s="213">
        <v>1</v>
      </c>
      <c r="L56" s="213">
        <v>0</v>
      </c>
      <c r="M56" s="213">
        <v>0</v>
      </c>
      <c r="N56" s="213">
        <v>0</v>
      </c>
      <c r="O56" s="213">
        <v>10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</row>
    <row r="57" spans="1:38" s="31" customFormat="1" ht="10.5" x14ac:dyDescent="0.25">
      <c r="A57" s="3" t="s">
        <v>187</v>
      </c>
      <c r="B57" s="41"/>
      <c r="C57" s="41"/>
      <c r="D57" s="213">
        <v>41</v>
      </c>
      <c r="E57" s="213">
        <v>0</v>
      </c>
      <c r="F57" s="213">
        <v>0</v>
      </c>
      <c r="G57" s="213">
        <v>5</v>
      </c>
      <c r="H57" s="213">
        <v>1</v>
      </c>
      <c r="I57" s="213">
        <v>1</v>
      </c>
      <c r="J57" s="213">
        <v>2</v>
      </c>
      <c r="K57" s="213">
        <v>3</v>
      </c>
      <c r="L57" s="213">
        <v>0</v>
      </c>
      <c r="M57" s="213">
        <v>0</v>
      </c>
      <c r="N57" s="213">
        <v>2</v>
      </c>
      <c r="O57" s="213">
        <v>4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</row>
    <row r="58" spans="1:38" s="31" customFormat="1" ht="1.5" customHeight="1" x14ac:dyDescent="0.25">
      <c r="A58" s="315"/>
      <c r="B58" s="316"/>
      <c r="C58" s="316"/>
      <c r="D58" s="306">
        <v>0</v>
      </c>
      <c r="E58" s="306"/>
      <c r="F58" s="306"/>
      <c r="G58" s="306"/>
      <c r="H58" s="306"/>
      <c r="I58" s="306"/>
      <c r="J58" s="306"/>
      <c r="K58" s="306"/>
      <c r="L58" s="306"/>
      <c r="M58" s="306"/>
      <c r="N58" s="306"/>
      <c r="O58" s="306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</row>
    <row r="59" spans="1:38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</row>
    <row r="60" spans="1:38" x14ac:dyDescent="0.2"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12">
    <tabColor rgb="FF92D050"/>
    <pageSetUpPr autoPageBreaks="0" fitToPage="1"/>
  </sheetPr>
  <dimension ref="A1:BK58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6" width="13.54296875" style="5" customWidth="1"/>
    <col min="7" max="7" width="14.6328125" style="5" customWidth="1"/>
    <col min="8" max="13" width="9.36328125" style="5"/>
    <col min="14" max="14" width="7.453125" style="5" customWidth="1"/>
    <col min="15" max="16384" width="9.36328125" style="5"/>
  </cols>
  <sheetData>
    <row r="1" spans="1:24" s="23" customFormat="1" ht="11.15" customHeight="1" x14ac:dyDescent="0.25">
      <c r="A1" s="13"/>
      <c r="B1" s="13"/>
      <c r="C1" s="13"/>
      <c r="D1" s="13"/>
      <c r="E1" s="13"/>
      <c r="F1" s="16" t="s">
        <v>486</v>
      </c>
    </row>
    <row r="2" spans="1:24" ht="11.15" customHeight="1" x14ac:dyDescent="0.25">
      <c r="A2" s="13"/>
      <c r="B2" s="13"/>
      <c r="C2" s="13"/>
      <c r="D2" s="13"/>
      <c r="E2" s="13"/>
      <c r="F2" s="13"/>
    </row>
    <row r="3" spans="1:24" s="6" customFormat="1" ht="12" customHeight="1" x14ac:dyDescent="0.25">
      <c r="A3" s="45" t="s">
        <v>249</v>
      </c>
      <c r="B3" s="13"/>
      <c r="C3" s="13"/>
      <c r="D3" s="13"/>
      <c r="E3" s="13"/>
      <c r="F3" s="13"/>
    </row>
    <row r="4" spans="1:24" s="6" customFormat="1" ht="11.15" customHeight="1" x14ac:dyDescent="0.3">
      <c r="A4" s="46"/>
      <c r="B4" s="13"/>
      <c r="C4" s="13"/>
      <c r="D4" s="13"/>
      <c r="E4" s="13"/>
      <c r="F4" s="13"/>
    </row>
    <row r="5" spans="1:24" s="6" customFormat="1" ht="11.15" customHeight="1" x14ac:dyDescent="0.25">
      <c r="A5" s="320">
        <v>2020</v>
      </c>
      <c r="B5" s="320"/>
      <c r="C5" s="320"/>
      <c r="D5" s="320"/>
      <c r="E5" s="320"/>
      <c r="F5" s="320"/>
    </row>
    <row r="6" spans="1:24" ht="11.15" customHeight="1" x14ac:dyDescent="0.2">
      <c r="A6" s="99" t="s">
        <v>110</v>
      </c>
      <c r="B6" s="118"/>
      <c r="C6" s="98"/>
      <c r="D6" s="111"/>
      <c r="E6" s="111"/>
      <c r="F6" s="111"/>
    </row>
    <row r="7" spans="1:24" s="4" customFormat="1" ht="1.5" customHeight="1" x14ac:dyDescent="0.2">
      <c r="A7" s="75"/>
      <c r="B7" s="114"/>
      <c r="C7" s="115"/>
    </row>
    <row r="8" spans="1:24" s="48" customFormat="1" ht="27" customHeight="1" x14ac:dyDescent="0.2">
      <c r="A8" s="319" t="s">
        <v>151</v>
      </c>
      <c r="B8" s="319"/>
      <c r="C8" s="47"/>
      <c r="D8" s="55" t="s">
        <v>1</v>
      </c>
      <c r="E8" s="177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pans="1:24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</row>
    <row r="10" spans="1:24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</row>
    <row r="11" spans="1:24" s="13" customFormat="1" ht="13.5" customHeight="1" x14ac:dyDescent="0.25">
      <c r="A11" s="49"/>
      <c r="B11" s="42" t="s">
        <v>9</v>
      </c>
      <c r="C11" s="42"/>
      <c r="D11" s="39">
        <v>2297</v>
      </c>
      <c r="E11" s="213">
        <v>1704</v>
      </c>
      <c r="F11" s="213">
        <v>593</v>
      </c>
      <c r="G11" s="17"/>
    </row>
    <row r="12" spans="1:24" s="13" customFormat="1" ht="13.5" customHeight="1" x14ac:dyDescent="0.25">
      <c r="A12" s="50" t="s">
        <v>163</v>
      </c>
      <c r="B12" s="25" t="s">
        <v>152</v>
      </c>
      <c r="C12" s="25"/>
      <c r="D12" s="213">
        <v>146</v>
      </c>
      <c r="E12" s="213">
        <v>138</v>
      </c>
      <c r="F12" s="213">
        <v>8</v>
      </c>
      <c r="G12" s="17"/>
      <c r="K12" s="17"/>
    </row>
    <row r="13" spans="1:24" s="13" customFormat="1" ht="13.5" customHeight="1" x14ac:dyDescent="0.25">
      <c r="A13" s="50" t="s">
        <v>164</v>
      </c>
      <c r="B13" s="25" t="s">
        <v>188</v>
      </c>
      <c r="C13" s="25"/>
      <c r="D13" s="213">
        <v>0</v>
      </c>
      <c r="E13" s="213">
        <v>0</v>
      </c>
      <c r="F13" s="213">
        <v>0</v>
      </c>
      <c r="G13" s="17"/>
      <c r="K13" s="17"/>
    </row>
    <row r="14" spans="1:24" s="13" customFormat="1" ht="13.5" customHeight="1" x14ac:dyDescent="0.25">
      <c r="A14" s="50" t="s">
        <v>165</v>
      </c>
      <c r="B14" s="25" t="s">
        <v>153</v>
      </c>
      <c r="C14" s="25"/>
      <c r="D14" s="213">
        <v>320</v>
      </c>
      <c r="E14" s="213">
        <v>262</v>
      </c>
      <c r="F14" s="213">
        <v>58</v>
      </c>
      <c r="G14" s="17"/>
      <c r="K14" s="17"/>
    </row>
    <row r="15" spans="1:24" s="234" customFormat="1" ht="13.5" hidden="1" customHeight="1" outlineLevel="1" x14ac:dyDescent="0.25">
      <c r="A15" s="50"/>
      <c r="B15" s="65" t="s">
        <v>987</v>
      </c>
      <c r="C15" s="25"/>
      <c r="D15" s="213">
        <v>147</v>
      </c>
      <c r="E15" s="213">
        <v>95</v>
      </c>
      <c r="F15" s="213">
        <v>52</v>
      </c>
      <c r="G15" s="213"/>
    </row>
    <row r="16" spans="1:24" s="234" customFormat="1" ht="13.5" hidden="1" customHeight="1" outlineLevel="1" x14ac:dyDescent="0.25">
      <c r="A16" s="50"/>
      <c r="B16" s="65" t="s">
        <v>988</v>
      </c>
      <c r="C16" s="25"/>
      <c r="D16" s="213">
        <v>6</v>
      </c>
      <c r="E16" s="213">
        <v>4</v>
      </c>
      <c r="F16" s="213">
        <v>2</v>
      </c>
      <c r="G16" s="213"/>
    </row>
    <row r="17" spans="1:7" s="234" customFormat="1" ht="13.5" hidden="1" customHeight="1" outlineLevel="1" x14ac:dyDescent="0.25">
      <c r="A17" s="50"/>
      <c r="B17" s="65" t="s">
        <v>989</v>
      </c>
      <c r="C17" s="25"/>
      <c r="D17" s="213">
        <v>3</v>
      </c>
      <c r="E17" s="213">
        <v>3</v>
      </c>
      <c r="F17" s="213">
        <v>0</v>
      </c>
      <c r="G17" s="213"/>
    </row>
    <row r="18" spans="1:7" s="234" customFormat="1" ht="13.5" hidden="1" customHeight="1" outlineLevel="1" x14ac:dyDescent="0.25">
      <c r="A18" s="50"/>
      <c r="B18" s="65" t="s">
        <v>990</v>
      </c>
      <c r="C18" s="25"/>
      <c r="D18" s="213">
        <v>0</v>
      </c>
      <c r="E18" s="213">
        <v>0</v>
      </c>
      <c r="F18" s="213">
        <v>0</v>
      </c>
      <c r="G18" s="213"/>
    </row>
    <row r="19" spans="1:7" s="234" customFormat="1" ht="13.5" hidden="1" customHeight="1" outlineLevel="1" x14ac:dyDescent="0.25">
      <c r="A19" s="50"/>
      <c r="B19" s="65" t="s">
        <v>991</v>
      </c>
      <c r="C19" s="25"/>
      <c r="D19" s="213">
        <v>1</v>
      </c>
      <c r="E19" s="213">
        <v>0</v>
      </c>
      <c r="F19" s="213">
        <v>1</v>
      </c>
      <c r="G19" s="213"/>
    </row>
    <row r="20" spans="1:7" s="234" customFormat="1" ht="13.5" hidden="1" customHeight="1" outlineLevel="1" x14ac:dyDescent="0.25">
      <c r="A20" s="50"/>
      <c r="B20" s="65" t="s">
        <v>992</v>
      </c>
      <c r="C20" s="25"/>
      <c r="D20" s="213">
        <v>1</v>
      </c>
      <c r="E20" s="213">
        <v>1</v>
      </c>
      <c r="F20" s="213">
        <v>0</v>
      </c>
      <c r="G20" s="213"/>
    </row>
    <row r="21" spans="1:7" s="234" customFormat="1" ht="13.5" hidden="1" customHeight="1" outlineLevel="1" x14ac:dyDescent="0.25">
      <c r="A21" s="50"/>
      <c r="B21" s="32" t="s">
        <v>993</v>
      </c>
      <c r="C21" s="25"/>
      <c r="D21" s="213">
        <v>33</v>
      </c>
      <c r="E21" s="213">
        <v>32</v>
      </c>
      <c r="F21" s="213">
        <v>1</v>
      </c>
      <c r="G21" s="213"/>
    </row>
    <row r="22" spans="1:7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/>
    </row>
    <row r="23" spans="1:7" s="234" customFormat="1" ht="13.5" hidden="1" customHeight="1" outlineLevel="1" x14ac:dyDescent="0.25">
      <c r="A23" s="50"/>
      <c r="B23" s="32" t="s">
        <v>995</v>
      </c>
      <c r="C23" s="25"/>
      <c r="D23" s="213">
        <v>2</v>
      </c>
      <c r="E23" s="213">
        <v>2</v>
      </c>
      <c r="F23" s="213">
        <v>0</v>
      </c>
      <c r="G23" s="213"/>
    </row>
    <row r="24" spans="1:7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/>
    </row>
    <row r="25" spans="1:7" s="234" customFormat="1" ht="13.5" hidden="1" customHeight="1" outlineLevel="1" x14ac:dyDescent="0.25">
      <c r="A25" s="50"/>
      <c r="B25" s="32" t="s">
        <v>997</v>
      </c>
      <c r="C25" s="25"/>
      <c r="D25" s="213">
        <v>4</v>
      </c>
      <c r="E25" s="213">
        <v>4</v>
      </c>
      <c r="F25" s="213">
        <v>0</v>
      </c>
      <c r="G25" s="213"/>
    </row>
    <row r="26" spans="1:7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/>
    </row>
    <row r="27" spans="1:7" s="234" customFormat="1" ht="13.5" hidden="1" customHeight="1" outlineLevel="1" x14ac:dyDescent="0.25">
      <c r="A27" s="50"/>
      <c r="B27" s="32" t="s">
        <v>999</v>
      </c>
      <c r="C27" s="25"/>
      <c r="D27" s="213">
        <v>2</v>
      </c>
      <c r="E27" s="213">
        <v>2</v>
      </c>
      <c r="F27" s="213">
        <v>0</v>
      </c>
      <c r="G27" s="213"/>
    </row>
    <row r="28" spans="1:7" s="234" customFormat="1" ht="13.5" hidden="1" customHeight="1" outlineLevel="1" x14ac:dyDescent="0.25">
      <c r="A28" s="50"/>
      <c r="B28" s="65" t="s">
        <v>1000</v>
      </c>
      <c r="C28" s="25"/>
      <c r="D28" s="213">
        <v>35</v>
      </c>
      <c r="E28" s="213">
        <v>35</v>
      </c>
      <c r="F28" s="213">
        <v>0</v>
      </c>
      <c r="G28" s="213"/>
    </row>
    <row r="29" spans="1:7" s="234" customFormat="1" ht="13.5" hidden="1" customHeight="1" outlineLevel="1" x14ac:dyDescent="0.25">
      <c r="A29" s="50"/>
      <c r="B29" s="32" t="s">
        <v>1001</v>
      </c>
      <c r="C29" s="25"/>
      <c r="D29" s="213">
        <v>1</v>
      </c>
      <c r="E29" s="213">
        <v>1</v>
      </c>
      <c r="F29" s="213">
        <v>0</v>
      </c>
      <c r="G29" s="213"/>
    </row>
    <row r="30" spans="1:7" s="234" customFormat="1" ht="13.5" hidden="1" customHeight="1" outlineLevel="1" x14ac:dyDescent="0.25">
      <c r="A30" s="50"/>
      <c r="B30" s="32" t="s">
        <v>1002</v>
      </c>
      <c r="C30" s="25"/>
      <c r="D30" s="213">
        <v>63</v>
      </c>
      <c r="E30" s="213">
        <v>62</v>
      </c>
      <c r="F30" s="213">
        <v>1</v>
      </c>
      <c r="G30" s="213"/>
    </row>
    <row r="31" spans="1:7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/>
    </row>
    <row r="32" spans="1:7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/>
    </row>
    <row r="33" spans="1:63" s="234" customFormat="1" ht="13.5" hidden="1" customHeight="1" outlineLevel="1" x14ac:dyDescent="0.25">
      <c r="A33" s="50"/>
      <c r="B33" s="65" t="s">
        <v>1005</v>
      </c>
      <c r="C33" s="25"/>
      <c r="D33" s="213">
        <v>1</v>
      </c>
      <c r="E33" s="213">
        <v>1</v>
      </c>
      <c r="F33" s="213">
        <v>0</v>
      </c>
      <c r="G33" s="213"/>
    </row>
    <row r="34" spans="1:63" s="234" customFormat="1" ht="13.5" hidden="1" customHeight="1" outlineLevel="1" x14ac:dyDescent="0.25">
      <c r="A34" s="50"/>
      <c r="B34" s="32" t="s">
        <v>1006</v>
      </c>
      <c r="C34" s="25"/>
      <c r="D34" s="213">
        <v>0</v>
      </c>
      <c r="E34" s="213">
        <v>0</v>
      </c>
      <c r="F34" s="213">
        <v>0</v>
      </c>
      <c r="G34" s="213"/>
    </row>
    <row r="35" spans="1:63" s="234" customFormat="1" ht="13.5" hidden="1" customHeight="1" outlineLevel="1" x14ac:dyDescent="0.25">
      <c r="A35" s="50"/>
      <c r="B35" s="65" t="s">
        <v>1007</v>
      </c>
      <c r="C35" s="25"/>
      <c r="D35" s="213">
        <v>0</v>
      </c>
      <c r="E35" s="213">
        <v>0</v>
      </c>
      <c r="F35" s="213">
        <v>0</v>
      </c>
      <c r="G35" s="213"/>
    </row>
    <row r="36" spans="1:63" s="234" customFormat="1" ht="13.5" hidden="1" customHeight="1" outlineLevel="1" x14ac:dyDescent="0.25">
      <c r="A36" s="50"/>
      <c r="B36" s="65" t="s">
        <v>1008</v>
      </c>
      <c r="C36" s="25"/>
      <c r="D36" s="213">
        <v>2</v>
      </c>
      <c r="E36" s="213">
        <v>2</v>
      </c>
      <c r="F36" s="213">
        <v>0</v>
      </c>
      <c r="G36" s="213"/>
    </row>
    <row r="37" spans="1:63" s="234" customFormat="1" ht="13.5" hidden="1" customHeight="1" outlineLevel="1" x14ac:dyDescent="0.25">
      <c r="A37" s="50"/>
      <c r="B37" s="65" t="s">
        <v>1009</v>
      </c>
      <c r="C37" s="25"/>
      <c r="D37" s="213">
        <v>2</v>
      </c>
      <c r="E37" s="213">
        <v>1</v>
      </c>
      <c r="F37" s="213">
        <v>1</v>
      </c>
      <c r="G37" s="213"/>
    </row>
    <row r="38" spans="1:63" s="234" customFormat="1" ht="13.5" hidden="1" customHeight="1" outlineLevel="1" x14ac:dyDescent="0.25">
      <c r="A38" s="50"/>
      <c r="B38" s="32" t="s">
        <v>1010</v>
      </c>
      <c r="C38" s="25"/>
      <c r="D38" s="213">
        <v>17</v>
      </c>
      <c r="E38" s="213">
        <v>17</v>
      </c>
      <c r="F38" s="213">
        <v>0</v>
      </c>
      <c r="G38" s="213"/>
    </row>
    <row r="39" spans="1:63" s="13" customFormat="1" ht="13.5" customHeight="1" collapsed="1" x14ac:dyDescent="0.25">
      <c r="A39" s="50" t="s">
        <v>166</v>
      </c>
      <c r="B39" s="26" t="s">
        <v>189</v>
      </c>
      <c r="C39" s="26"/>
      <c r="D39" s="213">
        <v>11</v>
      </c>
      <c r="E39" s="213">
        <v>10</v>
      </c>
      <c r="F39" s="213">
        <v>1</v>
      </c>
      <c r="G39" s="17"/>
      <c r="K39" s="17"/>
    </row>
    <row r="40" spans="1:63" s="13" customFormat="1" ht="25.5" customHeight="1" x14ac:dyDescent="0.25">
      <c r="A40" s="50" t="s">
        <v>167</v>
      </c>
      <c r="B40" s="26" t="s">
        <v>159</v>
      </c>
      <c r="C40" s="26"/>
      <c r="D40" s="213">
        <v>107</v>
      </c>
      <c r="E40" s="213">
        <v>91</v>
      </c>
      <c r="F40" s="213">
        <v>16</v>
      </c>
      <c r="G40" s="17"/>
      <c r="K40" s="17"/>
    </row>
    <row r="41" spans="1:63" s="13" customFormat="1" ht="13.5" customHeight="1" x14ac:dyDescent="0.25">
      <c r="A41" s="50" t="s">
        <v>168</v>
      </c>
      <c r="B41" s="26" t="s">
        <v>154</v>
      </c>
      <c r="C41" s="26"/>
      <c r="D41" s="213">
        <v>439</v>
      </c>
      <c r="E41" s="213">
        <v>438</v>
      </c>
      <c r="F41" s="213">
        <v>1</v>
      </c>
      <c r="G41" s="17"/>
      <c r="K41" s="17"/>
    </row>
    <row r="42" spans="1:63" s="13" customFormat="1" ht="25.5" customHeight="1" x14ac:dyDescent="0.25">
      <c r="A42" s="50" t="s">
        <v>169</v>
      </c>
      <c r="B42" s="26" t="s">
        <v>155</v>
      </c>
      <c r="C42" s="26"/>
      <c r="D42" s="213">
        <v>318</v>
      </c>
      <c r="E42" s="213">
        <v>225</v>
      </c>
      <c r="F42" s="213">
        <v>93</v>
      </c>
      <c r="G42" s="17"/>
      <c r="K42" s="17"/>
    </row>
    <row r="43" spans="1:63" s="13" customFormat="1" ht="13.5" customHeight="1" x14ac:dyDescent="0.25">
      <c r="A43" s="50" t="s">
        <v>170</v>
      </c>
      <c r="B43" s="26" t="s">
        <v>156</v>
      </c>
      <c r="C43" s="26"/>
      <c r="D43" s="213">
        <v>149</v>
      </c>
      <c r="E43" s="213">
        <v>128</v>
      </c>
      <c r="F43" s="213">
        <v>21</v>
      </c>
      <c r="G43" s="17"/>
      <c r="K43" s="17"/>
    </row>
    <row r="44" spans="1:63" s="13" customFormat="1" ht="13.5" customHeight="1" x14ac:dyDescent="0.25">
      <c r="A44" s="50" t="s">
        <v>171</v>
      </c>
      <c r="B44" s="26" t="s">
        <v>157</v>
      </c>
      <c r="C44" s="26"/>
      <c r="D44" s="213">
        <v>126</v>
      </c>
      <c r="E44" s="213">
        <v>44</v>
      </c>
      <c r="F44" s="213">
        <v>82</v>
      </c>
      <c r="G44" s="17"/>
      <c r="K44" s="17"/>
    </row>
    <row r="45" spans="1:63" s="13" customFormat="1" ht="13.5" customHeight="1" x14ac:dyDescent="0.25">
      <c r="A45" s="50" t="s">
        <v>172</v>
      </c>
      <c r="B45" s="26" t="s">
        <v>190</v>
      </c>
      <c r="C45" s="26"/>
      <c r="D45" s="213">
        <v>10</v>
      </c>
      <c r="E45" s="213">
        <v>8</v>
      </c>
      <c r="F45" s="213">
        <v>2</v>
      </c>
      <c r="G45" s="17"/>
      <c r="K45" s="17"/>
    </row>
    <row r="46" spans="1:63" s="12" customFormat="1" ht="13.5" customHeight="1" x14ac:dyDescent="0.3">
      <c r="A46" s="50" t="s">
        <v>173</v>
      </c>
      <c r="B46" s="26" t="s">
        <v>191</v>
      </c>
      <c r="C46" s="26"/>
      <c r="D46" s="213">
        <v>6</v>
      </c>
      <c r="E46" s="213">
        <v>0</v>
      </c>
      <c r="F46" s="213">
        <v>6</v>
      </c>
      <c r="G46" s="17"/>
      <c r="H46" s="13"/>
      <c r="I46" s="13"/>
      <c r="J46" s="13"/>
      <c r="K46" s="17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</row>
    <row r="47" spans="1:63" s="12" customFormat="1" ht="13.5" customHeight="1" x14ac:dyDescent="0.3">
      <c r="A47" s="50" t="s">
        <v>174</v>
      </c>
      <c r="B47" s="26" t="s">
        <v>192</v>
      </c>
      <c r="C47" s="26"/>
      <c r="D47" s="213">
        <v>6</v>
      </c>
      <c r="E47" s="213">
        <v>6</v>
      </c>
      <c r="F47" s="213">
        <v>0</v>
      </c>
      <c r="G47" s="17"/>
      <c r="H47" s="13"/>
      <c r="I47" s="13"/>
      <c r="J47" s="13"/>
      <c r="K47" s="17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</row>
    <row r="48" spans="1:63" s="12" customFormat="1" ht="13.5" customHeight="1" x14ac:dyDescent="0.3">
      <c r="A48" s="50" t="s">
        <v>175</v>
      </c>
      <c r="B48" s="26" t="s">
        <v>195</v>
      </c>
      <c r="C48" s="26"/>
      <c r="D48" s="213">
        <v>26</v>
      </c>
      <c r="E48" s="213">
        <v>21</v>
      </c>
      <c r="F48" s="213">
        <v>5</v>
      </c>
      <c r="G48" s="17"/>
      <c r="H48" s="13"/>
      <c r="I48" s="13"/>
      <c r="J48" s="13"/>
      <c r="K48" s="17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</row>
    <row r="49" spans="1:63" s="12" customFormat="1" ht="12.75" customHeight="1" x14ac:dyDescent="0.3">
      <c r="A49" s="50" t="s">
        <v>176</v>
      </c>
      <c r="B49" s="26" t="s">
        <v>193</v>
      </c>
      <c r="C49" s="26"/>
      <c r="D49" s="213">
        <v>68</v>
      </c>
      <c r="E49" s="213">
        <v>29</v>
      </c>
      <c r="F49" s="213">
        <v>39</v>
      </c>
      <c r="G49" s="17"/>
      <c r="H49" s="13"/>
      <c r="I49" s="13"/>
      <c r="J49" s="13"/>
      <c r="K49" s="17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</row>
    <row r="50" spans="1:63" s="12" customFormat="1" ht="12.75" customHeight="1" x14ac:dyDescent="0.3">
      <c r="A50" s="50" t="s">
        <v>177</v>
      </c>
      <c r="B50" s="26" t="s">
        <v>160</v>
      </c>
      <c r="C50" s="26"/>
      <c r="D50" s="213">
        <v>254</v>
      </c>
      <c r="E50" s="213">
        <v>199</v>
      </c>
      <c r="F50" s="213">
        <v>55</v>
      </c>
      <c r="G50" s="17"/>
      <c r="H50" s="13"/>
      <c r="I50" s="13"/>
      <c r="J50" s="13"/>
      <c r="K50" s="17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</row>
    <row r="51" spans="1:63" s="12" customFormat="1" ht="12.75" customHeight="1" x14ac:dyDescent="0.3">
      <c r="A51" s="50" t="s">
        <v>178</v>
      </c>
      <c r="B51" s="26" t="s">
        <v>158</v>
      </c>
      <c r="C51" s="26"/>
      <c r="D51" s="213">
        <v>28</v>
      </c>
      <c r="E51" s="213">
        <v>7</v>
      </c>
      <c r="F51" s="213">
        <v>21</v>
      </c>
      <c r="G51" s="17"/>
      <c r="H51" s="13"/>
      <c r="I51" s="13"/>
      <c r="J51" s="13"/>
      <c r="K51" s="17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</row>
    <row r="52" spans="1:63" s="12" customFormat="1" ht="13.5" customHeight="1" x14ac:dyDescent="0.3">
      <c r="A52" s="50" t="s">
        <v>179</v>
      </c>
      <c r="B52" s="26" t="s">
        <v>194</v>
      </c>
      <c r="C52" s="26"/>
      <c r="D52" s="213">
        <v>190</v>
      </c>
      <c r="E52" s="213">
        <v>36</v>
      </c>
      <c r="F52" s="213">
        <v>154</v>
      </c>
      <c r="G52" s="17"/>
      <c r="H52" s="13"/>
      <c r="I52" s="13"/>
      <c r="J52" s="13"/>
      <c r="K52" s="17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</row>
    <row r="53" spans="1:63" s="12" customFormat="1" ht="13.4" customHeight="1" x14ac:dyDescent="0.3">
      <c r="A53" s="50" t="s">
        <v>180</v>
      </c>
      <c r="B53" s="26" t="s">
        <v>198</v>
      </c>
      <c r="C53" s="26"/>
      <c r="D53" s="213">
        <v>15</v>
      </c>
      <c r="E53" s="213">
        <v>11</v>
      </c>
      <c r="F53" s="213">
        <v>4</v>
      </c>
      <c r="G53" s="17"/>
      <c r="H53" s="13"/>
      <c r="I53" s="13"/>
      <c r="J53" s="13"/>
      <c r="K53" s="17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</row>
    <row r="54" spans="1:63" s="12" customFormat="1" ht="13.5" customHeight="1" x14ac:dyDescent="0.3">
      <c r="A54" s="50" t="s">
        <v>181</v>
      </c>
      <c r="B54" s="26" t="s">
        <v>196</v>
      </c>
      <c r="C54" s="26"/>
      <c r="D54" s="213">
        <v>62</v>
      </c>
      <c r="E54" s="213">
        <v>40</v>
      </c>
      <c r="F54" s="213">
        <v>22</v>
      </c>
      <c r="G54" s="17"/>
      <c r="H54" s="13"/>
      <c r="I54" s="13"/>
      <c r="J54" s="13"/>
      <c r="K54" s="17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</row>
    <row r="55" spans="1:63" s="12" customFormat="1" ht="25.5" customHeight="1" x14ac:dyDescent="0.3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1</v>
      </c>
      <c r="G55" s="17"/>
      <c r="H55" s="13"/>
      <c r="I55" s="13"/>
      <c r="J55" s="13"/>
      <c r="K55" s="17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</row>
    <row r="56" spans="1:63" s="12" customFormat="1" ht="13.5" customHeight="1" x14ac:dyDescent="0.3">
      <c r="A56" s="50" t="s">
        <v>183</v>
      </c>
      <c r="B56" s="26" t="s">
        <v>324</v>
      </c>
      <c r="C56" s="26"/>
      <c r="D56" s="213">
        <v>15</v>
      </c>
      <c r="E56" s="213">
        <v>11</v>
      </c>
      <c r="F56" s="213">
        <v>4</v>
      </c>
      <c r="G56" s="17"/>
      <c r="H56" s="13"/>
      <c r="I56" s="13"/>
      <c r="J56" s="13"/>
      <c r="K56" s="17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</row>
    <row r="57" spans="1:63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17"/>
      <c r="H57" s="13"/>
      <c r="I57" s="13"/>
      <c r="J57" s="13"/>
      <c r="K57" s="17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</row>
    <row r="58" spans="1:63" ht="1.5" customHeight="1" x14ac:dyDescent="0.2">
      <c r="A58" s="98"/>
      <c r="B58" s="111"/>
      <c r="C58" s="111"/>
      <c r="D58" s="111"/>
      <c r="E58" s="111"/>
      <c r="F58" s="111"/>
    </row>
  </sheetData>
  <customSheetViews>
    <customSheetView guid="{09C079DF-E626-4084-A2F6-C76BFDAA1A4F}" showGridLines="0" fitToPage="1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Folha123">
    <tabColor rgb="FF0070C0"/>
    <pageSetUpPr fitToPage="1"/>
  </sheetPr>
  <dimension ref="A1:AI59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8.54296875" style="5" customWidth="1"/>
    <col min="6" max="6" width="10" style="5" customWidth="1"/>
    <col min="7" max="7" width="10.36328125" style="5" customWidth="1"/>
    <col min="8" max="8" width="11" style="5" customWidth="1"/>
    <col min="9" max="9" width="11.453125" style="5" customWidth="1"/>
    <col min="10" max="10" width="10" style="5" customWidth="1"/>
    <col min="11" max="11" width="10.453125" style="5" customWidth="1"/>
    <col min="12" max="12" width="10.6328125" style="5" customWidth="1"/>
    <col min="13" max="13" width="10.453125" style="5" customWidth="1"/>
    <col min="14" max="14" width="10.36328125" style="5" customWidth="1"/>
    <col min="15" max="15" width="11.6328125" style="5" customWidth="1"/>
    <col min="16" max="16" width="9.36328125" style="5"/>
    <col min="32" max="16384" width="9.36328125" style="5"/>
  </cols>
  <sheetData>
    <row r="1" spans="1:35" s="23" customFormat="1" ht="11.15" customHeight="1" x14ac:dyDescent="0.25">
      <c r="B1" s="6"/>
      <c r="C1" s="6"/>
      <c r="N1" s="33"/>
      <c r="O1" s="33" t="s">
        <v>385</v>
      </c>
    </row>
    <row r="2" spans="1:35" ht="11.15" customHeight="1" x14ac:dyDescent="0.25"/>
    <row r="3" spans="1:35" s="6" customFormat="1" ht="12" customHeight="1" x14ac:dyDescent="0.25">
      <c r="A3" s="45" t="s">
        <v>213</v>
      </c>
    </row>
    <row r="4" spans="1:35" s="6" customFormat="1" ht="11.15" customHeight="1" x14ac:dyDescent="0.3">
      <c r="A4" s="46"/>
    </row>
    <row r="5" spans="1:35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35" ht="11.15" customHeight="1" x14ac:dyDescent="0.25">
      <c r="A6" s="27" t="s">
        <v>321</v>
      </c>
      <c r="B6" s="44"/>
      <c r="C6" s="52"/>
      <c r="K6" s="9"/>
      <c r="L6" s="9"/>
    </row>
    <row r="7" spans="1:35" ht="1.5" customHeight="1" x14ac:dyDescent="0.25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35" ht="57" customHeight="1" x14ac:dyDescent="0.25">
      <c r="A8" s="319" t="s">
        <v>151</v>
      </c>
      <c r="B8" s="319"/>
      <c r="C8" s="47"/>
      <c r="D8" s="55" t="s">
        <v>1</v>
      </c>
      <c r="E8" s="177" t="s">
        <v>70</v>
      </c>
      <c r="F8" s="177" t="s">
        <v>71</v>
      </c>
      <c r="G8" s="177" t="s">
        <v>72</v>
      </c>
      <c r="H8" s="177" t="s">
        <v>73</v>
      </c>
      <c r="I8" s="177" t="s">
        <v>74</v>
      </c>
      <c r="J8" s="177" t="s">
        <v>75</v>
      </c>
      <c r="K8" s="177" t="s">
        <v>76</v>
      </c>
      <c r="L8" s="177" t="s">
        <v>77</v>
      </c>
      <c r="M8" s="177" t="s">
        <v>78</v>
      </c>
      <c r="N8" s="177" t="s">
        <v>79</v>
      </c>
      <c r="O8" s="55" t="s">
        <v>143</v>
      </c>
    </row>
    <row r="9" spans="1:35" ht="1.5" customHeight="1" x14ac:dyDescent="0.25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35" ht="1.5" customHeight="1" x14ac:dyDescent="0.25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5" ht="13.5" customHeight="1" x14ac:dyDescent="0.25">
      <c r="A11" s="49"/>
      <c r="B11" s="42" t="s">
        <v>9</v>
      </c>
      <c r="C11" s="42"/>
      <c r="D11" s="39">
        <v>131</v>
      </c>
      <c r="E11" s="213">
        <v>23</v>
      </c>
      <c r="F11" s="213">
        <v>5</v>
      </c>
      <c r="G11" s="213">
        <v>4</v>
      </c>
      <c r="H11" s="213">
        <v>0</v>
      </c>
      <c r="I11" s="213">
        <v>2</v>
      </c>
      <c r="J11" s="213">
        <v>0</v>
      </c>
      <c r="K11" s="213">
        <v>1</v>
      </c>
      <c r="L11" s="213">
        <v>0</v>
      </c>
      <c r="M11" s="213">
        <v>13</v>
      </c>
      <c r="N11" s="213">
        <v>5</v>
      </c>
      <c r="O11" s="213">
        <v>8</v>
      </c>
      <c r="P11" s="39"/>
      <c r="AF11" s="23"/>
      <c r="AG11" s="23"/>
      <c r="AH11" s="23"/>
      <c r="AI11" s="23"/>
    </row>
    <row r="12" spans="1:35" s="31" customFormat="1" ht="10.5" x14ac:dyDescent="0.25">
      <c r="A12" s="50" t="s">
        <v>163</v>
      </c>
      <c r="B12" s="25" t="s">
        <v>152</v>
      </c>
      <c r="C12" s="25"/>
      <c r="D12" s="213">
        <v>12</v>
      </c>
      <c r="E12" s="213">
        <v>0</v>
      </c>
      <c r="F12" s="213">
        <v>0</v>
      </c>
      <c r="G12" s="213">
        <v>0</v>
      </c>
      <c r="H12" s="213">
        <v>0</v>
      </c>
      <c r="I12" s="213">
        <v>0</v>
      </c>
      <c r="J12" s="213">
        <v>0</v>
      </c>
      <c r="K12" s="213">
        <v>1</v>
      </c>
      <c r="L12" s="213">
        <v>0</v>
      </c>
      <c r="M12" s="213">
        <v>4</v>
      </c>
      <c r="N12" s="213">
        <v>0</v>
      </c>
      <c r="O12" s="213">
        <v>1</v>
      </c>
      <c r="P12" s="23"/>
      <c r="AF12" s="23"/>
      <c r="AG12" s="23"/>
      <c r="AH12" s="23"/>
      <c r="AI12" s="23"/>
    </row>
    <row r="13" spans="1:35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1</v>
      </c>
      <c r="N13" s="213">
        <v>0</v>
      </c>
      <c r="O13" s="213">
        <v>0</v>
      </c>
      <c r="P13" s="39"/>
      <c r="AF13" s="23"/>
      <c r="AG13" s="23"/>
      <c r="AH13" s="23"/>
      <c r="AI13" s="23"/>
    </row>
    <row r="14" spans="1:35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1</v>
      </c>
      <c r="F14" s="213">
        <v>0</v>
      </c>
      <c r="G14" s="213">
        <v>1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0</v>
      </c>
      <c r="N14" s="213">
        <v>5</v>
      </c>
      <c r="O14" s="213">
        <v>1</v>
      </c>
      <c r="P14" s="23"/>
      <c r="AF14" s="23"/>
      <c r="AG14" s="23"/>
      <c r="AH14" s="23"/>
      <c r="AI14" s="23"/>
    </row>
    <row r="15" spans="1:35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213">
        <v>0</v>
      </c>
    </row>
    <row r="16" spans="1:35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213">
        <v>0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1</v>
      </c>
      <c r="O18" s="213">
        <v>0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213">
        <v>0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213">
        <v>0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213">
        <v>0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1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  <c r="O25" s="213">
        <v>0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213">
        <v>1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  <c r="N28" s="213">
        <v>1</v>
      </c>
      <c r="O28" s="213">
        <v>0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213">
        <v>0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  <c r="N30" s="213">
        <v>1</v>
      </c>
      <c r="O30" s="213">
        <v>0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213">
        <v>0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  <c r="O32" s="213">
        <v>0</v>
      </c>
    </row>
    <row r="33" spans="1:35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  <c r="O33" s="213">
        <v>0</v>
      </c>
    </row>
    <row r="34" spans="1:35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213">
        <v>0</v>
      </c>
    </row>
    <row r="35" spans="1:35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  <c r="N35" s="213">
        <v>1</v>
      </c>
      <c r="O35" s="213">
        <v>0</v>
      </c>
    </row>
    <row r="36" spans="1:35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1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213">
        <v>0</v>
      </c>
    </row>
    <row r="37" spans="1:35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213">
        <v>0</v>
      </c>
    </row>
    <row r="38" spans="1:35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1</v>
      </c>
      <c r="O38" s="213">
        <v>0</v>
      </c>
    </row>
    <row r="39" spans="1:35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213">
        <v>0</v>
      </c>
      <c r="P39" s="23"/>
      <c r="AF39" s="23"/>
      <c r="AG39" s="23"/>
      <c r="AH39" s="23"/>
      <c r="AI39" s="23"/>
    </row>
    <row r="40" spans="1:35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2</v>
      </c>
      <c r="F40" s="213">
        <v>0</v>
      </c>
      <c r="G40" s="213">
        <v>1</v>
      </c>
      <c r="H40" s="213">
        <v>0</v>
      </c>
      <c r="I40" s="213">
        <v>0</v>
      </c>
      <c r="J40" s="213">
        <v>0</v>
      </c>
      <c r="K40" s="213">
        <v>0</v>
      </c>
      <c r="L40" s="213">
        <v>0</v>
      </c>
      <c r="M40" s="213">
        <v>1</v>
      </c>
      <c r="N40" s="213">
        <v>0</v>
      </c>
      <c r="O40" s="213">
        <v>0</v>
      </c>
      <c r="P40" s="23"/>
      <c r="AF40" s="23"/>
      <c r="AG40" s="23"/>
      <c r="AH40" s="23"/>
      <c r="AI40" s="23"/>
    </row>
    <row r="41" spans="1:35" s="31" customFormat="1" ht="10.5" x14ac:dyDescent="0.25">
      <c r="A41" s="50" t="s">
        <v>168</v>
      </c>
      <c r="B41" s="26" t="s">
        <v>154</v>
      </c>
      <c r="C41" s="26"/>
      <c r="D41" s="213">
        <v>36</v>
      </c>
      <c r="E41" s="213">
        <v>14</v>
      </c>
      <c r="F41" s="213">
        <v>4</v>
      </c>
      <c r="G41" s="213">
        <v>1</v>
      </c>
      <c r="H41" s="213">
        <v>0</v>
      </c>
      <c r="I41" s="213">
        <v>0</v>
      </c>
      <c r="J41" s="213">
        <v>0</v>
      </c>
      <c r="K41" s="213">
        <v>0</v>
      </c>
      <c r="L41" s="213">
        <v>0</v>
      </c>
      <c r="M41" s="213">
        <v>5</v>
      </c>
      <c r="N41" s="213">
        <v>0</v>
      </c>
      <c r="O41" s="213">
        <v>1</v>
      </c>
      <c r="P41" s="23"/>
      <c r="AF41" s="23"/>
      <c r="AG41" s="23"/>
      <c r="AH41" s="23"/>
      <c r="AI41" s="23"/>
    </row>
    <row r="42" spans="1:35" s="31" customFormat="1" ht="20" x14ac:dyDescent="0.25">
      <c r="A42" s="50" t="s">
        <v>169</v>
      </c>
      <c r="B42" s="26" t="s">
        <v>155</v>
      </c>
      <c r="C42" s="26"/>
      <c r="D42" s="213">
        <v>13</v>
      </c>
      <c r="E42" s="213">
        <v>1</v>
      </c>
      <c r="F42" s="213">
        <v>1</v>
      </c>
      <c r="G42" s="213">
        <v>0</v>
      </c>
      <c r="H42" s="213">
        <v>0</v>
      </c>
      <c r="I42" s="213">
        <v>0</v>
      </c>
      <c r="J42" s="213">
        <v>0</v>
      </c>
      <c r="K42" s="213">
        <v>0</v>
      </c>
      <c r="L42" s="213">
        <v>0</v>
      </c>
      <c r="M42" s="213">
        <v>1</v>
      </c>
      <c r="N42" s="213">
        <v>0</v>
      </c>
      <c r="O42" s="213">
        <v>0</v>
      </c>
      <c r="P42" s="23"/>
      <c r="AF42" s="23"/>
      <c r="AG42" s="23"/>
      <c r="AH42" s="23"/>
      <c r="AI42" s="23"/>
    </row>
    <row r="43" spans="1:35" s="31" customFormat="1" ht="10.5" x14ac:dyDescent="0.25">
      <c r="A43" s="50" t="s">
        <v>170</v>
      </c>
      <c r="B43" s="26" t="s">
        <v>156</v>
      </c>
      <c r="C43" s="26"/>
      <c r="D43" s="213">
        <v>16</v>
      </c>
      <c r="E43" s="213">
        <v>0</v>
      </c>
      <c r="F43" s="213">
        <v>0</v>
      </c>
      <c r="G43" s="213">
        <v>1</v>
      </c>
      <c r="H43" s="213">
        <v>0</v>
      </c>
      <c r="I43" s="213">
        <v>1</v>
      </c>
      <c r="J43" s="213">
        <v>0</v>
      </c>
      <c r="K43" s="213">
        <v>0</v>
      </c>
      <c r="L43" s="213">
        <v>0</v>
      </c>
      <c r="M43" s="213">
        <v>0</v>
      </c>
      <c r="N43" s="213">
        <v>0</v>
      </c>
      <c r="O43" s="213">
        <v>3</v>
      </c>
      <c r="P43" s="23"/>
      <c r="AF43" s="23"/>
      <c r="AG43" s="23"/>
      <c r="AH43" s="23"/>
      <c r="AI43" s="23"/>
    </row>
    <row r="44" spans="1:35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3"/>
      <c r="AF44" s="23"/>
      <c r="AG44" s="23"/>
      <c r="AH44" s="23"/>
      <c r="AI44" s="23"/>
    </row>
    <row r="45" spans="1:35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213">
        <v>0</v>
      </c>
      <c r="P45" s="23"/>
      <c r="AF45" s="23"/>
      <c r="AG45" s="23"/>
      <c r="AH45" s="23"/>
      <c r="AI45" s="23"/>
    </row>
    <row r="46" spans="1:35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213">
        <v>0</v>
      </c>
      <c r="O46" s="213">
        <v>0</v>
      </c>
      <c r="P46" s="23"/>
      <c r="AF46" s="23"/>
      <c r="AG46" s="23"/>
      <c r="AH46" s="23"/>
      <c r="AI46" s="23"/>
    </row>
    <row r="47" spans="1:35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13">
        <v>0</v>
      </c>
      <c r="P47" s="23"/>
      <c r="AF47" s="23"/>
      <c r="AG47" s="23"/>
      <c r="AH47" s="23"/>
      <c r="AI47" s="23"/>
    </row>
    <row r="48" spans="1:35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1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13">
        <v>0</v>
      </c>
      <c r="P48" s="23"/>
      <c r="AF48" s="23"/>
      <c r="AG48" s="23"/>
      <c r="AH48" s="23"/>
      <c r="AI48" s="23"/>
    </row>
    <row r="49" spans="1:35" s="31" customFormat="1" ht="12.75" customHeight="1" x14ac:dyDescent="0.25">
      <c r="A49" s="50" t="s">
        <v>176</v>
      </c>
      <c r="B49" s="26" t="s">
        <v>193</v>
      </c>
      <c r="C49" s="26"/>
      <c r="D49" s="213">
        <v>10</v>
      </c>
      <c r="E49" s="213">
        <v>3</v>
      </c>
      <c r="F49" s="213">
        <v>0</v>
      </c>
      <c r="G49" s="213">
        <v>0</v>
      </c>
      <c r="H49" s="213">
        <v>0</v>
      </c>
      <c r="I49" s="213">
        <v>1</v>
      </c>
      <c r="J49" s="213">
        <v>0</v>
      </c>
      <c r="K49" s="213">
        <v>0</v>
      </c>
      <c r="L49" s="213">
        <v>0</v>
      </c>
      <c r="M49" s="213">
        <v>1</v>
      </c>
      <c r="N49" s="213">
        <v>0</v>
      </c>
      <c r="O49" s="213">
        <v>2</v>
      </c>
      <c r="P49" s="23"/>
      <c r="AF49" s="23"/>
      <c r="AG49" s="23"/>
      <c r="AH49" s="23"/>
      <c r="AI49" s="23"/>
    </row>
    <row r="50" spans="1:35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0</v>
      </c>
      <c r="F50" s="213">
        <v>0</v>
      </c>
      <c r="G50" s="213">
        <v>0</v>
      </c>
      <c r="H50" s="213">
        <v>0</v>
      </c>
      <c r="I50" s="213">
        <v>0</v>
      </c>
      <c r="J50" s="213">
        <v>0</v>
      </c>
      <c r="K50" s="213">
        <v>0</v>
      </c>
      <c r="L50" s="213">
        <v>0</v>
      </c>
      <c r="M50" s="213">
        <v>0</v>
      </c>
      <c r="N50" s="213">
        <v>0</v>
      </c>
      <c r="O50" s="213">
        <v>0</v>
      </c>
      <c r="P50" s="23"/>
      <c r="AF50" s="23"/>
      <c r="AG50" s="23"/>
      <c r="AH50" s="23"/>
      <c r="AI50" s="23"/>
    </row>
    <row r="51" spans="1:35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13">
        <v>0</v>
      </c>
      <c r="P51" s="23"/>
      <c r="AF51" s="23"/>
      <c r="AG51" s="23"/>
      <c r="AH51" s="23"/>
      <c r="AI51" s="23"/>
    </row>
    <row r="52" spans="1:35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213">
        <v>0</v>
      </c>
      <c r="P52" s="23"/>
      <c r="AF52" s="23"/>
      <c r="AG52" s="23"/>
      <c r="AH52" s="23"/>
      <c r="AI52" s="23"/>
    </row>
    <row r="53" spans="1:35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1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213">
        <v>0</v>
      </c>
      <c r="N53" s="213">
        <v>0</v>
      </c>
      <c r="O53" s="213">
        <v>0</v>
      </c>
      <c r="P53" s="23"/>
      <c r="AF53" s="23"/>
      <c r="AG53" s="23"/>
      <c r="AH53" s="23"/>
      <c r="AI53" s="23"/>
    </row>
    <row r="54" spans="1:35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213">
        <v>0</v>
      </c>
      <c r="P54" s="23"/>
      <c r="AF54" s="23"/>
      <c r="AG54" s="23"/>
      <c r="AH54" s="23"/>
      <c r="AI54" s="23"/>
    </row>
    <row r="55" spans="1:35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213">
        <v>0</v>
      </c>
      <c r="P55" s="23"/>
      <c r="AF55" s="23"/>
      <c r="AG55" s="23"/>
      <c r="AH55" s="23"/>
      <c r="AI55" s="23"/>
    </row>
    <row r="56" spans="1:35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3"/>
      <c r="AF56" s="23"/>
      <c r="AG56" s="23"/>
      <c r="AH56" s="23"/>
      <c r="AI56" s="23"/>
    </row>
    <row r="57" spans="1:35" s="31" customFormat="1" ht="10.5" x14ac:dyDescent="0.25">
      <c r="A57" s="3" t="s">
        <v>187</v>
      </c>
      <c r="B57" s="41"/>
      <c r="C57" s="41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23"/>
      <c r="AF57" s="23"/>
      <c r="AG57" s="23"/>
      <c r="AH57" s="23"/>
      <c r="AI57" s="23"/>
    </row>
    <row r="58" spans="1:35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23"/>
      <c r="AF58" s="23"/>
      <c r="AG58" s="23"/>
      <c r="AH58" s="23"/>
      <c r="AI58" s="23"/>
    </row>
    <row r="59" spans="1:35" x14ac:dyDescent="0.25">
      <c r="D59" s="39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159" t="s">
        <v>95</v>
      </c>
      <c r="P59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Folha124">
    <tabColor rgb="FF0070C0"/>
    <pageSetUpPr fitToPage="1"/>
  </sheetPr>
  <dimension ref="A1:BA60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7.54296875" style="5" customWidth="1"/>
    <col min="6" max="6" width="8.36328125" style="5" customWidth="1"/>
    <col min="7" max="7" width="11.54296875" style="5" customWidth="1"/>
    <col min="8" max="8" width="11" style="5" customWidth="1"/>
    <col min="9" max="9" width="10.6328125" style="5" customWidth="1"/>
    <col min="10" max="10" width="13" style="5" customWidth="1"/>
    <col min="11" max="11" width="9.54296875" style="5" customWidth="1"/>
    <col min="12" max="12" width="8.6328125" style="5" customWidth="1"/>
    <col min="13" max="13" width="9.54296875" style="5" customWidth="1"/>
    <col min="14" max="14" width="10" style="5" customWidth="1"/>
    <col min="15" max="15" width="11.36328125" style="5" customWidth="1"/>
    <col min="16" max="20" width="9.36328125" style="5"/>
    <col min="21" max="21" width="7.453125" style="5" customWidth="1"/>
    <col min="22" max="16384" width="9.36328125" style="5"/>
  </cols>
  <sheetData>
    <row r="1" spans="1:53" s="23" customFormat="1" ht="11.15" customHeight="1" x14ac:dyDescent="0.25">
      <c r="A1" s="23" t="s">
        <v>96</v>
      </c>
      <c r="B1" s="6"/>
      <c r="C1" s="6"/>
      <c r="N1" s="33"/>
      <c r="O1" s="33" t="s">
        <v>385</v>
      </c>
    </row>
    <row r="2" spans="1:53" ht="11.15" customHeight="1" x14ac:dyDescent="0.2"/>
    <row r="3" spans="1:53" s="6" customFormat="1" ht="12" customHeight="1" x14ac:dyDescent="0.25">
      <c r="A3" s="45" t="s">
        <v>213</v>
      </c>
    </row>
    <row r="4" spans="1:53" s="6" customFormat="1" ht="11.15" customHeight="1" x14ac:dyDescent="0.3">
      <c r="A4" s="46"/>
    </row>
    <row r="5" spans="1:53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53" ht="11.15" customHeight="1" x14ac:dyDescent="0.25">
      <c r="A6" s="27" t="s">
        <v>321</v>
      </c>
      <c r="B6" s="44"/>
      <c r="C6" s="52"/>
      <c r="K6" s="9"/>
      <c r="L6" s="9"/>
    </row>
    <row r="7" spans="1:53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ht="57" customHeight="1" x14ac:dyDescent="0.2">
      <c r="A8" s="319" t="s">
        <v>151</v>
      </c>
      <c r="B8" s="319"/>
      <c r="C8" s="47"/>
      <c r="D8" s="55" t="s">
        <v>1</v>
      </c>
      <c r="E8" s="178" t="s">
        <v>594</v>
      </c>
      <c r="F8" s="178" t="s">
        <v>595</v>
      </c>
      <c r="G8" s="177" t="s">
        <v>262</v>
      </c>
      <c r="H8" s="177" t="s">
        <v>263</v>
      </c>
      <c r="I8" s="177" t="s">
        <v>80</v>
      </c>
      <c r="J8" s="177" t="s">
        <v>128</v>
      </c>
      <c r="K8" s="178" t="s">
        <v>596</v>
      </c>
      <c r="L8" s="178" t="s">
        <v>597</v>
      </c>
      <c r="M8" s="178" t="s">
        <v>592</v>
      </c>
      <c r="N8" s="178" t="s">
        <v>593</v>
      </c>
      <c r="O8" s="55" t="s">
        <v>141</v>
      </c>
    </row>
    <row r="9" spans="1:53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53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5">
      <c r="A11" s="49"/>
      <c r="B11" s="42" t="s">
        <v>9</v>
      </c>
      <c r="C11" s="42"/>
      <c r="D11" s="39">
        <v>131</v>
      </c>
      <c r="E11" s="39">
        <v>28</v>
      </c>
      <c r="F11" s="213">
        <v>4</v>
      </c>
      <c r="G11" s="213">
        <v>9</v>
      </c>
      <c r="H11" s="213">
        <v>0</v>
      </c>
      <c r="I11" s="213">
        <v>0</v>
      </c>
      <c r="J11" s="213">
        <v>0</v>
      </c>
      <c r="K11" s="213">
        <v>6</v>
      </c>
      <c r="L11" s="213">
        <v>0</v>
      </c>
      <c r="M11" s="213">
        <v>5</v>
      </c>
      <c r="N11" s="213">
        <v>0</v>
      </c>
      <c r="O11" s="213">
        <v>18</v>
      </c>
      <c r="P11" s="39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0.5" x14ac:dyDescent="0.25">
      <c r="A12" s="50" t="s">
        <v>163</v>
      </c>
      <c r="B12" s="25" t="s">
        <v>152</v>
      </c>
      <c r="C12" s="25"/>
      <c r="D12" s="213">
        <v>12</v>
      </c>
      <c r="E12" s="213">
        <v>1</v>
      </c>
      <c r="F12" s="213">
        <v>0</v>
      </c>
      <c r="G12" s="213">
        <v>0</v>
      </c>
      <c r="H12" s="213">
        <v>0</v>
      </c>
      <c r="I12" s="213">
        <v>0</v>
      </c>
      <c r="J12" s="213">
        <v>0</v>
      </c>
      <c r="K12" s="213">
        <v>3</v>
      </c>
      <c r="L12" s="213">
        <v>0</v>
      </c>
      <c r="M12" s="213">
        <v>2</v>
      </c>
      <c r="N12" s="213">
        <v>0</v>
      </c>
      <c r="O12" s="213">
        <v>0</v>
      </c>
      <c r="P12" s="23"/>
      <c r="Q12" s="23"/>
      <c r="R12" s="39"/>
      <c r="S12" s="39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1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213">
        <v>1</v>
      </c>
      <c r="P13" s="23"/>
      <c r="Q13" s="23"/>
      <c r="R13" s="39"/>
      <c r="S13" s="39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0</v>
      </c>
      <c r="F14" s="213">
        <v>0</v>
      </c>
      <c r="G14" s="213">
        <v>6</v>
      </c>
      <c r="H14" s="213">
        <v>0</v>
      </c>
      <c r="I14" s="213">
        <v>0</v>
      </c>
      <c r="J14" s="213">
        <v>0</v>
      </c>
      <c r="K14" s="213">
        <v>1</v>
      </c>
      <c r="L14" s="213">
        <v>0</v>
      </c>
      <c r="M14" s="213">
        <v>0</v>
      </c>
      <c r="N14" s="213">
        <v>0</v>
      </c>
      <c r="O14" s="213">
        <v>2</v>
      </c>
      <c r="P14" s="23"/>
      <c r="Q14" s="23"/>
      <c r="R14" s="39"/>
      <c r="S14" s="39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213">
        <v>0</v>
      </c>
    </row>
    <row r="16" spans="1:53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213">
        <v>0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213">
        <v>0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1</v>
      </c>
      <c r="L21" s="213">
        <v>0</v>
      </c>
      <c r="M21" s="213">
        <v>0</v>
      </c>
      <c r="N21" s="213">
        <v>0</v>
      </c>
      <c r="O21" s="213">
        <v>0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213">
        <v>0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  <c r="O25" s="213">
        <v>0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213">
        <v>0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0</v>
      </c>
      <c r="F28" s="213">
        <v>0</v>
      </c>
      <c r="G28" s="213">
        <v>3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  <c r="N28" s="213">
        <v>0</v>
      </c>
      <c r="O28" s="213">
        <v>1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2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213">
        <v>0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  <c r="N30" s="213">
        <v>0</v>
      </c>
      <c r="O30" s="213">
        <v>1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213">
        <v>0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  <c r="O32" s="213">
        <v>0</v>
      </c>
    </row>
    <row r="33" spans="1:53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  <c r="O33" s="213">
        <v>0</v>
      </c>
    </row>
    <row r="34" spans="1:53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1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213">
        <v>0</v>
      </c>
    </row>
    <row r="35" spans="1:53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  <c r="N35" s="213">
        <v>0</v>
      </c>
      <c r="O35" s="213">
        <v>0</v>
      </c>
    </row>
    <row r="36" spans="1:53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213">
        <v>0</v>
      </c>
    </row>
    <row r="37" spans="1:53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213">
        <v>0</v>
      </c>
    </row>
    <row r="38" spans="1:53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  <c r="O38" s="213">
        <v>0</v>
      </c>
    </row>
    <row r="39" spans="1:53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213">
        <v>0</v>
      </c>
      <c r="P39" s="23"/>
      <c r="Q39" s="23"/>
      <c r="R39" s="39"/>
      <c r="S39" s="39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</row>
    <row r="40" spans="1:53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1</v>
      </c>
      <c r="F40" s="213">
        <v>0</v>
      </c>
      <c r="G40" s="213">
        <v>0</v>
      </c>
      <c r="H40" s="213">
        <v>0</v>
      </c>
      <c r="I40" s="213">
        <v>0</v>
      </c>
      <c r="J40" s="213">
        <v>0</v>
      </c>
      <c r="K40" s="213">
        <v>0</v>
      </c>
      <c r="L40" s="213">
        <v>0</v>
      </c>
      <c r="M40" s="213">
        <v>0</v>
      </c>
      <c r="N40" s="213">
        <v>0</v>
      </c>
      <c r="O40" s="213">
        <v>0</v>
      </c>
      <c r="P40" s="23"/>
      <c r="Q40" s="23"/>
      <c r="R40" s="39"/>
      <c r="S40" s="39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</row>
    <row r="41" spans="1:53" s="31" customFormat="1" ht="10.5" x14ac:dyDescent="0.25">
      <c r="A41" s="50" t="s">
        <v>168</v>
      </c>
      <c r="B41" s="26" t="s">
        <v>154</v>
      </c>
      <c r="C41" s="26"/>
      <c r="D41" s="213">
        <v>36</v>
      </c>
      <c r="E41" s="213">
        <v>3</v>
      </c>
      <c r="F41" s="213">
        <v>0</v>
      </c>
      <c r="G41" s="213">
        <v>1</v>
      </c>
      <c r="H41" s="213">
        <v>0</v>
      </c>
      <c r="I41" s="213">
        <v>0</v>
      </c>
      <c r="J41" s="213">
        <v>0</v>
      </c>
      <c r="K41" s="213">
        <v>0</v>
      </c>
      <c r="L41" s="213">
        <v>0</v>
      </c>
      <c r="M41" s="213">
        <v>0</v>
      </c>
      <c r="N41" s="213">
        <v>0</v>
      </c>
      <c r="O41" s="213">
        <v>7</v>
      </c>
      <c r="P41" s="23"/>
      <c r="Q41" s="23"/>
      <c r="R41" s="39"/>
      <c r="S41" s="39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</row>
    <row r="42" spans="1:53" s="31" customFormat="1" ht="20" x14ac:dyDescent="0.25">
      <c r="A42" s="50" t="s">
        <v>169</v>
      </c>
      <c r="B42" s="26" t="s">
        <v>155</v>
      </c>
      <c r="C42" s="26"/>
      <c r="D42" s="213">
        <v>13</v>
      </c>
      <c r="E42" s="213">
        <v>5</v>
      </c>
      <c r="F42" s="213">
        <v>0</v>
      </c>
      <c r="G42" s="213">
        <v>0</v>
      </c>
      <c r="H42" s="213">
        <v>0</v>
      </c>
      <c r="I42" s="213">
        <v>0</v>
      </c>
      <c r="J42" s="213">
        <v>0</v>
      </c>
      <c r="K42" s="213">
        <v>1</v>
      </c>
      <c r="L42" s="213">
        <v>0</v>
      </c>
      <c r="M42" s="213">
        <v>1</v>
      </c>
      <c r="N42" s="213">
        <v>0</v>
      </c>
      <c r="O42" s="213">
        <v>3</v>
      </c>
      <c r="P42" s="23"/>
      <c r="Q42" s="23"/>
      <c r="R42" s="39"/>
      <c r="S42" s="39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</row>
    <row r="43" spans="1:53" s="31" customFormat="1" ht="10.5" x14ac:dyDescent="0.25">
      <c r="A43" s="50" t="s">
        <v>170</v>
      </c>
      <c r="B43" s="26" t="s">
        <v>156</v>
      </c>
      <c r="C43" s="26"/>
      <c r="D43" s="213">
        <v>16</v>
      </c>
      <c r="E43" s="213">
        <v>5</v>
      </c>
      <c r="F43" s="213">
        <v>4</v>
      </c>
      <c r="G43" s="213">
        <v>0</v>
      </c>
      <c r="H43" s="213">
        <v>0</v>
      </c>
      <c r="I43" s="213">
        <v>0</v>
      </c>
      <c r="J43" s="213">
        <v>0</v>
      </c>
      <c r="K43" s="213">
        <v>0</v>
      </c>
      <c r="L43" s="213">
        <v>0</v>
      </c>
      <c r="M43" s="213">
        <v>0</v>
      </c>
      <c r="N43" s="213">
        <v>0</v>
      </c>
      <c r="O43" s="213">
        <v>2</v>
      </c>
      <c r="P43" s="23"/>
      <c r="Q43" s="23"/>
      <c r="R43" s="39"/>
      <c r="S43" s="39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</row>
    <row r="44" spans="1:53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3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3"/>
      <c r="Q44" s="23"/>
      <c r="R44" s="39"/>
      <c r="S44" s="39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</row>
    <row r="45" spans="1:53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213">
        <v>0</v>
      </c>
      <c r="P45" s="23"/>
      <c r="Q45" s="23"/>
      <c r="R45" s="39"/>
      <c r="S45" s="39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</row>
    <row r="46" spans="1:53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213">
        <v>0</v>
      </c>
      <c r="O46" s="213">
        <v>1</v>
      </c>
      <c r="P46" s="23"/>
      <c r="Q46" s="23"/>
      <c r="R46" s="39"/>
      <c r="S46" s="39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</row>
    <row r="47" spans="1:53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13">
        <v>0</v>
      </c>
      <c r="P47" s="23"/>
      <c r="Q47" s="23"/>
      <c r="R47" s="39"/>
      <c r="S47" s="39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</row>
    <row r="48" spans="1:53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1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13">
        <v>0</v>
      </c>
      <c r="P48" s="23"/>
      <c r="Q48" s="23"/>
      <c r="R48" s="39"/>
      <c r="S48" s="39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</row>
    <row r="49" spans="1:53" s="31" customFormat="1" ht="12.75" customHeight="1" x14ac:dyDescent="0.25">
      <c r="A49" s="50" t="s">
        <v>176</v>
      </c>
      <c r="B49" s="26" t="s">
        <v>193</v>
      </c>
      <c r="C49" s="26"/>
      <c r="D49" s="213">
        <v>10</v>
      </c>
      <c r="E49" s="213">
        <v>2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1</v>
      </c>
      <c r="L49" s="213">
        <v>0</v>
      </c>
      <c r="M49" s="213">
        <v>0</v>
      </c>
      <c r="N49" s="213">
        <v>0</v>
      </c>
      <c r="O49" s="213">
        <v>0</v>
      </c>
      <c r="P49" s="23"/>
      <c r="Q49" s="23"/>
      <c r="R49" s="39"/>
      <c r="S49" s="39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</row>
    <row r="50" spans="1:53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6</v>
      </c>
      <c r="F50" s="213">
        <v>0</v>
      </c>
      <c r="G50" s="213">
        <v>1</v>
      </c>
      <c r="H50" s="213">
        <v>0</v>
      </c>
      <c r="I50" s="213">
        <v>0</v>
      </c>
      <c r="J50" s="213">
        <v>0</v>
      </c>
      <c r="K50" s="213">
        <v>0</v>
      </c>
      <c r="L50" s="213">
        <v>0</v>
      </c>
      <c r="M50" s="213">
        <v>1</v>
      </c>
      <c r="N50" s="213">
        <v>0</v>
      </c>
      <c r="O50" s="213">
        <v>0</v>
      </c>
      <c r="P50" s="23"/>
      <c r="Q50" s="23"/>
      <c r="R50" s="39"/>
      <c r="S50" s="39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</row>
    <row r="51" spans="1:53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13">
        <v>0</v>
      </c>
      <c r="P51" s="23"/>
      <c r="Q51" s="23"/>
      <c r="R51" s="39"/>
      <c r="S51" s="39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</row>
    <row r="52" spans="1:53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1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213">
        <v>1</v>
      </c>
      <c r="P52" s="23"/>
      <c r="Q52" s="23"/>
      <c r="R52" s="39"/>
      <c r="S52" s="39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</row>
    <row r="53" spans="1:53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213">
        <v>0</v>
      </c>
      <c r="N53" s="213">
        <v>0</v>
      </c>
      <c r="O53" s="213">
        <v>1</v>
      </c>
      <c r="P53" s="23"/>
      <c r="Q53" s="23"/>
      <c r="R53" s="39"/>
      <c r="S53" s="39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</row>
    <row r="54" spans="1:53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213">
        <v>0</v>
      </c>
      <c r="P54" s="23"/>
      <c r="Q54" s="23"/>
      <c r="R54" s="39"/>
      <c r="S54" s="39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</row>
    <row r="55" spans="1:53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1</v>
      </c>
      <c r="N55" s="213">
        <v>0</v>
      </c>
      <c r="O55" s="213">
        <v>0</v>
      </c>
      <c r="P55" s="23"/>
      <c r="Q55" s="23"/>
      <c r="R55" s="39"/>
      <c r="S55" s="39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</row>
    <row r="56" spans="1:53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3"/>
      <c r="Q56" s="23"/>
      <c r="R56" s="39"/>
      <c r="S56" s="39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</row>
    <row r="57" spans="1:53" s="31" customFormat="1" ht="10.5" x14ac:dyDescent="0.25">
      <c r="A57" s="3" t="s">
        <v>187</v>
      </c>
      <c r="B57" s="41"/>
      <c r="C57" s="41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23"/>
      <c r="Q57" s="23"/>
      <c r="R57" s="213"/>
      <c r="S57" s="21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</row>
    <row r="58" spans="1:53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23"/>
      <c r="Q58" s="23"/>
      <c r="R58" s="213"/>
      <c r="S58" s="21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</row>
    <row r="59" spans="1:53" x14ac:dyDescent="0.2"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159"/>
      <c r="P59" s="23"/>
      <c r="Q59" s="23"/>
      <c r="R59" s="213"/>
      <c r="S59" s="213"/>
    </row>
    <row r="60" spans="1:53" x14ac:dyDescent="0.2"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23"/>
      <c r="Q60" s="23"/>
      <c r="R60" s="23"/>
      <c r="S60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Folha125">
    <tabColor rgb="FF0070C0"/>
    <pageSetUpPr fitToPage="1"/>
  </sheetPr>
  <dimension ref="A1:AP59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8.54296875" style="5" customWidth="1"/>
    <col min="6" max="6" width="10" style="5" customWidth="1"/>
    <col min="7" max="7" width="10.36328125" style="5" customWidth="1"/>
    <col min="8" max="8" width="11" style="5" customWidth="1"/>
    <col min="9" max="9" width="11.453125" style="5" customWidth="1"/>
    <col min="10" max="10" width="10" style="5" customWidth="1"/>
    <col min="11" max="11" width="10.453125" style="5" customWidth="1"/>
    <col min="12" max="12" width="10.6328125" style="5" customWidth="1"/>
    <col min="13" max="14" width="10.453125" style="5" customWidth="1"/>
    <col min="15" max="15" width="11.6328125" style="5" customWidth="1"/>
    <col min="16" max="16" width="9.36328125" style="5"/>
    <col min="32" max="16384" width="9.36328125" style="5"/>
  </cols>
  <sheetData>
    <row r="1" spans="1:42" s="23" customFormat="1" ht="11.15" customHeight="1" x14ac:dyDescent="0.25">
      <c r="B1" s="6"/>
      <c r="C1" s="6"/>
      <c r="N1" s="33"/>
      <c r="O1" s="33" t="s">
        <v>384</v>
      </c>
    </row>
    <row r="2" spans="1:42" ht="11.15" customHeight="1" x14ac:dyDescent="0.25"/>
    <row r="3" spans="1:42" s="6" customFormat="1" ht="12" customHeight="1" x14ac:dyDescent="0.25">
      <c r="A3" s="45" t="s">
        <v>212</v>
      </c>
    </row>
    <row r="4" spans="1:42" s="6" customFormat="1" ht="11.15" customHeight="1" x14ac:dyDescent="0.3">
      <c r="A4" s="46"/>
    </row>
    <row r="5" spans="1:42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42" ht="11.15" customHeight="1" x14ac:dyDescent="0.25">
      <c r="A6" s="27" t="s">
        <v>321</v>
      </c>
      <c r="B6" s="44"/>
      <c r="C6" s="52"/>
      <c r="K6" s="9"/>
      <c r="L6" s="9"/>
    </row>
    <row r="7" spans="1:42" ht="1.5" customHeight="1" x14ac:dyDescent="0.25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42" ht="57" customHeight="1" x14ac:dyDescent="0.25">
      <c r="A8" s="319" t="s">
        <v>151</v>
      </c>
      <c r="B8" s="319"/>
      <c r="C8" s="47"/>
      <c r="D8" s="55" t="s">
        <v>1</v>
      </c>
      <c r="E8" s="177" t="s">
        <v>70</v>
      </c>
      <c r="F8" s="177" t="s">
        <v>71</v>
      </c>
      <c r="G8" s="177" t="s">
        <v>72</v>
      </c>
      <c r="H8" s="177" t="s">
        <v>73</v>
      </c>
      <c r="I8" s="177" t="s">
        <v>74</v>
      </c>
      <c r="J8" s="177" t="s">
        <v>75</v>
      </c>
      <c r="K8" s="177" t="s">
        <v>76</v>
      </c>
      <c r="L8" s="177" t="s">
        <v>77</v>
      </c>
      <c r="M8" s="177" t="s">
        <v>78</v>
      </c>
      <c r="N8" s="177" t="s">
        <v>79</v>
      </c>
      <c r="O8" s="55" t="s">
        <v>143</v>
      </c>
    </row>
    <row r="9" spans="1:42" ht="1.5" customHeight="1" x14ac:dyDescent="0.25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42" ht="1.5" customHeight="1" x14ac:dyDescent="0.25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2" ht="13.5" customHeight="1" x14ac:dyDescent="0.25">
      <c r="A11" s="49"/>
      <c r="B11" s="42" t="s">
        <v>9</v>
      </c>
      <c r="C11" s="42"/>
      <c r="D11" s="39">
        <v>155917</v>
      </c>
      <c r="E11" s="213">
        <v>22858</v>
      </c>
      <c r="F11" s="213">
        <v>4462</v>
      </c>
      <c r="G11" s="213">
        <v>330</v>
      </c>
      <c r="H11" s="213">
        <v>925</v>
      </c>
      <c r="I11" s="213">
        <v>469</v>
      </c>
      <c r="J11" s="213">
        <v>10340</v>
      </c>
      <c r="K11" s="213">
        <v>4377</v>
      </c>
      <c r="L11" s="213">
        <v>1220</v>
      </c>
      <c r="M11" s="213">
        <v>512</v>
      </c>
      <c r="N11" s="213">
        <v>3617</v>
      </c>
      <c r="O11" s="213">
        <v>10331</v>
      </c>
      <c r="P11" s="39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</row>
    <row r="12" spans="1:42" s="31" customFormat="1" ht="10.5" x14ac:dyDescent="0.25">
      <c r="A12" s="50" t="s">
        <v>163</v>
      </c>
      <c r="B12" s="25" t="s">
        <v>152</v>
      </c>
      <c r="C12" s="25"/>
      <c r="D12" s="213">
        <v>5836</v>
      </c>
      <c r="E12" s="213">
        <v>1036</v>
      </c>
      <c r="F12" s="213">
        <v>49</v>
      </c>
      <c r="G12" s="213">
        <v>14</v>
      </c>
      <c r="H12" s="213">
        <v>28</v>
      </c>
      <c r="I12" s="213">
        <v>14</v>
      </c>
      <c r="J12" s="213">
        <v>386</v>
      </c>
      <c r="K12" s="213">
        <v>261</v>
      </c>
      <c r="L12" s="213">
        <v>49</v>
      </c>
      <c r="M12" s="213">
        <v>85</v>
      </c>
      <c r="N12" s="213">
        <v>58</v>
      </c>
      <c r="O12" s="213">
        <v>372</v>
      </c>
      <c r="P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</row>
    <row r="13" spans="1:42" s="31" customFormat="1" ht="10.5" x14ac:dyDescent="0.25">
      <c r="A13" s="50" t="s">
        <v>164</v>
      </c>
      <c r="B13" s="25" t="s">
        <v>188</v>
      </c>
      <c r="C13" s="25"/>
      <c r="D13" s="213">
        <v>700</v>
      </c>
      <c r="E13" s="213">
        <v>93</v>
      </c>
      <c r="F13" s="213">
        <v>6</v>
      </c>
      <c r="G13" s="213">
        <v>4</v>
      </c>
      <c r="H13" s="213">
        <v>5</v>
      </c>
      <c r="I13" s="213">
        <v>6</v>
      </c>
      <c r="J13" s="213">
        <v>38</v>
      </c>
      <c r="K13" s="213">
        <v>18</v>
      </c>
      <c r="L13" s="213">
        <v>8</v>
      </c>
      <c r="M13" s="213">
        <v>16</v>
      </c>
      <c r="N13" s="213">
        <v>15</v>
      </c>
      <c r="O13" s="213">
        <v>28</v>
      </c>
      <c r="P13" s="39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</row>
    <row r="14" spans="1:42" s="31" customFormat="1" ht="10.5" x14ac:dyDescent="0.25">
      <c r="A14" s="50" t="s">
        <v>165</v>
      </c>
      <c r="B14" s="25" t="s">
        <v>153</v>
      </c>
      <c r="C14" s="25"/>
      <c r="D14" s="213">
        <v>39691</v>
      </c>
      <c r="E14" s="213">
        <v>3761</v>
      </c>
      <c r="F14" s="213">
        <v>782</v>
      </c>
      <c r="G14" s="213">
        <v>42</v>
      </c>
      <c r="H14" s="213">
        <v>304</v>
      </c>
      <c r="I14" s="213">
        <v>129</v>
      </c>
      <c r="J14" s="213">
        <v>2512</v>
      </c>
      <c r="K14" s="213">
        <v>1440</v>
      </c>
      <c r="L14" s="213">
        <v>447</v>
      </c>
      <c r="M14" s="213">
        <v>70</v>
      </c>
      <c r="N14" s="213">
        <v>2317</v>
      </c>
      <c r="O14" s="213">
        <v>2683</v>
      </c>
      <c r="P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</row>
    <row r="15" spans="1:42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706</v>
      </c>
      <c r="F15" s="213">
        <v>108</v>
      </c>
      <c r="G15" s="213">
        <v>6</v>
      </c>
      <c r="H15" s="213">
        <v>66</v>
      </c>
      <c r="I15" s="213">
        <v>16</v>
      </c>
      <c r="J15" s="213">
        <v>493</v>
      </c>
      <c r="K15" s="213">
        <v>94</v>
      </c>
      <c r="L15" s="213">
        <v>34</v>
      </c>
      <c r="M15" s="213">
        <v>15</v>
      </c>
      <c r="N15" s="213">
        <v>204</v>
      </c>
      <c r="O15" s="213">
        <v>553</v>
      </c>
    </row>
    <row r="16" spans="1:42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114</v>
      </c>
      <c r="F16" s="213">
        <v>17</v>
      </c>
      <c r="G16" s="213">
        <v>1</v>
      </c>
      <c r="H16" s="213">
        <v>9</v>
      </c>
      <c r="I16" s="213">
        <v>6</v>
      </c>
      <c r="J16" s="213">
        <v>35</v>
      </c>
      <c r="K16" s="213">
        <v>13</v>
      </c>
      <c r="L16" s="213">
        <v>4</v>
      </c>
      <c r="M16" s="213">
        <v>3</v>
      </c>
      <c r="N16" s="213">
        <v>24</v>
      </c>
      <c r="O16" s="213">
        <v>106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1</v>
      </c>
      <c r="K17" s="213">
        <v>0</v>
      </c>
      <c r="L17" s="213">
        <v>0</v>
      </c>
      <c r="M17" s="213">
        <v>0</v>
      </c>
      <c r="N17" s="213">
        <v>3</v>
      </c>
      <c r="O17" s="213">
        <v>0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1820</v>
      </c>
      <c r="E18" s="213">
        <v>178</v>
      </c>
      <c r="F18" s="213">
        <v>27</v>
      </c>
      <c r="G18" s="213">
        <v>1</v>
      </c>
      <c r="H18" s="213">
        <v>10</v>
      </c>
      <c r="I18" s="213">
        <v>5</v>
      </c>
      <c r="J18" s="213">
        <v>135</v>
      </c>
      <c r="K18" s="213">
        <v>18</v>
      </c>
      <c r="L18" s="213">
        <v>20</v>
      </c>
      <c r="M18" s="213">
        <v>2</v>
      </c>
      <c r="N18" s="213">
        <v>221</v>
      </c>
      <c r="O18" s="213">
        <v>147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164</v>
      </c>
      <c r="F19" s="213">
        <v>34</v>
      </c>
      <c r="G19" s="213">
        <v>1</v>
      </c>
      <c r="H19" s="213">
        <v>2</v>
      </c>
      <c r="I19" s="213">
        <v>1</v>
      </c>
      <c r="J19" s="213">
        <v>71</v>
      </c>
      <c r="K19" s="213">
        <v>36</v>
      </c>
      <c r="L19" s="213">
        <v>12</v>
      </c>
      <c r="M19" s="213">
        <v>1</v>
      </c>
      <c r="N19" s="213">
        <v>147</v>
      </c>
      <c r="O19" s="213">
        <v>61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115</v>
      </c>
      <c r="F20" s="213">
        <v>24</v>
      </c>
      <c r="G20" s="213">
        <v>0</v>
      </c>
      <c r="H20" s="213">
        <v>3</v>
      </c>
      <c r="I20" s="213">
        <v>1</v>
      </c>
      <c r="J20" s="213">
        <v>79</v>
      </c>
      <c r="K20" s="213">
        <v>21</v>
      </c>
      <c r="L20" s="213">
        <v>14</v>
      </c>
      <c r="M20" s="213">
        <v>3</v>
      </c>
      <c r="N20" s="213">
        <v>169</v>
      </c>
      <c r="O20" s="213">
        <v>111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2303</v>
      </c>
      <c r="E21" s="213">
        <v>223</v>
      </c>
      <c r="F21" s="213">
        <v>42</v>
      </c>
      <c r="G21" s="213">
        <v>3</v>
      </c>
      <c r="H21" s="213">
        <v>3</v>
      </c>
      <c r="I21" s="213">
        <v>4</v>
      </c>
      <c r="J21" s="213">
        <v>106</v>
      </c>
      <c r="K21" s="213">
        <v>113</v>
      </c>
      <c r="L21" s="213">
        <v>33</v>
      </c>
      <c r="M21" s="213">
        <v>1</v>
      </c>
      <c r="N21" s="213">
        <v>161</v>
      </c>
      <c r="O21" s="213">
        <v>124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52</v>
      </c>
      <c r="F22" s="213">
        <v>12</v>
      </c>
      <c r="G22" s="213">
        <v>2</v>
      </c>
      <c r="H22" s="213">
        <v>11</v>
      </c>
      <c r="I22" s="213">
        <v>2</v>
      </c>
      <c r="J22" s="213">
        <v>29</v>
      </c>
      <c r="K22" s="213">
        <v>7</v>
      </c>
      <c r="L22" s="213">
        <v>4</v>
      </c>
      <c r="M22" s="213">
        <v>0</v>
      </c>
      <c r="N22" s="213">
        <v>76</v>
      </c>
      <c r="O22" s="213">
        <v>73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36</v>
      </c>
      <c r="F23" s="213">
        <v>8</v>
      </c>
      <c r="G23" s="213">
        <v>2</v>
      </c>
      <c r="H23" s="213">
        <v>0</v>
      </c>
      <c r="I23" s="213">
        <v>0</v>
      </c>
      <c r="J23" s="213">
        <v>44</v>
      </c>
      <c r="K23" s="213">
        <v>9</v>
      </c>
      <c r="L23" s="213">
        <v>4</v>
      </c>
      <c r="M23" s="213">
        <v>0</v>
      </c>
      <c r="N23" s="213">
        <v>44</v>
      </c>
      <c r="O23" s="213">
        <v>43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1</v>
      </c>
      <c r="G24" s="213">
        <v>0</v>
      </c>
      <c r="H24" s="213">
        <v>2</v>
      </c>
      <c r="I24" s="213">
        <v>0</v>
      </c>
      <c r="J24" s="213">
        <v>2</v>
      </c>
      <c r="K24" s="213">
        <v>0</v>
      </c>
      <c r="L24" s="213">
        <v>0</v>
      </c>
      <c r="M24" s="213">
        <v>0</v>
      </c>
      <c r="N24" s="213">
        <v>0</v>
      </c>
      <c r="O24" s="213">
        <v>2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597</v>
      </c>
      <c r="E25" s="213">
        <v>66</v>
      </c>
      <c r="F25" s="213">
        <v>15</v>
      </c>
      <c r="G25" s="213">
        <v>2</v>
      </c>
      <c r="H25" s="213">
        <v>4</v>
      </c>
      <c r="I25" s="213">
        <v>2</v>
      </c>
      <c r="J25" s="213">
        <v>31</v>
      </c>
      <c r="K25" s="213">
        <v>7</v>
      </c>
      <c r="L25" s="213">
        <v>6</v>
      </c>
      <c r="M25" s="213">
        <v>2</v>
      </c>
      <c r="N25" s="213">
        <v>40</v>
      </c>
      <c r="O25" s="213">
        <v>69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48</v>
      </c>
      <c r="F26" s="213">
        <v>6</v>
      </c>
      <c r="G26" s="213">
        <v>0</v>
      </c>
      <c r="H26" s="213">
        <v>3</v>
      </c>
      <c r="I26" s="213">
        <v>2</v>
      </c>
      <c r="J26" s="213">
        <v>13</v>
      </c>
      <c r="K26" s="213">
        <v>5</v>
      </c>
      <c r="L26" s="213">
        <v>0</v>
      </c>
      <c r="M26" s="213">
        <v>0</v>
      </c>
      <c r="N26" s="213">
        <v>25</v>
      </c>
      <c r="O26" s="213">
        <v>31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1730</v>
      </c>
      <c r="E27" s="213">
        <v>112</v>
      </c>
      <c r="F27" s="213">
        <v>18</v>
      </c>
      <c r="G27" s="213">
        <v>1</v>
      </c>
      <c r="H27" s="213">
        <v>13</v>
      </c>
      <c r="I27" s="213">
        <v>5</v>
      </c>
      <c r="J27" s="213">
        <v>161</v>
      </c>
      <c r="K27" s="213">
        <v>33</v>
      </c>
      <c r="L27" s="213">
        <v>18</v>
      </c>
      <c r="M27" s="213">
        <v>3</v>
      </c>
      <c r="N27" s="213">
        <v>130</v>
      </c>
      <c r="O27" s="213">
        <v>150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3234</v>
      </c>
      <c r="E28" s="213">
        <v>324</v>
      </c>
      <c r="F28" s="213">
        <v>46</v>
      </c>
      <c r="G28" s="213">
        <v>6</v>
      </c>
      <c r="H28" s="213">
        <v>18</v>
      </c>
      <c r="I28" s="213">
        <v>6</v>
      </c>
      <c r="J28" s="213">
        <v>174</v>
      </c>
      <c r="K28" s="213">
        <v>91</v>
      </c>
      <c r="L28" s="213">
        <v>21</v>
      </c>
      <c r="M28" s="213">
        <v>5</v>
      </c>
      <c r="N28" s="213">
        <v>125</v>
      </c>
      <c r="O28" s="213">
        <v>210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839</v>
      </c>
      <c r="E29" s="213">
        <v>48</v>
      </c>
      <c r="F29" s="213">
        <v>15</v>
      </c>
      <c r="G29" s="213">
        <v>2</v>
      </c>
      <c r="H29" s="213">
        <v>3</v>
      </c>
      <c r="I29" s="213">
        <v>2</v>
      </c>
      <c r="J29" s="213">
        <v>47</v>
      </c>
      <c r="K29" s="213">
        <v>29</v>
      </c>
      <c r="L29" s="213">
        <v>8</v>
      </c>
      <c r="M29" s="213">
        <v>2</v>
      </c>
      <c r="N29" s="213">
        <v>35</v>
      </c>
      <c r="O29" s="213">
        <v>50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8980</v>
      </c>
      <c r="E30" s="213">
        <v>824</v>
      </c>
      <c r="F30" s="213">
        <v>200</v>
      </c>
      <c r="G30" s="213">
        <v>5</v>
      </c>
      <c r="H30" s="213">
        <v>73</v>
      </c>
      <c r="I30" s="213">
        <v>14</v>
      </c>
      <c r="J30" s="213">
        <v>473</v>
      </c>
      <c r="K30" s="213">
        <v>498</v>
      </c>
      <c r="L30" s="213">
        <v>136</v>
      </c>
      <c r="M30" s="213">
        <v>11</v>
      </c>
      <c r="N30" s="213">
        <v>367</v>
      </c>
      <c r="O30" s="213">
        <v>314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16</v>
      </c>
      <c r="F31" s="213">
        <v>10</v>
      </c>
      <c r="G31" s="213">
        <v>1</v>
      </c>
      <c r="H31" s="213">
        <v>1</v>
      </c>
      <c r="I31" s="213">
        <v>1</v>
      </c>
      <c r="J31" s="213">
        <v>11</v>
      </c>
      <c r="K31" s="213">
        <v>6</v>
      </c>
      <c r="L31" s="213">
        <v>4</v>
      </c>
      <c r="M31" s="213">
        <v>1</v>
      </c>
      <c r="N31" s="213">
        <v>11</v>
      </c>
      <c r="O31" s="213">
        <v>15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59</v>
      </c>
      <c r="F32" s="213">
        <v>14</v>
      </c>
      <c r="G32" s="213">
        <v>1</v>
      </c>
      <c r="H32" s="213">
        <v>8</v>
      </c>
      <c r="I32" s="213">
        <v>11</v>
      </c>
      <c r="J32" s="213">
        <v>57</v>
      </c>
      <c r="K32" s="213">
        <v>47</v>
      </c>
      <c r="L32" s="213">
        <v>10</v>
      </c>
      <c r="M32" s="213">
        <v>2</v>
      </c>
      <c r="N32" s="213">
        <v>67</v>
      </c>
      <c r="O32" s="213">
        <v>68</v>
      </c>
    </row>
    <row r="33" spans="1:42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139</v>
      </c>
      <c r="F33" s="213">
        <v>40</v>
      </c>
      <c r="G33" s="213">
        <v>2</v>
      </c>
      <c r="H33" s="213">
        <v>23</v>
      </c>
      <c r="I33" s="213">
        <v>17</v>
      </c>
      <c r="J33" s="213">
        <v>144</v>
      </c>
      <c r="K33" s="213">
        <v>92</v>
      </c>
      <c r="L33" s="213">
        <v>24</v>
      </c>
      <c r="M33" s="213">
        <v>3</v>
      </c>
      <c r="N33" s="213">
        <v>98</v>
      </c>
      <c r="O33" s="213">
        <v>83</v>
      </c>
    </row>
    <row r="34" spans="1:42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156</v>
      </c>
      <c r="F34" s="213">
        <v>32</v>
      </c>
      <c r="G34" s="213">
        <v>0</v>
      </c>
      <c r="H34" s="213">
        <v>9</v>
      </c>
      <c r="I34" s="213">
        <v>8</v>
      </c>
      <c r="J34" s="213">
        <v>100</v>
      </c>
      <c r="K34" s="213">
        <v>92</v>
      </c>
      <c r="L34" s="213">
        <v>28</v>
      </c>
      <c r="M34" s="213">
        <v>2</v>
      </c>
      <c r="N34" s="213">
        <v>67</v>
      </c>
      <c r="O34" s="213">
        <v>165</v>
      </c>
    </row>
    <row r="35" spans="1:42" s="234" customFormat="1" ht="13.5" hidden="1" customHeight="1" outlineLevel="1" x14ac:dyDescent="0.25">
      <c r="A35" s="50"/>
      <c r="B35" s="65" t="s">
        <v>1007</v>
      </c>
      <c r="C35" s="25"/>
      <c r="D35" s="213">
        <v>452</v>
      </c>
      <c r="E35" s="213">
        <v>31</v>
      </c>
      <c r="F35" s="213">
        <v>6</v>
      </c>
      <c r="G35" s="213">
        <v>1</v>
      </c>
      <c r="H35" s="213">
        <v>5</v>
      </c>
      <c r="I35" s="213">
        <v>3</v>
      </c>
      <c r="J35" s="213">
        <v>40</v>
      </c>
      <c r="K35" s="213">
        <v>21</v>
      </c>
      <c r="L35" s="213">
        <v>6</v>
      </c>
      <c r="M35" s="213">
        <v>0</v>
      </c>
      <c r="N35" s="213">
        <v>11</v>
      </c>
      <c r="O35" s="213">
        <v>38</v>
      </c>
    </row>
    <row r="36" spans="1:42" s="234" customFormat="1" ht="13.5" hidden="1" customHeight="1" outlineLevel="1" x14ac:dyDescent="0.25">
      <c r="A36" s="50"/>
      <c r="B36" s="65" t="s">
        <v>1008</v>
      </c>
      <c r="C36" s="25"/>
      <c r="D36" s="213">
        <v>2553</v>
      </c>
      <c r="E36" s="213">
        <v>182</v>
      </c>
      <c r="F36" s="213">
        <v>38</v>
      </c>
      <c r="G36" s="213">
        <v>0</v>
      </c>
      <c r="H36" s="213">
        <v>5</v>
      </c>
      <c r="I36" s="213">
        <v>4</v>
      </c>
      <c r="J36" s="213">
        <v>149</v>
      </c>
      <c r="K36" s="213">
        <v>127</v>
      </c>
      <c r="L36" s="213">
        <v>32</v>
      </c>
      <c r="M36" s="213">
        <v>1</v>
      </c>
      <c r="N36" s="213">
        <v>185</v>
      </c>
      <c r="O36" s="213">
        <v>113</v>
      </c>
    </row>
    <row r="37" spans="1:42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32</v>
      </c>
      <c r="F37" s="213">
        <v>9</v>
      </c>
      <c r="G37" s="213">
        <v>1</v>
      </c>
      <c r="H37" s="213">
        <v>2</v>
      </c>
      <c r="I37" s="213">
        <v>1</v>
      </c>
      <c r="J37" s="213">
        <v>29</v>
      </c>
      <c r="K37" s="213">
        <v>19</v>
      </c>
      <c r="L37" s="213">
        <v>9</v>
      </c>
      <c r="M37" s="213">
        <v>2</v>
      </c>
      <c r="N37" s="213">
        <v>40</v>
      </c>
      <c r="O37" s="213">
        <v>27</v>
      </c>
    </row>
    <row r="38" spans="1:42" s="234" customFormat="1" ht="13.5" hidden="1" customHeight="1" outlineLevel="1" x14ac:dyDescent="0.25">
      <c r="A38" s="50"/>
      <c r="B38" s="32" t="s">
        <v>1010</v>
      </c>
      <c r="C38" s="25"/>
      <c r="D38" s="213">
        <v>1722</v>
      </c>
      <c r="E38" s="213">
        <v>136</v>
      </c>
      <c r="F38" s="213">
        <v>60</v>
      </c>
      <c r="G38" s="213">
        <v>4</v>
      </c>
      <c r="H38" s="213">
        <v>31</v>
      </c>
      <c r="I38" s="213">
        <v>18</v>
      </c>
      <c r="J38" s="213">
        <v>88</v>
      </c>
      <c r="K38" s="213">
        <v>62</v>
      </c>
      <c r="L38" s="213">
        <v>20</v>
      </c>
      <c r="M38" s="213">
        <v>11</v>
      </c>
      <c r="N38" s="213">
        <v>67</v>
      </c>
      <c r="O38" s="213">
        <v>130</v>
      </c>
    </row>
    <row r="39" spans="1:42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29</v>
      </c>
      <c r="F39" s="213">
        <v>6</v>
      </c>
      <c r="G39" s="213">
        <v>1</v>
      </c>
      <c r="H39" s="213">
        <v>1</v>
      </c>
      <c r="I39" s="213">
        <v>1</v>
      </c>
      <c r="J39" s="213">
        <v>4</v>
      </c>
      <c r="K39" s="213">
        <v>3</v>
      </c>
      <c r="L39" s="213">
        <v>0</v>
      </c>
      <c r="M39" s="213">
        <v>1</v>
      </c>
      <c r="N39" s="213">
        <v>0</v>
      </c>
      <c r="O39" s="213">
        <v>7</v>
      </c>
      <c r="P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</row>
    <row r="40" spans="1:42" s="31" customFormat="1" ht="20" x14ac:dyDescent="0.25">
      <c r="A40" s="50" t="s">
        <v>167</v>
      </c>
      <c r="B40" s="26" t="s">
        <v>159</v>
      </c>
      <c r="C40" s="26"/>
      <c r="D40" s="213">
        <v>2518</v>
      </c>
      <c r="E40" s="213">
        <v>289</v>
      </c>
      <c r="F40" s="213">
        <v>50</v>
      </c>
      <c r="G40" s="213">
        <v>14</v>
      </c>
      <c r="H40" s="213">
        <v>46</v>
      </c>
      <c r="I40" s="213">
        <v>15</v>
      </c>
      <c r="J40" s="213">
        <v>104</v>
      </c>
      <c r="K40" s="213">
        <v>31</v>
      </c>
      <c r="L40" s="213">
        <v>16</v>
      </c>
      <c r="M40" s="213">
        <v>22</v>
      </c>
      <c r="N40" s="213">
        <v>20</v>
      </c>
      <c r="O40" s="213">
        <v>261</v>
      </c>
      <c r="P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</row>
    <row r="41" spans="1:42" s="31" customFormat="1" ht="10.5" x14ac:dyDescent="0.25">
      <c r="A41" s="50" t="s">
        <v>168</v>
      </c>
      <c r="B41" s="26" t="s">
        <v>154</v>
      </c>
      <c r="C41" s="26"/>
      <c r="D41" s="213">
        <v>25568</v>
      </c>
      <c r="E41" s="213">
        <v>4721</v>
      </c>
      <c r="F41" s="213">
        <v>1312</v>
      </c>
      <c r="G41" s="213">
        <v>115</v>
      </c>
      <c r="H41" s="213">
        <v>183</v>
      </c>
      <c r="I41" s="213">
        <v>104</v>
      </c>
      <c r="J41" s="213">
        <v>1264</v>
      </c>
      <c r="K41" s="213">
        <v>1190</v>
      </c>
      <c r="L41" s="213">
        <v>251</v>
      </c>
      <c r="M41" s="213">
        <v>115</v>
      </c>
      <c r="N41" s="213">
        <v>262</v>
      </c>
      <c r="O41" s="213">
        <v>641</v>
      </c>
      <c r="P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</row>
    <row r="42" spans="1:42" s="31" customFormat="1" ht="20" x14ac:dyDescent="0.25">
      <c r="A42" s="50" t="s">
        <v>169</v>
      </c>
      <c r="B42" s="26" t="s">
        <v>155</v>
      </c>
      <c r="C42" s="26"/>
      <c r="D42" s="213">
        <v>22798</v>
      </c>
      <c r="E42" s="213">
        <v>3019</v>
      </c>
      <c r="F42" s="213">
        <v>530</v>
      </c>
      <c r="G42" s="213">
        <v>25</v>
      </c>
      <c r="H42" s="213">
        <v>97</v>
      </c>
      <c r="I42" s="213">
        <v>102</v>
      </c>
      <c r="J42" s="213">
        <v>1608</v>
      </c>
      <c r="K42" s="213">
        <v>514</v>
      </c>
      <c r="L42" s="213">
        <v>157</v>
      </c>
      <c r="M42" s="213">
        <v>54</v>
      </c>
      <c r="N42" s="213">
        <v>415</v>
      </c>
      <c r="O42" s="213">
        <v>2960</v>
      </c>
      <c r="P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</row>
    <row r="43" spans="1:42" s="31" customFormat="1" ht="10.5" x14ac:dyDescent="0.25">
      <c r="A43" s="50" t="s">
        <v>170</v>
      </c>
      <c r="B43" s="26" t="s">
        <v>156</v>
      </c>
      <c r="C43" s="26"/>
      <c r="D43" s="213">
        <v>7957</v>
      </c>
      <c r="E43" s="213">
        <v>1057</v>
      </c>
      <c r="F43" s="213">
        <v>157</v>
      </c>
      <c r="G43" s="213">
        <v>13</v>
      </c>
      <c r="H43" s="213">
        <v>24</v>
      </c>
      <c r="I43" s="213">
        <v>31</v>
      </c>
      <c r="J43" s="213">
        <v>166</v>
      </c>
      <c r="K43" s="213">
        <v>54</v>
      </c>
      <c r="L43" s="213">
        <v>26</v>
      </c>
      <c r="M43" s="213">
        <v>19</v>
      </c>
      <c r="N43" s="213">
        <v>30</v>
      </c>
      <c r="O43" s="213">
        <v>821</v>
      </c>
      <c r="P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</row>
    <row r="44" spans="1:42" s="31" customFormat="1" ht="10.5" x14ac:dyDescent="0.25">
      <c r="A44" s="50" t="s">
        <v>171</v>
      </c>
      <c r="B44" s="26" t="s">
        <v>157</v>
      </c>
      <c r="C44" s="26"/>
      <c r="D44" s="213">
        <v>8134</v>
      </c>
      <c r="E44" s="213">
        <v>1407</v>
      </c>
      <c r="F44" s="213">
        <v>262</v>
      </c>
      <c r="G44" s="213">
        <v>4</v>
      </c>
      <c r="H44" s="213">
        <v>43</v>
      </c>
      <c r="I44" s="213">
        <v>10</v>
      </c>
      <c r="J44" s="213">
        <v>713</v>
      </c>
      <c r="K44" s="213">
        <v>266</v>
      </c>
      <c r="L44" s="213">
        <v>43</v>
      </c>
      <c r="M44" s="213">
        <v>11</v>
      </c>
      <c r="N44" s="213">
        <v>112</v>
      </c>
      <c r="O44" s="213">
        <v>505</v>
      </c>
      <c r="P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</row>
    <row r="45" spans="1:42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121</v>
      </c>
      <c r="F45" s="213">
        <v>37</v>
      </c>
      <c r="G45" s="213">
        <v>1</v>
      </c>
      <c r="H45" s="213">
        <v>10</v>
      </c>
      <c r="I45" s="213">
        <v>2</v>
      </c>
      <c r="J45" s="213">
        <v>30</v>
      </c>
      <c r="K45" s="213">
        <v>2</v>
      </c>
      <c r="L45" s="213">
        <v>4</v>
      </c>
      <c r="M45" s="213">
        <v>1</v>
      </c>
      <c r="N45" s="213">
        <v>1</v>
      </c>
      <c r="O45" s="213">
        <v>25</v>
      </c>
      <c r="P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</row>
    <row r="46" spans="1:42" s="31" customFormat="1" ht="10.5" x14ac:dyDescent="0.25">
      <c r="A46" s="50" t="s">
        <v>173</v>
      </c>
      <c r="B46" s="26" t="s">
        <v>191</v>
      </c>
      <c r="C46" s="26"/>
      <c r="D46" s="213">
        <v>504</v>
      </c>
      <c r="E46" s="213">
        <v>142</v>
      </c>
      <c r="F46" s="213">
        <v>38</v>
      </c>
      <c r="G46" s="213">
        <v>0</v>
      </c>
      <c r="H46" s="213">
        <v>1</v>
      </c>
      <c r="I46" s="213">
        <v>0</v>
      </c>
      <c r="J46" s="213">
        <v>4</v>
      </c>
      <c r="K46" s="213">
        <v>1</v>
      </c>
      <c r="L46" s="213">
        <v>0</v>
      </c>
      <c r="M46" s="213">
        <v>0</v>
      </c>
      <c r="N46" s="213">
        <v>1</v>
      </c>
      <c r="O46" s="213">
        <v>17</v>
      </c>
      <c r="P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</row>
    <row r="47" spans="1:42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157</v>
      </c>
      <c r="F47" s="213">
        <v>54</v>
      </c>
      <c r="G47" s="213">
        <v>0</v>
      </c>
      <c r="H47" s="213">
        <v>3</v>
      </c>
      <c r="I47" s="213">
        <v>0</v>
      </c>
      <c r="J47" s="213">
        <v>20</v>
      </c>
      <c r="K47" s="213">
        <v>17</v>
      </c>
      <c r="L47" s="213">
        <v>5</v>
      </c>
      <c r="M47" s="213">
        <v>1</v>
      </c>
      <c r="N47" s="213">
        <v>4</v>
      </c>
      <c r="O47" s="213">
        <v>11</v>
      </c>
      <c r="P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</row>
    <row r="48" spans="1:42" s="31" customFormat="1" ht="10.5" x14ac:dyDescent="0.25">
      <c r="A48" s="50" t="s">
        <v>175</v>
      </c>
      <c r="B48" s="26" t="s">
        <v>195</v>
      </c>
      <c r="C48" s="26"/>
      <c r="D48" s="213">
        <v>2305</v>
      </c>
      <c r="E48" s="213">
        <v>328</v>
      </c>
      <c r="F48" s="213">
        <v>111</v>
      </c>
      <c r="G48" s="213">
        <v>11</v>
      </c>
      <c r="H48" s="213">
        <v>16</v>
      </c>
      <c r="I48" s="213">
        <v>11</v>
      </c>
      <c r="J48" s="213">
        <v>101</v>
      </c>
      <c r="K48" s="213">
        <v>36</v>
      </c>
      <c r="L48" s="213">
        <v>15</v>
      </c>
      <c r="M48" s="213">
        <v>4</v>
      </c>
      <c r="N48" s="213">
        <v>35</v>
      </c>
      <c r="O48" s="213">
        <v>194</v>
      </c>
      <c r="P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</row>
    <row r="49" spans="1:42" s="31" customFormat="1" ht="12.75" customHeight="1" x14ac:dyDescent="0.25">
      <c r="A49" s="50" t="s">
        <v>176</v>
      </c>
      <c r="B49" s="26" t="s">
        <v>193</v>
      </c>
      <c r="C49" s="26"/>
      <c r="D49" s="213">
        <v>10468</v>
      </c>
      <c r="E49" s="213">
        <v>1591</v>
      </c>
      <c r="F49" s="213">
        <v>365</v>
      </c>
      <c r="G49" s="213">
        <v>33</v>
      </c>
      <c r="H49" s="213">
        <v>61</v>
      </c>
      <c r="I49" s="213">
        <v>15</v>
      </c>
      <c r="J49" s="213">
        <v>511</v>
      </c>
      <c r="K49" s="213">
        <v>234</v>
      </c>
      <c r="L49" s="213">
        <v>77</v>
      </c>
      <c r="M49" s="213">
        <v>67</v>
      </c>
      <c r="N49" s="213">
        <v>227</v>
      </c>
      <c r="O49" s="213">
        <v>823</v>
      </c>
      <c r="P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</row>
    <row r="50" spans="1:42" s="31" customFormat="1" ht="12.75" customHeight="1" x14ac:dyDescent="0.25">
      <c r="A50" s="50" t="s">
        <v>177</v>
      </c>
      <c r="B50" s="26" t="s">
        <v>160</v>
      </c>
      <c r="C50" s="26"/>
      <c r="D50" s="213">
        <v>7672</v>
      </c>
      <c r="E50" s="213">
        <v>1447</v>
      </c>
      <c r="F50" s="213">
        <v>228</v>
      </c>
      <c r="G50" s="213">
        <v>30</v>
      </c>
      <c r="H50" s="213">
        <v>60</v>
      </c>
      <c r="I50" s="213">
        <v>13</v>
      </c>
      <c r="J50" s="213">
        <v>454</v>
      </c>
      <c r="K50" s="213">
        <v>117</v>
      </c>
      <c r="L50" s="213">
        <v>43</v>
      </c>
      <c r="M50" s="213">
        <v>27</v>
      </c>
      <c r="N50" s="213">
        <v>28</v>
      </c>
      <c r="O50" s="213">
        <v>326</v>
      </c>
      <c r="P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</row>
    <row r="51" spans="1:42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436</v>
      </c>
      <c r="F51" s="213">
        <v>60</v>
      </c>
      <c r="G51" s="213">
        <v>2</v>
      </c>
      <c r="H51" s="213">
        <v>3</v>
      </c>
      <c r="I51" s="213">
        <v>2</v>
      </c>
      <c r="J51" s="213">
        <v>66</v>
      </c>
      <c r="K51" s="213">
        <v>18</v>
      </c>
      <c r="L51" s="213">
        <v>2</v>
      </c>
      <c r="M51" s="213">
        <v>1</v>
      </c>
      <c r="N51" s="213">
        <v>6</v>
      </c>
      <c r="O51" s="213">
        <v>53</v>
      </c>
      <c r="P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</row>
    <row r="52" spans="1:42" s="31" customFormat="1" ht="10.5" x14ac:dyDescent="0.25">
      <c r="A52" s="50" t="s">
        <v>179</v>
      </c>
      <c r="B52" s="26" t="s">
        <v>194</v>
      </c>
      <c r="C52" s="26"/>
      <c r="D52" s="213">
        <v>13325</v>
      </c>
      <c r="E52" s="213">
        <v>2211</v>
      </c>
      <c r="F52" s="213">
        <v>278</v>
      </c>
      <c r="G52" s="213">
        <v>10</v>
      </c>
      <c r="H52" s="213">
        <v>32</v>
      </c>
      <c r="I52" s="213">
        <v>8</v>
      </c>
      <c r="J52" s="213">
        <v>2195</v>
      </c>
      <c r="K52" s="213">
        <v>112</v>
      </c>
      <c r="L52" s="213">
        <v>69</v>
      </c>
      <c r="M52" s="213">
        <v>10</v>
      </c>
      <c r="N52" s="213">
        <v>45</v>
      </c>
      <c r="O52" s="213">
        <v>448</v>
      </c>
      <c r="P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</row>
    <row r="53" spans="1:42" s="31" customFormat="1" ht="13.4" customHeight="1" x14ac:dyDescent="0.25">
      <c r="A53" s="50" t="s">
        <v>180</v>
      </c>
      <c r="B53" s="26" t="s">
        <v>198</v>
      </c>
      <c r="C53" s="26"/>
      <c r="D53" s="213">
        <v>1337</v>
      </c>
      <c r="E53" s="213">
        <v>126</v>
      </c>
      <c r="F53" s="213">
        <v>24</v>
      </c>
      <c r="G53" s="213">
        <v>4</v>
      </c>
      <c r="H53" s="213">
        <v>2</v>
      </c>
      <c r="I53" s="213">
        <v>4</v>
      </c>
      <c r="J53" s="213">
        <v>30</v>
      </c>
      <c r="K53" s="213">
        <v>13</v>
      </c>
      <c r="L53" s="213">
        <v>3</v>
      </c>
      <c r="M53" s="213">
        <v>3</v>
      </c>
      <c r="N53" s="213">
        <v>9</v>
      </c>
      <c r="O53" s="213">
        <v>35</v>
      </c>
      <c r="P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</row>
    <row r="54" spans="1:42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654</v>
      </c>
      <c r="F54" s="213">
        <v>78</v>
      </c>
      <c r="G54" s="213">
        <v>4</v>
      </c>
      <c r="H54" s="213">
        <v>5</v>
      </c>
      <c r="I54" s="213">
        <v>0</v>
      </c>
      <c r="J54" s="213">
        <v>111</v>
      </c>
      <c r="K54" s="213">
        <v>41</v>
      </c>
      <c r="L54" s="213">
        <v>3</v>
      </c>
      <c r="M54" s="213">
        <v>5</v>
      </c>
      <c r="N54" s="213">
        <v>29</v>
      </c>
      <c r="O54" s="213">
        <v>99</v>
      </c>
      <c r="P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</row>
    <row r="55" spans="1:42" s="31" customFormat="1" ht="20" x14ac:dyDescent="0.25">
      <c r="A55" s="50" t="s">
        <v>182</v>
      </c>
      <c r="B55" s="26" t="s">
        <v>197</v>
      </c>
      <c r="C55" s="26"/>
      <c r="D55" s="213">
        <v>617</v>
      </c>
      <c r="E55" s="213">
        <v>208</v>
      </c>
      <c r="F55" s="213">
        <v>33</v>
      </c>
      <c r="G55" s="213">
        <v>3</v>
      </c>
      <c r="H55" s="213">
        <v>1</v>
      </c>
      <c r="I55" s="213">
        <v>1</v>
      </c>
      <c r="J55" s="213">
        <v>21</v>
      </c>
      <c r="K55" s="213">
        <v>6</v>
      </c>
      <c r="L55" s="213">
        <v>2</v>
      </c>
      <c r="M55" s="213">
        <v>0</v>
      </c>
      <c r="N55" s="213">
        <v>1</v>
      </c>
      <c r="O55" s="213">
        <v>18</v>
      </c>
      <c r="P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</row>
    <row r="56" spans="1:42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7</v>
      </c>
      <c r="F56" s="213">
        <v>1</v>
      </c>
      <c r="G56" s="213">
        <v>0</v>
      </c>
      <c r="H56" s="213">
        <v>0</v>
      </c>
      <c r="I56" s="213">
        <v>0</v>
      </c>
      <c r="J56" s="213">
        <v>2</v>
      </c>
      <c r="K56" s="213">
        <v>2</v>
      </c>
      <c r="L56" s="213">
        <v>0</v>
      </c>
      <c r="M56" s="213">
        <v>0</v>
      </c>
      <c r="N56" s="213">
        <v>2</v>
      </c>
      <c r="O56" s="213">
        <v>2</v>
      </c>
      <c r="P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</row>
    <row r="57" spans="1:42" s="31" customFormat="1" ht="10.5" x14ac:dyDescent="0.25">
      <c r="A57" s="3" t="s">
        <v>187</v>
      </c>
      <c r="B57" s="41"/>
      <c r="C57" s="41"/>
      <c r="D57" s="213">
        <v>41</v>
      </c>
      <c r="E57" s="213">
        <v>18</v>
      </c>
      <c r="F57" s="213">
        <v>1</v>
      </c>
      <c r="G57" s="213">
        <v>0</v>
      </c>
      <c r="H57" s="213">
        <v>0</v>
      </c>
      <c r="I57" s="213">
        <v>1</v>
      </c>
      <c r="J57" s="213">
        <v>0</v>
      </c>
      <c r="K57" s="213">
        <v>1</v>
      </c>
      <c r="L57" s="213">
        <v>0</v>
      </c>
      <c r="M57" s="213">
        <v>0</v>
      </c>
      <c r="N57" s="213">
        <v>0</v>
      </c>
      <c r="O57" s="213">
        <v>2</v>
      </c>
      <c r="P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</row>
    <row r="58" spans="1:42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</row>
    <row r="59" spans="1:42" x14ac:dyDescent="0.25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159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rowBreaks count="1" manualBreakCount="1">
    <brk id="53" max="16383" man="1"/>
  </rowBreaks>
  <drawing r:id="rId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Folha126">
    <tabColor rgb="FF0070C0"/>
    <pageSetUpPr fitToPage="1"/>
  </sheetPr>
  <dimension ref="A1:BA60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7.54296875" style="5" customWidth="1"/>
    <col min="6" max="6" width="8.36328125" style="5" customWidth="1"/>
    <col min="7" max="7" width="11.54296875" style="5" customWidth="1"/>
    <col min="8" max="8" width="11" style="5" customWidth="1"/>
    <col min="9" max="9" width="10.6328125" style="5" customWidth="1"/>
    <col min="10" max="10" width="13" style="5" customWidth="1"/>
    <col min="11" max="11" width="9.54296875" style="5" customWidth="1"/>
    <col min="12" max="12" width="8.6328125" style="5" customWidth="1"/>
    <col min="13" max="13" width="9.54296875" style="5" customWidth="1"/>
    <col min="14" max="14" width="10" style="5" customWidth="1"/>
    <col min="15" max="15" width="11.36328125" style="5" customWidth="1"/>
    <col min="16" max="20" width="9.36328125" style="5"/>
    <col min="21" max="21" width="7.453125" style="5" customWidth="1"/>
    <col min="22" max="16384" width="9.36328125" style="5"/>
  </cols>
  <sheetData>
    <row r="1" spans="1:53" s="23" customFormat="1" ht="11.15" customHeight="1" x14ac:dyDescent="0.25">
      <c r="A1" s="23" t="s">
        <v>96</v>
      </c>
      <c r="B1" s="6"/>
      <c r="C1" s="6"/>
      <c r="N1" s="33"/>
      <c r="O1" s="33" t="s">
        <v>384</v>
      </c>
    </row>
    <row r="2" spans="1:53" ht="11.15" customHeight="1" x14ac:dyDescent="0.2"/>
    <row r="3" spans="1:53" s="6" customFormat="1" ht="12" customHeight="1" x14ac:dyDescent="0.25">
      <c r="A3" s="45" t="s">
        <v>212</v>
      </c>
    </row>
    <row r="4" spans="1:53" s="6" customFormat="1" ht="11.15" customHeight="1" x14ac:dyDescent="0.3">
      <c r="A4" s="46"/>
    </row>
    <row r="5" spans="1:53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53" ht="11.15" customHeight="1" x14ac:dyDescent="0.25">
      <c r="A6" s="27" t="s">
        <v>321</v>
      </c>
      <c r="B6" s="44"/>
      <c r="C6" s="52"/>
      <c r="K6" s="9"/>
      <c r="L6" s="9"/>
    </row>
    <row r="7" spans="1:53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ht="57" customHeight="1" x14ac:dyDescent="0.2">
      <c r="A8" s="319" t="s">
        <v>151</v>
      </c>
      <c r="B8" s="319"/>
      <c r="C8" s="47"/>
      <c r="D8" s="55" t="s">
        <v>1</v>
      </c>
      <c r="E8" s="178" t="s">
        <v>594</v>
      </c>
      <c r="F8" s="178" t="s">
        <v>595</v>
      </c>
      <c r="G8" s="177" t="s">
        <v>262</v>
      </c>
      <c r="H8" s="177" t="s">
        <v>263</v>
      </c>
      <c r="I8" s="177" t="s">
        <v>80</v>
      </c>
      <c r="J8" s="177" t="s">
        <v>128</v>
      </c>
      <c r="K8" s="178" t="s">
        <v>596</v>
      </c>
      <c r="L8" s="178" t="s">
        <v>597</v>
      </c>
      <c r="M8" s="178" t="s">
        <v>592</v>
      </c>
      <c r="N8" s="178" t="s">
        <v>593</v>
      </c>
      <c r="O8" s="55" t="s">
        <v>141</v>
      </c>
    </row>
    <row r="9" spans="1:53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53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5">
      <c r="A11" s="49"/>
      <c r="B11" s="42" t="s">
        <v>9</v>
      </c>
      <c r="C11" s="42"/>
      <c r="D11" s="39">
        <v>155917</v>
      </c>
      <c r="E11" s="39">
        <v>3117</v>
      </c>
      <c r="F11" s="213">
        <v>217</v>
      </c>
      <c r="G11" s="213">
        <v>30079</v>
      </c>
      <c r="H11" s="213">
        <v>2649</v>
      </c>
      <c r="I11" s="213">
        <v>299</v>
      </c>
      <c r="J11" s="213">
        <v>4174</v>
      </c>
      <c r="K11" s="213">
        <v>4698</v>
      </c>
      <c r="L11" s="213">
        <v>726</v>
      </c>
      <c r="M11" s="213">
        <v>611</v>
      </c>
      <c r="N11" s="213">
        <v>430</v>
      </c>
      <c r="O11" s="213">
        <v>49476</v>
      </c>
      <c r="P11" s="39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0.5" x14ac:dyDescent="0.25">
      <c r="A12" s="50" t="s">
        <v>163</v>
      </c>
      <c r="B12" s="25" t="s">
        <v>152</v>
      </c>
      <c r="C12" s="25"/>
      <c r="D12" s="213">
        <v>5836</v>
      </c>
      <c r="E12" s="213">
        <v>74</v>
      </c>
      <c r="F12" s="213">
        <v>60</v>
      </c>
      <c r="G12" s="213">
        <v>747</v>
      </c>
      <c r="H12" s="213">
        <v>62</v>
      </c>
      <c r="I12" s="213">
        <v>7</v>
      </c>
      <c r="J12" s="213">
        <v>31</v>
      </c>
      <c r="K12" s="213">
        <v>590</v>
      </c>
      <c r="L12" s="213">
        <v>41</v>
      </c>
      <c r="M12" s="213">
        <v>20</v>
      </c>
      <c r="N12" s="213">
        <v>33</v>
      </c>
      <c r="O12" s="213">
        <v>1819</v>
      </c>
      <c r="P12" s="23"/>
      <c r="Q12" s="23"/>
      <c r="R12" s="39"/>
      <c r="S12" s="39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ht="10.5" x14ac:dyDescent="0.25">
      <c r="A13" s="50" t="s">
        <v>164</v>
      </c>
      <c r="B13" s="25" t="s">
        <v>188</v>
      </c>
      <c r="C13" s="25"/>
      <c r="D13" s="213">
        <v>700</v>
      </c>
      <c r="E13" s="213">
        <v>10</v>
      </c>
      <c r="F13" s="213">
        <v>0</v>
      </c>
      <c r="G13" s="213">
        <v>212</v>
      </c>
      <c r="H13" s="213">
        <v>3</v>
      </c>
      <c r="I13" s="213">
        <v>0</v>
      </c>
      <c r="J13" s="213">
        <v>2</v>
      </c>
      <c r="K13" s="213">
        <v>3</v>
      </c>
      <c r="L13" s="213">
        <v>2</v>
      </c>
      <c r="M13" s="213">
        <v>4</v>
      </c>
      <c r="N13" s="213">
        <v>25</v>
      </c>
      <c r="O13" s="213">
        <v>202</v>
      </c>
      <c r="P13" s="23"/>
      <c r="Q13" s="23"/>
      <c r="R13" s="39"/>
      <c r="S13" s="39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ht="10.5" x14ac:dyDescent="0.25">
      <c r="A14" s="50" t="s">
        <v>165</v>
      </c>
      <c r="B14" s="25" t="s">
        <v>153</v>
      </c>
      <c r="C14" s="25"/>
      <c r="D14" s="213">
        <v>39691</v>
      </c>
      <c r="E14" s="213">
        <v>212</v>
      </c>
      <c r="F14" s="213">
        <v>33</v>
      </c>
      <c r="G14" s="213">
        <v>11008</v>
      </c>
      <c r="H14" s="213">
        <v>761</v>
      </c>
      <c r="I14" s="213">
        <v>50</v>
      </c>
      <c r="J14" s="213">
        <v>881</v>
      </c>
      <c r="K14" s="213">
        <v>153</v>
      </c>
      <c r="L14" s="213">
        <v>117</v>
      </c>
      <c r="M14" s="213">
        <v>88</v>
      </c>
      <c r="N14" s="213">
        <v>86</v>
      </c>
      <c r="O14" s="213">
        <v>11815</v>
      </c>
      <c r="P14" s="23"/>
      <c r="Q14" s="23"/>
      <c r="R14" s="39"/>
      <c r="S14" s="39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51</v>
      </c>
      <c r="F15" s="213">
        <v>7</v>
      </c>
      <c r="G15" s="213">
        <v>622</v>
      </c>
      <c r="H15" s="213">
        <v>163</v>
      </c>
      <c r="I15" s="213">
        <v>2</v>
      </c>
      <c r="J15" s="213">
        <v>124</v>
      </c>
      <c r="K15" s="213">
        <v>37</v>
      </c>
      <c r="L15" s="213">
        <v>34</v>
      </c>
      <c r="M15" s="213">
        <v>9</v>
      </c>
      <c r="N15" s="213">
        <v>25</v>
      </c>
      <c r="O15" s="213">
        <v>1685</v>
      </c>
    </row>
    <row r="16" spans="1:53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6</v>
      </c>
      <c r="F16" s="213">
        <v>0</v>
      </c>
      <c r="G16" s="213">
        <v>114</v>
      </c>
      <c r="H16" s="213">
        <v>30</v>
      </c>
      <c r="I16" s="213">
        <v>0</v>
      </c>
      <c r="J16" s="213">
        <v>5</v>
      </c>
      <c r="K16" s="213">
        <v>21</v>
      </c>
      <c r="L16" s="213">
        <v>2</v>
      </c>
      <c r="M16" s="213">
        <v>4</v>
      </c>
      <c r="N16" s="213">
        <v>2</v>
      </c>
      <c r="O16" s="213">
        <v>294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1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7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1820</v>
      </c>
      <c r="E18" s="213">
        <v>6</v>
      </c>
      <c r="F18" s="213">
        <v>2</v>
      </c>
      <c r="G18" s="213">
        <v>440</v>
      </c>
      <c r="H18" s="213">
        <v>74</v>
      </c>
      <c r="I18" s="213">
        <v>3</v>
      </c>
      <c r="J18" s="213">
        <v>22</v>
      </c>
      <c r="K18" s="213">
        <v>10</v>
      </c>
      <c r="L18" s="213">
        <v>2</v>
      </c>
      <c r="M18" s="213">
        <v>0</v>
      </c>
      <c r="N18" s="213">
        <v>1</v>
      </c>
      <c r="O18" s="213">
        <v>496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12</v>
      </c>
      <c r="F19" s="213">
        <v>1</v>
      </c>
      <c r="G19" s="213">
        <v>263</v>
      </c>
      <c r="H19" s="213">
        <v>11</v>
      </c>
      <c r="I19" s="213">
        <v>1</v>
      </c>
      <c r="J19" s="213">
        <v>24</v>
      </c>
      <c r="K19" s="213">
        <v>9</v>
      </c>
      <c r="L19" s="213">
        <v>2</v>
      </c>
      <c r="M19" s="213">
        <v>2</v>
      </c>
      <c r="N19" s="213">
        <v>0</v>
      </c>
      <c r="O19" s="213">
        <v>339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3</v>
      </c>
      <c r="F20" s="213">
        <v>0</v>
      </c>
      <c r="G20" s="213">
        <v>206</v>
      </c>
      <c r="H20" s="213">
        <v>29</v>
      </c>
      <c r="I20" s="213">
        <v>0</v>
      </c>
      <c r="J20" s="213">
        <v>31</v>
      </c>
      <c r="K20" s="213">
        <v>6</v>
      </c>
      <c r="L20" s="213">
        <v>1</v>
      </c>
      <c r="M20" s="213">
        <v>2</v>
      </c>
      <c r="N20" s="213">
        <v>0</v>
      </c>
      <c r="O20" s="213">
        <v>339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2303</v>
      </c>
      <c r="E21" s="213">
        <v>9</v>
      </c>
      <c r="F21" s="213">
        <v>2</v>
      </c>
      <c r="G21" s="213">
        <v>615</v>
      </c>
      <c r="H21" s="213">
        <v>29</v>
      </c>
      <c r="I21" s="213">
        <v>5</v>
      </c>
      <c r="J21" s="213">
        <v>62</v>
      </c>
      <c r="K21" s="213">
        <v>23</v>
      </c>
      <c r="L21" s="213">
        <v>5</v>
      </c>
      <c r="M21" s="213">
        <v>5</v>
      </c>
      <c r="N21" s="213">
        <v>2</v>
      </c>
      <c r="O21" s="213">
        <v>733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6</v>
      </c>
      <c r="F22" s="213">
        <v>0</v>
      </c>
      <c r="G22" s="213">
        <v>137</v>
      </c>
      <c r="H22" s="213">
        <v>10</v>
      </c>
      <c r="I22" s="213">
        <v>1</v>
      </c>
      <c r="J22" s="213">
        <v>3</v>
      </c>
      <c r="K22" s="213">
        <v>5</v>
      </c>
      <c r="L22" s="213">
        <v>3</v>
      </c>
      <c r="M22" s="213">
        <v>0</v>
      </c>
      <c r="N22" s="213">
        <v>0</v>
      </c>
      <c r="O22" s="213">
        <v>259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6</v>
      </c>
      <c r="F23" s="213">
        <v>0</v>
      </c>
      <c r="G23" s="213">
        <v>96</v>
      </c>
      <c r="H23" s="213">
        <v>8</v>
      </c>
      <c r="I23" s="213">
        <v>1</v>
      </c>
      <c r="J23" s="213">
        <v>9</v>
      </c>
      <c r="K23" s="213">
        <v>0</v>
      </c>
      <c r="L23" s="213">
        <v>0</v>
      </c>
      <c r="M23" s="213">
        <v>0</v>
      </c>
      <c r="N23" s="213">
        <v>0</v>
      </c>
      <c r="O23" s="213">
        <v>134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0</v>
      </c>
      <c r="G24" s="213">
        <v>0</v>
      </c>
      <c r="H24" s="213">
        <v>1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4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597</v>
      </c>
      <c r="E25" s="213">
        <v>6</v>
      </c>
      <c r="F25" s="213">
        <v>0</v>
      </c>
      <c r="G25" s="213">
        <v>105</v>
      </c>
      <c r="H25" s="213">
        <v>28</v>
      </c>
      <c r="I25" s="213">
        <v>1</v>
      </c>
      <c r="J25" s="213">
        <v>4</v>
      </c>
      <c r="K25" s="213">
        <v>2</v>
      </c>
      <c r="L25" s="213">
        <v>4</v>
      </c>
      <c r="M25" s="213">
        <v>1</v>
      </c>
      <c r="N25" s="213">
        <v>1</v>
      </c>
      <c r="O25" s="213">
        <v>201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1</v>
      </c>
      <c r="F26" s="213">
        <v>0</v>
      </c>
      <c r="G26" s="213">
        <v>46</v>
      </c>
      <c r="H26" s="213">
        <v>18</v>
      </c>
      <c r="I26" s="213">
        <v>0</v>
      </c>
      <c r="J26" s="213">
        <v>5</v>
      </c>
      <c r="K26" s="213">
        <v>0</v>
      </c>
      <c r="L26" s="213">
        <v>1</v>
      </c>
      <c r="M26" s="213">
        <v>1</v>
      </c>
      <c r="N26" s="213">
        <v>0</v>
      </c>
      <c r="O26" s="213">
        <v>95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1730</v>
      </c>
      <c r="E27" s="213">
        <v>11</v>
      </c>
      <c r="F27" s="213">
        <v>3</v>
      </c>
      <c r="G27" s="213">
        <v>407</v>
      </c>
      <c r="H27" s="213">
        <v>39</v>
      </c>
      <c r="I27" s="213">
        <v>3</v>
      </c>
      <c r="J27" s="213">
        <v>21</v>
      </c>
      <c r="K27" s="213">
        <v>1</v>
      </c>
      <c r="L27" s="213">
        <v>6</v>
      </c>
      <c r="M27" s="213">
        <v>1</v>
      </c>
      <c r="N27" s="213">
        <v>0</v>
      </c>
      <c r="O27" s="213">
        <v>594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3234</v>
      </c>
      <c r="E28" s="213">
        <v>14</v>
      </c>
      <c r="F28" s="213">
        <v>4</v>
      </c>
      <c r="G28" s="213">
        <v>1100</v>
      </c>
      <c r="H28" s="213">
        <v>32</v>
      </c>
      <c r="I28" s="213">
        <v>2</v>
      </c>
      <c r="J28" s="213">
        <v>38</v>
      </c>
      <c r="K28" s="213">
        <v>3</v>
      </c>
      <c r="L28" s="213">
        <v>15</v>
      </c>
      <c r="M28" s="213">
        <v>6</v>
      </c>
      <c r="N28" s="213">
        <v>45</v>
      </c>
      <c r="O28" s="213">
        <v>949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839</v>
      </c>
      <c r="E29" s="213">
        <v>1</v>
      </c>
      <c r="F29" s="213">
        <v>1</v>
      </c>
      <c r="G29" s="213">
        <v>324</v>
      </c>
      <c r="H29" s="213">
        <v>29</v>
      </c>
      <c r="I29" s="213">
        <v>2</v>
      </c>
      <c r="J29" s="213">
        <v>6</v>
      </c>
      <c r="K29" s="213">
        <v>1</v>
      </c>
      <c r="L29" s="213">
        <v>3</v>
      </c>
      <c r="M29" s="213">
        <v>2</v>
      </c>
      <c r="N29" s="213">
        <v>0</v>
      </c>
      <c r="O29" s="213">
        <v>229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8980</v>
      </c>
      <c r="E30" s="213">
        <v>35</v>
      </c>
      <c r="F30" s="213">
        <v>2</v>
      </c>
      <c r="G30" s="213">
        <v>3388</v>
      </c>
      <c r="H30" s="213">
        <v>113</v>
      </c>
      <c r="I30" s="213">
        <v>15</v>
      </c>
      <c r="J30" s="213">
        <v>65</v>
      </c>
      <c r="K30" s="213">
        <v>13</v>
      </c>
      <c r="L30" s="213">
        <v>13</v>
      </c>
      <c r="M30" s="213">
        <v>25</v>
      </c>
      <c r="N30" s="213">
        <v>7</v>
      </c>
      <c r="O30" s="213">
        <v>2389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0</v>
      </c>
      <c r="F31" s="213">
        <v>0</v>
      </c>
      <c r="G31" s="213">
        <v>60</v>
      </c>
      <c r="H31" s="213">
        <v>4</v>
      </c>
      <c r="I31" s="213">
        <v>0</v>
      </c>
      <c r="J31" s="213">
        <v>7</v>
      </c>
      <c r="K31" s="213">
        <v>0</v>
      </c>
      <c r="L31" s="213">
        <v>0</v>
      </c>
      <c r="M31" s="213">
        <v>0</v>
      </c>
      <c r="N31" s="213">
        <v>0</v>
      </c>
      <c r="O31" s="213">
        <v>63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3</v>
      </c>
      <c r="F32" s="213">
        <v>0</v>
      </c>
      <c r="G32" s="213">
        <v>296</v>
      </c>
      <c r="H32" s="213">
        <v>13</v>
      </c>
      <c r="I32" s="213">
        <v>1</v>
      </c>
      <c r="J32" s="213">
        <v>11</v>
      </c>
      <c r="K32" s="213">
        <v>1</v>
      </c>
      <c r="L32" s="213">
        <v>1</v>
      </c>
      <c r="M32" s="213">
        <v>1</v>
      </c>
      <c r="N32" s="213">
        <v>0</v>
      </c>
      <c r="O32" s="213">
        <v>282</v>
      </c>
    </row>
    <row r="33" spans="1:53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10</v>
      </c>
      <c r="F33" s="213">
        <v>0</v>
      </c>
      <c r="G33" s="213">
        <v>752</v>
      </c>
      <c r="H33" s="213">
        <v>31</v>
      </c>
      <c r="I33" s="213">
        <v>5</v>
      </c>
      <c r="J33" s="213">
        <v>34</v>
      </c>
      <c r="K33" s="213">
        <v>4</v>
      </c>
      <c r="L33" s="213">
        <v>8</v>
      </c>
      <c r="M33" s="213">
        <v>7</v>
      </c>
      <c r="N33" s="213">
        <v>0</v>
      </c>
      <c r="O33" s="213">
        <v>633</v>
      </c>
    </row>
    <row r="34" spans="1:53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11</v>
      </c>
      <c r="F34" s="213">
        <v>0</v>
      </c>
      <c r="G34" s="213">
        <v>620</v>
      </c>
      <c r="H34" s="213">
        <v>36</v>
      </c>
      <c r="I34" s="213">
        <v>4</v>
      </c>
      <c r="J34" s="213">
        <v>28</v>
      </c>
      <c r="K34" s="213">
        <v>4</v>
      </c>
      <c r="L34" s="213">
        <v>3</v>
      </c>
      <c r="M34" s="213">
        <v>8</v>
      </c>
      <c r="N34" s="213">
        <v>1</v>
      </c>
      <c r="O34" s="213">
        <v>585</v>
      </c>
    </row>
    <row r="35" spans="1:53" s="234" customFormat="1" ht="13.5" hidden="1" customHeight="1" outlineLevel="1" x14ac:dyDescent="0.25">
      <c r="A35" s="50"/>
      <c r="B35" s="65" t="s">
        <v>1007</v>
      </c>
      <c r="C35" s="25"/>
      <c r="D35" s="213">
        <v>452</v>
      </c>
      <c r="E35" s="213">
        <v>3</v>
      </c>
      <c r="F35" s="213">
        <v>6</v>
      </c>
      <c r="G35" s="213">
        <v>130</v>
      </c>
      <c r="H35" s="213">
        <v>13</v>
      </c>
      <c r="I35" s="213">
        <v>0</v>
      </c>
      <c r="J35" s="213">
        <v>2</v>
      </c>
      <c r="K35" s="213">
        <v>2</v>
      </c>
      <c r="L35" s="213">
        <v>2</v>
      </c>
      <c r="M35" s="213">
        <v>1</v>
      </c>
      <c r="N35" s="213">
        <v>0</v>
      </c>
      <c r="O35" s="213">
        <v>131</v>
      </c>
    </row>
    <row r="36" spans="1:53" s="234" customFormat="1" ht="13.5" hidden="1" customHeight="1" outlineLevel="1" x14ac:dyDescent="0.25">
      <c r="A36" s="50"/>
      <c r="B36" s="65" t="s">
        <v>1008</v>
      </c>
      <c r="C36" s="25"/>
      <c r="D36" s="213">
        <v>2553</v>
      </c>
      <c r="E36" s="213">
        <v>7</v>
      </c>
      <c r="F36" s="213">
        <v>3</v>
      </c>
      <c r="G36" s="213">
        <v>703</v>
      </c>
      <c r="H36" s="213">
        <v>19</v>
      </c>
      <c r="I36" s="213">
        <v>3</v>
      </c>
      <c r="J36" s="213">
        <v>318</v>
      </c>
      <c r="K36" s="213">
        <v>4</v>
      </c>
      <c r="L36" s="213">
        <v>3</v>
      </c>
      <c r="M36" s="213">
        <v>5</v>
      </c>
      <c r="N36" s="213">
        <v>0</v>
      </c>
      <c r="O36" s="213">
        <v>652</v>
      </c>
    </row>
    <row r="37" spans="1:53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3</v>
      </c>
      <c r="F37" s="213">
        <v>0</v>
      </c>
      <c r="G37" s="213">
        <v>120</v>
      </c>
      <c r="H37" s="213">
        <v>9</v>
      </c>
      <c r="I37" s="213">
        <v>0</v>
      </c>
      <c r="J37" s="213">
        <v>15</v>
      </c>
      <c r="K37" s="213">
        <v>1</v>
      </c>
      <c r="L37" s="213">
        <v>3</v>
      </c>
      <c r="M37" s="213">
        <v>0</v>
      </c>
      <c r="N37" s="213">
        <v>1</v>
      </c>
      <c r="O37" s="213">
        <v>191</v>
      </c>
    </row>
    <row r="38" spans="1:53" s="234" customFormat="1" ht="13.5" hidden="1" customHeight="1" outlineLevel="1" x14ac:dyDescent="0.25">
      <c r="A38" s="50"/>
      <c r="B38" s="32" t="s">
        <v>1010</v>
      </c>
      <c r="C38" s="25"/>
      <c r="D38" s="213">
        <v>1722</v>
      </c>
      <c r="E38" s="213">
        <v>8</v>
      </c>
      <c r="F38" s="213">
        <v>2</v>
      </c>
      <c r="G38" s="213">
        <v>463</v>
      </c>
      <c r="H38" s="213">
        <v>22</v>
      </c>
      <c r="I38" s="213">
        <v>1</v>
      </c>
      <c r="J38" s="213">
        <v>47</v>
      </c>
      <c r="K38" s="213">
        <v>6</v>
      </c>
      <c r="L38" s="213">
        <v>6</v>
      </c>
      <c r="M38" s="213">
        <v>8</v>
      </c>
      <c r="N38" s="213">
        <v>1</v>
      </c>
      <c r="O38" s="213">
        <v>531</v>
      </c>
    </row>
    <row r="39" spans="1:53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3</v>
      </c>
      <c r="F39" s="213">
        <v>0</v>
      </c>
      <c r="G39" s="213">
        <v>24</v>
      </c>
      <c r="H39" s="213">
        <v>2</v>
      </c>
      <c r="I39" s="213">
        <v>0</v>
      </c>
      <c r="J39" s="213">
        <v>0</v>
      </c>
      <c r="K39" s="213">
        <v>3</v>
      </c>
      <c r="L39" s="213">
        <v>2</v>
      </c>
      <c r="M39" s="213">
        <v>1</v>
      </c>
      <c r="N39" s="213">
        <v>0</v>
      </c>
      <c r="O39" s="213">
        <v>51</v>
      </c>
      <c r="P39" s="23"/>
      <c r="Q39" s="23"/>
      <c r="R39" s="39"/>
      <c r="S39" s="39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</row>
    <row r="40" spans="1:53" s="31" customFormat="1" ht="20" x14ac:dyDescent="0.25">
      <c r="A40" s="50" t="s">
        <v>167</v>
      </c>
      <c r="B40" s="26" t="s">
        <v>159</v>
      </c>
      <c r="C40" s="26"/>
      <c r="D40" s="213">
        <v>2518</v>
      </c>
      <c r="E40" s="213">
        <v>80</v>
      </c>
      <c r="F40" s="213">
        <v>1</v>
      </c>
      <c r="G40" s="213">
        <v>407</v>
      </c>
      <c r="H40" s="213">
        <v>35</v>
      </c>
      <c r="I40" s="213">
        <v>2</v>
      </c>
      <c r="J40" s="213">
        <v>31</v>
      </c>
      <c r="K40" s="213">
        <v>63</v>
      </c>
      <c r="L40" s="213">
        <v>179</v>
      </c>
      <c r="M40" s="213">
        <v>4</v>
      </c>
      <c r="N40" s="213">
        <v>12</v>
      </c>
      <c r="O40" s="213">
        <v>836</v>
      </c>
      <c r="P40" s="23"/>
      <c r="Q40" s="23"/>
      <c r="R40" s="39"/>
      <c r="S40" s="39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</row>
    <row r="41" spans="1:53" s="31" customFormat="1" ht="10.5" x14ac:dyDescent="0.25">
      <c r="A41" s="50" t="s">
        <v>168</v>
      </c>
      <c r="B41" s="26" t="s">
        <v>154</v>
      </c>
      <c r="C41" s="26"/>
      <c r="D41" s="213">
        <v>25568</v>
      </c>
      <c r="E41" s="213">
        <v>194</v>
      </c>
      <c r="F41" s="213">
        <v>10</v>
      </c>
      <c r="G41" s="213">
        <v>6952</v>
      </c>
      <c r="H41" s="213">
        <v>171</v>
      </c>
      <c r="I41" s="213">
        <v>44</v>
      </c>
      <c r="J41" s="213">
        <v>144</v>
      </c>
      <c r="K41" s="213">
        <v>108</v>
      </c>
      <c r="L41" s="213">
        <v>45</v>
      </c>
      <c r="M41" s="213">
        <v>42</v>
      </c>
      <c r="N41" s="213">
        <v>115</v>
      </c>
      <c r="O41" s="213">
        <v>7585</v>
      </c>
      <c r="P41" s="23"/>
      <c r="Q41" s="23"/>
      <c r="R41" s="39"/>
      <c r="S41" s="39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</row>
    <row r="42" spans="1:53" s="31" customFormat="1" ht="20" x14ac:dyDescent="0.25">
      <c r="A42" s="50" t="s">
        <v>169</v>
      </c>
      <c r="B42" s="26" t="s">
        <v>155</v>
      </c>
      <c r="C42" s="26"/>
      <c r="D42" s="213">
        <v>22798</v>
      </c>
      <c r="E42" s="213">
        <v>460</v>
      </c>
      <c r="F42" s="213">
        <v>14</v>
      </c>
      <c r="G42" s="213">
        <v>4795</v>
      </c>
      <c r="H42" s="213">
        <v>277</v>
      </c>
      <c r="I42" s="213">
        <v>25</v>
      </c>
      <c r="J42" s="213">
        <v>758</v>
      </c>
      <c r="K42" s="213">
        <v>226</v>
      </c>
      <c r="L42" s="213">
        <v>96</v>
      </c>
      <c r="M42" s="213">
        <v>28</v>
      </c>
      <c r="N42" s="213">
        <v>60</v>
      </c>
      <c r="O42" s="213">
        <v>6578</v>
      </c>
      <c r="P42" s="23"/>
      <c r="Q42" s="23"/>
      <c r="R42" s="39"/>
      <c r="S42" s="39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</row>
    <row r="43" spans="1:53" s="31" customFormat="1" ht="10.5" x14ac:dyDescent="0.25">
      <c r="A43" s="50" t="s">
        <v>170</v>
      </c>
      <c r="B43" s="26" t="s">
        <v>156</v>
      </c>
      <c r="C43" s="26"/>
      <c r="D43" s="213">
        <v>7957</v>
      </c>
      <c r="E43" s="213">
        <v>747</v>
      </c>
      <c r="F43" s="213">
        <v>53</v>
      </c>
      <c r="G43" s="213">
        <v>1249</v>
      </c>
      <c r="H43" s="213">
        <v>41</v>
      </c>
      <c r="I43" s="213">
        <v>25</v>
      </c>
      <c r="J43" s="213">
        <v>73</v>
      </c>
      <c r="K43" s="213">
        <v>140</v>
      </c>
      <c r="L43" s="213">
        <v>7</v>
      </c>
      <c r="M43" s="213">
        <v>341</v>
      </c>
      <c r="N43" s="213">
        <v>5</v>
      </c>
      <c r="O43" s="213">
        <v>2878</v>
      </c>
      <c r="P43" s="23"/>
      <c r="Q43" s="23"/>
      <c r="R43" s="39"/>
      <c r="S43" s="39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</row>
    <row r="44" spans="1:53" s="31" customFormat="1" ht="10.5" x14ac:dyDescent="0.25">
      <c r="A44" s="50" t="s">
        <v>171</v>
      </c>
      <c r="B44" s="26" t="s">
        <v>157</v>
      </c>
      <c r="C44" s="26"/>
      <c r="D44" s="213">
        <v>8134</v>
      </c>
      <c r="E44" s="213">
        <v>720</v>
      </c>
      <c r="F44" s="213">
        <v>1</v>
      </c>
      <c r="G44" s="213">
        <v>663</v>
      </c>
      <c r="H44" s="213">
        <v>356</v>
      </c>
      <c r="I44" s="213">
        <v>9</v>
      </c>
      <c r="J44" s="213">
        <v>606</v>
      </c>
      <c r="K44" s="213">
        <v>53</v>
      </c>
      <c r="L44" s="213">
        <v>44</v>
      </c>
      <c r="M44" s="213">
        <v>18</v>
      </c>
      <c r="N44" s="213">
        <v>13</v>
      </c>
      <c r="O44" s="213">
        <v>2275</v>
      </c>
      <c r="P44" s="23"/>
      <c r="Q44" s="23"/>
      <c r="R44" s="39"/>
      <c r="S44" s="39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</row>
    <row r="45" spans="1:53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9</v>
      </c>
      <c r="F45" s="213">
        <v>0</v>
      </c>
      <c r="G45" s="213">
        <v>65</v>
      </c>
      <c r="H45" s="213">
        <v>3</v>
      </c>
      <c r="I45" s="213">
        <v>0</v>
      </c>
      <c r="J45" s="213">
        <v>39</v>
      </c>
      <c r="K45" s="213">
        <v>10</v>
      </c>
      <c r="L45" s="213">
        <v>1</v>
      </c>
      <c r="M45" s="213">
        <v>1</v>
      </c>
      <c r="N45" s="213">
        <v>1</v>
      </c>
      <c r="O45" s="213">
        <v>244</v>
      </c>
      <c r="P45" s="23"/>
      <c r="Q45" s="23"/>
      <c r="R45" s="39"/>
      <c r="S45" s="39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</row>
    <row r="46" spans="1:53" s="31" customFormat="1" ht="10.5" x14ac:dyDescent="0.25">
      <c r="A46" s="50" t="s">
        <v>173</v>
      </c>
      <c r="B46" s="26" t="s">
        <v>191</v>
      </c>
      <c r="C46" s="26"/>
      <c r="D46" s="213">
        <v>504</v>
      </c>
      <c r="E46" s="213">
        <v>8</v>
      </c>
      <c r="F46" s="213">
        <v>0</v>
      </c>
      <c r="G46" s="213">
        <v>33</v>
      </c>
      <c r="H46" s="213">
        <v>6</v>
      </c>
      <c r="I46" s="213">
        <v>2</v>
      </c>
      <c r="J46" s="213">
        <v>28</v>
      </c>
      <c r="K46" s="213">
        <v>5</v>
      </c>
      <c r="L46" s="213">
        <v>1</v>
      </c>
      <c r="M46" s="213">
        <v>0</v>
      </c>
      <c r="N46" s="213">
        <v>0</v>
      </c>
      <c r="O46" s="213">
        <v>217</v>
      </c>
      <c r="P46" s="23"/>
      <c r="Q46" s="23"/>
      <c r="R46" s="39"/>
      <c r="S46" s="39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</row>
    <row r="47" spans="1:53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2</v>
      </c>
      <c r="F47" s="213">
        <v>0</v>
      </c>
      <c r="G47" s="213">
        <v>61</v>
      </c>
      <c r="H47" s="213">
        <v>10</v>
      </c>
      <c r="I47" s="213">
        <v>1</v>
      </c>
      <c r="J47" s="213">
        <v>28</v>
      </c>
      <c r="K47" s="213">
        <v>11</v>
      </c>
      <c r="L47" s="213">
        <v>0</v>
      </c>
      <c r="M47" s="213">
        <v>0</v>
      </c>
      <c r="N47" s="213">
        <v>0</v>
      </c>
      <c r="O47" s="213">
        <v>219</v>
      </c>
      <c r="P47" s="23"/>
      <c r="Q47" s="23"/>
      <c r="R47" s="39"/>
      <c r="S47" s="39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</row>
    <row r="48" spans="1:53" s="31" customFormat="1" ht="10.5" x14ac:dyDescent="0.25">
      <c r="A48" s="50" t="s">
        <v>175</v>
      </c>
      <c r="B48" s="26" t="s">
        <v>195</v>
      </c>
      <c r="C48" s="26"/>
      <c r="D48" s="213">
        <v>2305</v>
      </c>
      <c r="E48" s="213">
        <v>54</v>
      </c>
      <c r="F48" s="213">
        <v>2</v>
      </c>
      <c r="G48" s="213">
        <v>346</v>
      </c>
      <c r="H48" s="213">
        <v>40</v>
      </c>
      <c r="I48" s="213">
        <v>9</v>
      </c>
      <c r="J48" s="213">
        <v>66</v>
      </c>
      <c r="K48" s="213">
        <v>107</v>
      </c>
      <c r="L48" s="213">
        <v>5</v>
      </c>
      <c r="M48" s="213">
        <v>5</v>
      </c>
      <c r="N48" s="213">
        <v>5</v>
      </c>
      <c r="O48" s="213">
        <v>804</v>
      </c>
      <c r="P48" s="23"/>
      <c r="Q48" s="23"/>
      <c r="R48" s="39"/>
      <c r="S48" s="39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</row>
    <row r="49" spans="1:53" s="31" customFormat="1" ht="12.75" customHeight="1" x14ac:dyDescent="0.25">
      <c r="A49" s="50" t="s">
        <v>176</v>
      </c>
      <c r="B49" s="26" t="s">
        <v>193</v>
      </c>
      <c r="C49" s="26"/>
      <c r="D49" s="213">
        <v>10468</v>
      </c>
      <c r="E49" s="213">
        <v>174</v>
      </c>
      <c r="F49" s="213">
        <v>16</v>
      </c>
      <c r="G49" s="213">
        <v>1609</v>
      </c>
      <c r="H49" s="213">
        <v>199</v>
      </c>
      <c r="I49" s="213">
        <v>23</v>
      </c>
      <c r="J49" s="213">
        <v>261</v>
      </c>
      <c r="K49" s="213">
        <v>172</v>
      </c>
      <c r="L49" s="213">
        <v>57</v>
      </c>
      <c r="M49" s="213">
        <v>16</v>
      </c>
      <c r="N49" s="213">
        <v>17</v>
      </c>
      <c r="O49" s="213">
        <v>3920</v>
      </c>
      <c r="P49" s="23"/>
      <c r="Q49" s="23"/>
      <c r="R49" s="39"/>
      <c r="S49" s="39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</row>
    <row r="50" spans="1:53" s="31" customFormat="1" ht="12.75" customHeight="1" x14ac:dyDescent="0.25">
      <c r="A50" s="50" t="s">
        <v>177</v>
      </c>
      <c r="B50" s="26" t="s">
        <v>160</v>
      </c>
      <c r="C50" s="26"/>
      <c r="D50" s="213">
        <v>7672</v>
      </c>
      <c r="E50" s="213">
        <v>207</v>
      </c>
      <c r="F50" s="213">
        <v>10</v>
      </c>
      <c r="G50" s="213">
        <v>748</v>
      </c>
      <c r="H50" s="213">
        <v>169</v>
      </c>
      <c r="I50" s="213">
        <v>38</v>
      </c>
      <c r="J50" s="213">
        <v>262</v>
      </c>
      <c r="K50" s="213">
        <v>622</v>
      </c>
      <c r="L50" s="213">
        <v>57</v>
      </c>
      <c r="M50" s="213">
        <v>15</v>
      </c>
      <c r="N50" s="213">
        <v>35</v>
      </c>
      <c r="O50" s="213">
        <v>2736</v>
      </c>
      <c r="P50" s="23"/>
      <c r="Q50" s="23"/>
      <c r="R50" s="39"/>
      <c r="S50" s="39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</row>
    <row r="51" spans="1:53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9</v>
      </c>
      <c r="F51" s="213">
        <v>2</v>
      </c>
      <c r="G51" s="213">
        <v>72</v>
      </c>
      <c r="H51" s="213">
        <v>32</v>
      </c>
      <c r="I51" s="213">
        <v>2</v>
      </c>
      <c r="J51" s="213">
        <v>153</v>
      </c>
      <c r="K51" s="213">
        <v>182</v>
      </c>
      <c r="L51" s="213">
        <v>5</v>
      </c>
      <c r="M51" s="213">
        <v>1</v>
      </c>
      <c r="N51" s="213">
        <v>2</v>
      </c>
      <c r="O51" s="213">
        <v>534</v>
      </c>
      <c r="P51" s="23"/>
      <c r="Q51" s="23"/>
      <c r="R51" s="39"/>
      <c r="S51" s="39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</row>
    <row r="52" spans="1:53" s="31" customFormat="1" ht="10.5" x14ac:dyDescent="0.25">
      <c r="A52" s="50" t="s">
        <v>179</v>
      </c>
      <c r="B52" s="26" t="s">
        <v>194</v>
      </c>
      <c r="C52" s="26"/>
      <c r="D52" s="213">
        <v>13325</v>
      </c>
      <c r="E52" s="213">
        <v>113</v>
      </c>
      <c r="F52" s="213">
        <v>10</v>
      </c>
      <c r="G52" s="213">
        <v>661</v>
      </c>
      <c r="H52" s="213">
        <v>429</v>
      </c>
      <c r="I52" s="213">
        <v>54</v>
      </c>
      <c r="J52" s="213">
        <v>613</v>
      </c>
      <c r="K52" s="213">
        <v>1986</v>
      </c>
      <c r="L52" s="213">
        <v>53</v>
      </c>
      <c r="M52" s="213">
        <v>18</v>
      </c>
      <c r="N52" s="213">
        <v>8</v>
      </c>
      <c r="O52" s="213">
        <v>3962</v>
      </c>
      <c r="P52" s="23"/>
      <c r="Q52" s="23"/>
      <c r="R52" s="39"/>
      <c r="S52" s="39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</row>
    <row r="53" spans="1:53" s="31" customFormat="1" ht="13.4" customHeight="1" x14ac:dyDescent="0.25">
      <c r="A53" s="50" t="s">
        <v>180</v>
      </c>
      <c r="B53" s="26" t="s">
        <v>198</v>
      </c>
      <c r="C53" s="26"/>
      <c r="D53" s="213">
        <v>1337</v>
      </c>
      <c r="E53" s="213">
        <v>15</v>
      </c>
      <c r="F53" s="213">
        <v>1</v>
      </c>
      <c r="G53" s="213">
        <v>81</v>
      </c>
      <c r="H53" s="213">
        <v>8</v>
      </c>
      <c r="I53" s="213">
        <v>1</v>
      </c>
      <c r="J53" s="213">
        <v>62</v>
      </c>
      <c r="K53" s="213">
        <v>82</v>
      </c>
      <c r="L53" s="213">
        <v>1</v>
      </c>
      <c r="M53" s="213">
        <v>2</v>
      </c>
      <c r="N53" s="213">
        <v>3</v>
      </c>
      <c r="O53" s="213">
        <v>828</v>
      </c>
      <c r="P53" s="23"/>
      <c r="Q53" s="23"/>
      <c r="R53" s="39"/>
      <c r="S53" s="39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</row>
    <row r="54" spans="1:53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26</v>
      </c>
      <c r="F54" s="213">
        <v>4</v>
      </c>
      <c r="G54" s="213">
        <v>320</v>
      </c>
      <c r="H54" s="213">
        <v>33</v>
      </c>
      <c r="I54" s="213">
        <v>6</v>
      </c>
      <c r="J54" s="213">
        <v>96</v>
      </c>
      <c r="K54" s="213">
        <v>161</v>
      </c>
      <c r="L54" s="213">
        <v>11</v>
      </c>
      <c r="M54" s="213">
        <v>5</v>
      </c>
      <c r="N54" s="213">
        <v>6</v>
      </c>
      <c r="O54" s="213">
        <v>1719</v>
      </c>
      <c r="P54" s="23"/>
      <c r="Q54" s="23"/>
      <c r="R54" s="39"/>
      <c r="S54" s="39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</row>
    <row r="55" spans="1:53" s="31" customFormat="1" ht="20" x14ac:dyDescent="0.25">
      <c r="A55" s="50" t="s">
        <v>182</v>
      </c>
      <c r="B55" s="26" t="s">
        <v>197</v>
      </c>
      <c r="C55" s="26"/>
      <c r="D55" s="213">
        <v>617</v>
      </c>
      <c r="E55" s="213">
        <v>0</v>
      </c>
      <c r="F55" s="213">
        <v>0</v>
      </c>
      <c r="G55" s="213">
        <v>14</v>
      </c>
      <c r="H55" s="213">
        <v>10</v>
      </c>
      <c r="I55" s="213">
        <v>0</v>
      </c>
      <c r="J55" s="213">
        <v>36</v>
      </c>
      <c r="K55" s="213">
        <v>17</v>
      </c>
      <c r="L55" s="213">
        <v>2</v>
      </c>
      <c r="M55" s="213">
        <v>2</v>
      </c>
      <c r="N55" s="213">
        <v>2</v>
      </c>
      <c r="O55" s="213">
        <v>240</v>
      </c>
      <c r="P55" s="23"/>
      <c r="Q55" s="23"/>
      <c r="R55" s="39"/>
      <c r="S55" s="39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</row>
    <row r="56" spans="1:53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0</v>
      </c>
      <c r="F56" s="213">
        <v>0</v>
      </c>
      <c r="G56" s="213">
        <v>7</v>
      </c>
      <c r="H56" s="213">
        <v>1</v>
      </c>
      <c r="I56" s="213">
        <v>0</v>
      </c>
      <c r="J56" s="213">
        <v>2</v>
      </c>
      <c r="K56" s="213">
        <v>1</v>
      </c>
      <c r="L56" s="213">
        <v>0</v>
      </c>
      <c r="M56" s="213">
        <v>0</v>
      </c>
      <c r="N56" s="213">
        <v>0</v>
      </c>
      <c r="O56" s="213">
        <v>10</v>
      </c>
      <c r="P56" s="23"/>
      <c r="Q56" s="23"/>
      <c r="R56" s="39"/>
      <c r="S56" s="39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</row>
    <row r="57" spans="1:53" s="31" customFormat="1" ht="10.5" x14ac:dyDescent="0.25">
      <c r="A57" s="3" t="s">
        <v>187</v>
      </c>
      <c r="B57" s="41"/>
      <c r="C57" s="41"/>
      <c r="D57" s="213">
        <v>41</v>
      </c>
      <c r="E57" s="213">
        <v>0</v>
      </c>
      <c r="F57" s="213">
        <v>0</v>
      </c>
      <c r="G57" s="213">
        <v>5</v>
      </c>
      <c r="H57" s="213">
        <v>1</v>
      </c>
      <c r="I57" s="213">
        <v>1</v>
      </c>
      <c r="J57" s="213">
        <v>2</v>
      </c>
      <c r="K57" s="213">
        <v>3</v>
      </c>
      <c r="L57" s="213">
        <v>0</v>
      </c>
      <c r="M57" s="213">
        <v>0</v>
      </c>
      <c r="N57" s="213">
        <v>2</v>
      </c>
      <c r="O57" s="213">
        <v>4</v>
      </c>
      <c r="P57" s="23"/>
      <c r="Q57" s="23"/>
      <c r="R57" s="39"/>
      <c r="S57" s="39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</row>
    <row r="58" spans="1:53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23"/>
      <c r="Q58" s="23"/>
      <c r="R58" s="39"/>
      <c r="S58" s="39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</row>
    <row r="59" spans="1:53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</row>
    <row r="60" spans="1:53" x14ac:dyDescent="0.2"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rowBreaks count="1" manualBreakCount="1">
    <brk id="53" max="16383" man="1"/>
  </rowBreaks>
  <drawing r:id="rId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Folha168">
    <tabColor rgb="FF0070C0"/>
    <pageSetUpPr autoPageBreaks="0" fitToPage="1"/>
  </sheetPr>
  <dimension ref="A1:BA63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8.36328125" style="5" customWidth="1"/>
    <col min="3" max="3" width="0.54296875" style="5" customWidth="1"/>
    <col min="4" max="4" width="9.453125" style="5" customWidth="1"/>
    <col min="5" max="5" width="8.54296875" style="5" customWidth="1"/>
    <col min="6" max="6" width="10" style="5" customWidth="1"/>
    <col min="7" max="7" width="10.36328125" style="5" customWidth="1"/>
    <col min="8" max="8" width="11" style="5" customWidth="1"/>
    <col min="9" max="9" width="11.453125" style="5" customWidth="1"/>
    <col min="10" max="10" width="10" style="5" customWidth="1"/>
    <col min="11" max="11" width="10.453125" style="5" customWidth="1"/>
    <col min="12" max="12" width="10.6328125" style="5" customWidth="1"/>
    <col min="13" max="13" width="10.453125" style="5" customWidth="1"/>
    <col min="14" max="14" width="10" style="5" customWidth="1"/>
    <col min="15" max="15" width="11.36328125" style="5" customWidth="1"/>
    <col min="16" max="20" width="9.36328125" style="21"/>
    <col min="21" max="21" width="7.453125" style="21" customWidth="1"/>
    <col min="22" max="16384" width="9.36328125" style="21"/>
  </cols>
  <sheetData>
    <row r="1" spans="1:53" s="23" customFormat="1" ht="11.15" customHeight="1" x14ac:dyDescent="0.25">
      <c r="B1" s="6"/>
      <c r="C1" s="6"/>
      <c r="N1" s="33"/>
      <c r="O1" s="33" t="s">
        <v>383</v>
      </c>
    </row>
    <row r="2" spans="1:53" s="5" customFormat="1" ht="11.15" customHeight="1" x14ac:dyDescent="0.2"/>
    <row r="3" spans="1:53" s="6" customFormat="1" ht="12" customHeight="1" x14ac:dyDescent="0.25">
      <c r="A3" s="45" t="s">
        <v>287</v>
      </c>
    </row>
    <row r="4" spans="1:53" s="6" customFormat="1" ht="11.15" customHeight="1" x14ac:dyDescent="0.3">
      <c r="A4" s="46"/>
    </row>
    <row r="5" spans="1:53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53" s="5" customFormat="1" ht="11.15" customHeight="1" x14ac:dyDescent="0.25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319" t="s">
        <v>500</v>
      </c>
      <c r="B8" s="319"/>
      <c r="C8" s="47"/>
      <c r="D8" s="55" t="s">
        <v>1</v>
      </c>
      <c r="E8" s="177" t="s">
        <v>70</v>
      </c>
      <c r="F8" s="177" t="s">
        <v>71</v>
      </c>
      <c r="G8" s="177" t="s">
        <v>72</v>
      </c>
      <c r="H8" s="177" t="s">
        <v>73</v>
      </c>
      <c r="I8" s="177" t="s">
        <v>74</v>
      </c>
      <c r="J8" s="177" t="s">
        <v>75</v>
      </c>
      <c r="K8" s="177" t="s">
        <v>76</v>
      </c>
      <c r="L8" s="177" t="s">
        <v>77</v>
      </c>
      <c r="M8" s="177" t="s">
        <v>78</v>
      </c>
      <c r="N8" s="177" t="s">
        <v>79</v>
      </c>
      <c r="O8" s="55" t="s">
        <v>143</v>
      </c>
    </row>
    <row r="9" spans="1:53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5" customHeight="1" x14ac:dyDescent="0.25">
      <c r="A11" s="49"/>
      <c r="B11" s="42" t="s">
        <v>9</v>
      </c>
      <c r="C11" s="42"/>
      <c r="D11" s="199">
        <v>156048</v>
      </c>
      <c r="E11" s="199">
        <v>22881</v>
      </c>
      <c r="F11" s="199">
        <v>4467</v>
      </c>
      <c r="G11" s="199">
        <v>334</v>
      </c>
      <c r="H11" s="199">
        <v>925</v>
      </c>
      <c r="I11" s="199">
        <v>471</v>
      </c>
      <c r="J11" s="199">
        <v>10340</v>
      </c>
      <c r="K11" s="199">
        <v>4378</v>
      </c>
      <c r="L11" s="199">
        <v>1220</v>
      </c>
      <c r="M11" s="199">
        <v>525</v>
      </c>
      <c r="N11" s="199">
        <v>3622</v>
      </c>
      <c r="O11" s="199">
        <v>10339</v>
      </c>
      <c r="P11" s="199"/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5" customHeight="1" x14ac:dyDescent="0.3">
      <c r="A12" s="91" t="s">
        <v>503</v>
      </c>
      <c r="B12" s="91" t="s">
        <v>963</v>
      </c>
      <c r="C12" s="42"/>
      <c r="D12" s="201">
        <v>4283</v>
      </c>
      <c r="E12" s="201">
        <v>946</v>
      </c>
      <c r="F12" s="201">
        <v>210</v>
      </c>
      <c r="G12" s="201">
        <v>11</v>
      </c>
      <c r="H12" s="201">
        <v>10</v>
      </c>
      <c r="I12" s="201">
        <v>14</v>
      </c>
      <c r="J12" s="201">
        <v>144</v>
      </c>
      <c r="K12" s="201">
        <v>92</v>
      </c>
      <c r="L12" s="201">
        <v>15</v>
      </c>
      <c r="M12" s="201">
        <v>12</v>
      </c>
      <c r="N12" s="201">
        <v>86</v>
      </c>
      <c r="O12" s="201">
        <v>277</v>
      </c>
      <c r="P12" s="201"/>
      <c r="Q12" s="201"/>
      <c r="R12" s="201"/>
      <c r="S12" s="201"/>
      <c r="T12" s="201"/>
      <c r="U12" s="201"/>
      <c r="V12" s="201"/>
      <c r="W12" s="202"/>
    </row>
    <row r="13" spans="1:53" s="23" customFormat="1" ht="14.15" customHeight="1" x14ac:dyDescent="0.25">
      <c r="A13" s="92" t="s">
        <v>504</v>
      </c>
      <c r="B13" s="92" t="s">
        <v>964</v>
      </c>
      <c r="C13" s="33"/>
      <c r="D13" s="199">
        <v>470</v>
      </c>
      <c r="E13" s="199">
        <v>105</v>
      </c>
      <c r="F13" s="199">
        <v>25</v>
      </c>
      <c r="G13" s="199">
        <v>1</v>
      </c>
      <c r="H13" s="199">
        <v>3</v>
      </c>
      <c r="I13" s="199">
        <v>0</v>
      </c>
      <c r="J13" s="199">
        <v>11</v>
      </c>
      <c r="K13" s="199">
        <v>11</v>
      </c>
      <c r="L13" s="199">
        <v>1</v>
      </c>
      <c r="M13" s="199">
        <v>2</v>
      </c>
      <c r="N13" s="199">
        <v>7</v>
      </c>
      <c r="O13" s="199">
        <v>31</v>
      </c>
      <c r="P13" s="199"/>
      <c r="Q13" s="199"/>
      <c r="R13" s="199"/>
      <c r="S13" s="199"/>
      <c r="T13" s="199"/>
      <c r="U13" s="199"/>
      <c r="V13" s="199"/>
      <c r="W13" s="200"/>
    </row>
    <row r="14" spans="1:53" s="23" customFormat="1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100</v>
      </c>
      <c r="F14" s="199">
        <v>33</v>
      </c>
      <c r="G14" s="199">
        <v>1</v>
      </c>
      <c r="H14" s="199">
        <v>0</v>
      </c>
      <c r="I14" s="199">
        <v>1</v>
      </c>
      <c r="J14" s="199">
        <v>10</v>
      </c>
      <c r="K14" s="199">
        <v>5</v>
      </c>
      <c r="L14" s="199">
        <v>0</v>
      </c>
      <c r="M14" s="199">
        <v>0</v>
      </c>
      <c r="N14" s="199">
        <v>8</v>
      </c>
      <c r="O14" s="199">
        <v>16</v>
      </c>
      <c r="P14" s="199"/>
      <c r="Q14" s="199"/>
      <c r="R14" s="199"/>
      <c r="S14" s="199"/>
      <c r="T14" s="199"/>
      <c r="U14" s="199"/>
      <c r="V14" s="199"/>
      <c r="W14" s="200"/>
    </row>
    <row r="15" spans="1:53" s="23" customFormat="1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163</v>
      </c>
      <c r="F15" s="199">
        <v>21</v>
      </c>
      <c r="G15" s="199">
        <v>3</v>
      </c>
      <c r="H15" s="199">
        <v>1</v>
      </c>
      <c r="I15" s="199">
        <v>4</v>
      </c>
      <c r="J15" s="199">
        <v>21</v>
      </c>
      <c r="K15" s="199">
        <v>11</v>
      </c>
      <c r="L15" s="199">
        <v>2</v>
      </c>
      <c r="M15" s="199">
        <v>2</v>
      </c>
      <c r="N15" s="199">
        <v>14</v>
      </c>
      <c r="O15" s="199">
        <v>46</v>
      </c>
      <c r="P15" s="199"/>
      <c r="Q15" s="199"/>
      <c r="R15" s="199"/>
      <c r="S15" s="199"/>
      <c r="T15" s="199"/>
      <c r="U15" s="199"/>
      <c r="V15" s="199"/>
      <c r="W15" s="200"/>
    </row>
    <row r="16" spans="1:53" s="23" customFormat="1" ht="14.15" customHeight="1" x14ac:dyDescent="0.25">
      <c r="A16" s="92" t="s">
        <v>509</v>
      </c>
      <c r="B16" s="92" t="s">
        <v>575</v>
      </c>
      <c r="C16" s="33"/>
      <c r="D16" s="199">
        <v>2681</v>
      </c>
      <c r="E16" s="199">
        <v>578</v>
      </c>
      <c r="F16" s="199">
        <v>131</v>
      </c>
      <c r="G16" s="199">
        <v>6</v>
      </c>
      <c r="H16" s="199">
        <v>6</v>
      </c>
      <c r="I16" s="199">
        <v>9</v>
      </c>
      <c r="J16" s="199">
        <v>102</v>
      </c>
      <c r="K16" s="199">
        <v>65</v>
      </c>
      <c r="L16" s="199">
        <v>12</v>
      </c>
      <c r="M16" s="199">
        <v>8</v>
      </c>
      <c r="N16" s="199">
        <v>57</v>
      </c>
      <c r="O16" s="199">
        <v>184</v>
      </c>
      <c r="P16" s="199"/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v>6637</v>
      </c>
      <c r="E17" s="201">
        <v>1060</v>
      </c>
      <c r="F17" s="201">
        <v>196</v>
      </c>
      <c r="G17" s="201">
        <v>13</v>
      </c>
      <c r="H17" s="201">
        <v>16</v>
      </c>
      <c r="I17" s="201">
        <v>14</v>
      </c>
      <c r="J17" s="201">
        <v>1513</v>
      </c>
      <c r="K17" s="201">
        <v>61</v>
      </c>
      <c r="L17" s="201">
        <v>46</v>
      </c>
      <c r="M17" s="201">
        <v>2</v>
      </c>
      <c r="N17" s="201">
        <v>48</v>
      </c>
      <c r="O17" s="201">
        <v>175</v>
      </c>
      <c r="P17" s="201"/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1132</v>
      </c>
      <c r="E18" s="199">
        <v>217</v>
      </c>
      <c r="F18" s="199">
        <v>59</v>
      </c>
      <c r="G18" s="199">
        <v>5</v>
      </c>
      <c r="H18" s="199">
        <v>9</v>
      </c>
      <c r="I18" s="199">
        <v>8</v>
      </c>
      <c r="J18" s="199">
        <v>53</v>
      </c>
      <c r="K18" s="199">
        <v>11</v>
      </c>
      <c r="L18" s="199">
        <v>6</v>
      </c>
      <c r="M18" s="199">
        <v>2</v>
      </c>
      <c r="N18" s="199">
        <v>26</v>
      </c>
      <c r="O18" s="199">
        <v>44</v>
      </c>
      <c r="P18" s="199"/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363</v>
      </c>
      <c r="F19" s="199">
        <v>40</v>
      </c>
      <c r="G19" s="199">
        <v>1</v>
      </c>
      <c r="H19" s="199">
        <v>3</v>
      </c>
      <c r="I19" s="199">
        <v>1</v>
      </c>
      <c r="J19" s="199">
        <v>1401</v>
      </c>
      <c r="K19" s="199">
        <v>36</v>
      </c>
      <c r="L19" s="199">
        <v>33</v>
      </c>
      <c r="M19" s="199">
        <v>0</v>
      </c>
      <c r="N19" s="199">
        <v>2</v>
      </c>
      <c r="O19" s="199">
        <v>73</v>
      </c>
      <c r="P19" s="199"/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154</v>
      </c>
      <c r="F20" s="199">
        <v>20</v>
      </c>
      <c r="G20" s="199">
        <v>3</v>
      </c>
      <c r="H20" s="199">
        <v>1</v>
      </c>
      <c r="I20" s="199">
        <v>1</v>
      </c>
      <c r="J20" s="199">
        <v>8</v>
      </c>
      <c r="K20" s="199">
        <v>2</v>
      </c>
      <c r="L20" s="199">
        <v>0</v>
      </c>
      <c r="M20" s="199">
        <v>0</v>
      </c>
      <c r="N20" s="199">
        <v>1</v>
      </c>
      <c r="O20" s="199">
        <v>11</v>
      </c>
      <c r="P20" s="199"/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101</v>
      </c>
      <c r="F21" s="199">
        <v>24</v>
      </c>
      <c r="G21" s="199">
        <v>1</v>
      </c>
      <c r="H21" s="199">
        <v>0</v>
      </c>
      <c r="I21" s="199">
        <v>0</v>
      </c>
      <c r="J21" s="199">
        <v>10</v>
      </c>
      <c r="K21" s="199">
        <v>1</v>
      </c>
      <c r="L21" s="199">
        <v>3</v>
      </c>
      <c r="M21" s="199">
        <v>0</v>
      </c>
      <c r="N21" s="199">
        <v>0</v>
      </c>
      <c r="O21" s="199">
        <v>13</v>
      </c>
      <c r="P21" s="199"/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78</v>
      </c>
      <c r="F22" s="199">
        <v>21</v>
      </c>
      <c r="G22" s="199">
        <v>1</v>
      </c>
      <c r="H22" s="199">
        <v>2</v>
      </c>
      <c r="I22" s="199">
        <v>0</v>
      </c>
      <c r="J22" s="199">
        <v>15</v>
      </c>
      <c r="K22" s="199">
        <v>5</v>
      </c>
      <c r="L22" s="199">
        <v>0</v>
      </c>
      <c r="M22" s="199">
        <v>0</v>
      </c>
      <c r="N22" s="199">
        <v>13</v>
      </c>
      <c r="O22" s="199">
        <v>13</v>
      </c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618</v>
      </c>
      <c r="E23" s="199">
        <v>147</v>
      </c>
      <c r="F23" s="199">
        <v>32</v>
      </c>
      <c r="G23" s="199">
        <v>2</v>
      </c>
      <c r="H23" s="199">
        <v>1</v>
      </c>
      <c r="I23" s="199">
        <v>4</v>
      </c>
      <c r="J23" s="199">
        <v>26</v>
      </c>
      <c r="K23" s="199">
        <v>6</v>
      </c>
      <c r="L23" s="199">
        <v>4</v>
      </c>
      <c r="M23" s="199">
        <v>0</v>
      </c>
      <c r="N23" s="199">
        <v>6</v>
      </c>
      <c r="O23" s="199">
        <v>21</v>
      </c>
      <c r="P23" s="199"/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v>8500</v>
      </c>
      <c r="E24" s="201">
        <v>1199</v>
      </c>
      <c r="F24" s="201">
        <v>358</v>
      </c>
      <c r="G24" s="201">
        <v>24</v>
      </c>
      <c r="H24" s="201">
        <v>75</v>
      </c>
      <c r="I24" s="201">
        <v>50</v>
      </c>
      <c r="J24" s="201">
        <v>508</v>
      </c>
      <c r="K24" s="201">
        <v>161</v>
      </c>
      <c r="L24" s="201">
        <v>65</v>
      </c>
      <c r="M24" s="201">
        <v>29</v>
      </c>
      <c r="N24" s="201">
        <v>191</v>
      </c>
      <c r="O24" s="201">
        <v>456</v>
      </c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4262</v>
      </c>
      <c r="E25" s="199">
        <v>543</v>
      </c>
      <c r="F25" s="199">
        <v>194</v>
      </c>
      <c r="G25" s="199">
        <v>14</v>
      </c>
      <c r="H25" s="199">
        <v>48</v>
      </c>
      <c r="I25" s="199">
        <v>40</v>
      </c>
      <c r="J25" s="199">
        <v>244</v>
      </c>
      <c r="K25" s="199">
        <v>129</v>
      </c>
      <c r="L25" s="199">
        <v>42</v>
      </c>
      <c r="M25" s="199">
        <v>28</v>
      </c>
      <c r="N25" s="199">
        <v>156</v>
      </c>
      <c r="O25" s="199">
        <v>194</v>
      </c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892</v>
      </c>
      <c r="E26" s="199">
        <v>132</v>
      </c>
      <c r="F26" s="199">
        <v>20</v>
      </c>
      <c r="G26" s="199">
        <v>2</v>
      </c>
      <c r="H26" s="199">
        <v>3</v>
      </c>
      <c r="I26" s="199">
        <v>2</v>
      </c>
      <c r="J26" s="199">
        <v>142</v>
      </c>
      <c r="K26" s="199">
        <v>10</v>
      </c>
      <c r="L26" s="199">
        <v>5</v>
      </c>
      <c r="M26" s="199">
        <v>0</v>
      </c>
      <c r="N26" s="199">
        <v>7</v>
      </c>
      <c r="O26" s="199">
        <v>53</v>
      </c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1704</v>
      </c>
      <c r="E27" s="199">
        <v>329</v>
      </c>
      <c r="F27" s="199">
        <v>92</v>
      </c>
      <c r="G27" s="199">
        <v>4</v>
      </c>
      <c r="H27" s="199">
        <v>9</v>
      </c>
      <c r="I27" s="199">
        <v>8</v>
      </c>
      <c r="J27" s="199">
        <v>48</v>
      </c>
      <c r="K27" s="199">
        <v>15</v>
      </c>
      <c r="L27" s="199">
        <v>9</v>
      </c>
      <c r="M27" s="199">
        <v>0</v>
      </c>
      <c r="N27" s="199">
        <v>20</v>
      </c>
      <c r="O27" s="199">
        <v>168</v>
      </c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1122</v>
      </c>
      <c r="E28" s="199">
        <v>114</v>
      </c>
      <c r="F28" s="199">
        <v>16</v>
      </c>
      <c r="G28" s="199">
        <v>1</v>
      </c>
      <c r="H28" s="199">
        <v>1</v>
      </c>
      <c r="I28" s="199">
        <v>0</v>
      </c>
      <c r="J28" s="199">
        <v>43</v>
      </c>
      <c r="K28" s="199">
        <v>1</v>
      </c>
      <c r="L28" s="199">
        <v>4</v>
      </c>
      <c r="M28" s="199">
        <v>0</v>
      </c>
      <c r="N28" s="199">
        <v>3</v>
      </c>
      <c r="O28" s="199">
        <v>21</v>
      </c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520</v>
      </c>
      <c r="E29" s="199">
        <v>81</v>
      </c>
      <c r="F29" s="199">
        <v>36</v>
      </c>
      <c r="G29" s="199">
        <v>3</v>
      </c>
      <c r="H29" s="199">
        <v>14</v>
      </c>
      <c r="I29" s="199">
        <v>0</v>
      </c>
      <c r="J29" s="199">
        <v>31</v>
      </c>
      <c r="K29" s="199">
        <v>6</v>
      </c>
      <c r="L29" s="199">
        <v>5</v>
      </c>
      <c r="M29" s="199">
        <v>1</v>
      </c>
      <c r="N29" s="199">
        <v>5</v>
      </c>
      <c r="O29" s="199">
        <v>20</v>
      </c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8855</v>
      </c>
      <c r="E30" s="201">
        <v>1248</v>
      </c>
      <c r="F30" s="201">
        <v>230</v>
      </c>
      <c r="G30" s="201">
        <v>10</v>
      </c>
      <c r="H30" s="201">
        <v>47</v>
      </c>
      <c r="I30" s="201">
        <v>18</v>
      </c>
      <c r="J30" s="201">
        <v>358</v>
      </c>
      <c r="K30" s="201">
        <v>102</v>
      </c>
      <c r="L30" s="201">
        <v>54</v>
      </c>
      <c r="M30" s="201">
        <v>19</v>
      </c>
      <c r="N30" s="201">
        <v>143</v>
      </c>
      <c r="O30" s="201">
        <v>1273</v>
      </c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950</v>
      </c>
      <c r="E31" s="199">
        <v>238</v>
      </c>
      <c r="F31" s="199">
        <v>54</v>
      </c>
      <c r="G31" s="199">
        <v>1</v>
      </c>
      <c r="H31" s="199">
        <v>3</v>
      </c>
      <c r="I31" s="199">
        <v>2</v>
      </c>
      <c r="J31" s="199">
        <v>23</v>
      </c>
      <c r="K31" s="199">
        <v>5</v>
      </c>
      <c r="L31" s="199">
        <v>4</v>
      </c>
      <c r="M31" s="199">
        <v>0</v>
      </c>
      <c r="N31" s="199">
        <v>9</v>
      </c>
      <c r="O31" s="199">
        <v>57</v>
      </c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1094</v>
      </c>
      <c r="E32" s="199">
        <v>269</v>
      </c>
      <c r="F32" s="199">
        <v>63</v>
      </c>
      <c r="G32" s="199">
        <v>5</v>
      </c>
      <c r="H32" s="199">
        <v>3</v>
      </c>
      <c r="I32" s="199">
        <v>4</v>
      </c>
      <c r="J32" s="199">
        <v>42</v>
      </c>
      <c r="K32" s="199">
        <v>17</v>
      </c>
      <c r="L32" s="199">
        <v>4</v>
      </c>
      <c r="M32" s="199">
        <v>1</v>
      </c>
      <c r="N32" s="199">
        <v>8</v>
      </c>
      <c r="O32" s="199">
        <v>62</v>
      </c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5591</v>
      </c>
      <c r="E33" s="199">
        <v>549</v>
      </c>
      <c r="F33" s="199">
        <v>75</v>
      </c>
      <c r="G33" s="199">
        <v>4</v>
      </c>
      <c r="H33" s="199">
        <v>40</v>
      </c>
      <c r="I33" s="199">
        <v>10</v>
      </c>
      <c r="J33" s="199">
        <v>272</v>
      </c>
      <c r="K33" s="199">
        <v>79</v>
      </c>
      <c r="L33" s="199">
        <v>43</v>
      </c>
      <c r="M33" s="199">
        <v>18</v>
      </c>
      <c r="N33" s="199">
        <v>120</v>
      </c>
      <c r="O33" s="199">
        <v>1099</v>
      </c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192</v>
      </c>
      <c r="F34" s="199">
        <v>38</v>
      </c>
      <c r="G34" s="199">
        <v>0</v>
      </c>
      <c r="H34" s="199">
        <v>1</v>
      </c>
      <c r="I34" s="199">
        <v>2</v>
      </c>
      <c r="J34" s="199">
        <v>21</v>
      </c>
      <c r="K34" s="199">
        <v>1</v>
      </c>
      <c r="L34" s="199">
        <v>3</v>
      </c>
      <c r="M34" s="199">
        <v>0</v>
      </c>
      <c r="N34" s="199">
        <v>6</v>
      </c>
      <c r="O34" s="199">
        <v>55</v>
      </c>
      <c r="P34" s="199"/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v>19407</v>
      </c>
      <c r="E35" s="201">
        <v>3461</v>
      </c>
      <c r="F35" s="201">
        <v>606</v>
      </c>
      <c r="G35" s="201">
        <v>20</v>
      </c>
      <c r="H35" s="201">
        <v>71</v>
      </c>
      <c r="I35" s="201">
        <v>10</v>
      </c>
      <c r="J35" s="201">
        <v>1318</v>
      </c>
      <c r="K35" s="201">
        <v>391</v>
      </c>
      <c r="L35" s="201">
        <v>70</v>
      </c>
      <c r="M35" s="201">
        <v>24</v>
      </c>
      <c r="N35" s="201">
        <v>195</v>
      </c>
      <c r="O35" s="201">
        <v>1803</v>
      </c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5584</v>
      </c>
      <c r="E36" s="199">
        <v>977</v>
      </c>
      <c r="F36" s="199">
        <v>187</v>
      </c>
      <c r="G36" s="199">
        <v>4</v>
      </c>
      <c r="H36" s="199">
        <v>34</v>
      </c>
      <c r="I36" s="199">
        <v>1</v>
      </c>
      <c r="J36" s="199">
        <v>548</v>
      </c>
      <c r="K36" s="199">
        <v>124</v>
      </c>
      <c r="L36" s="199">
        <v>26</v>
      </c>
      <c r="M36" s="199">
        <v>6</v>
      </c>
      <c r="N36" s="199">
        <v>69</v>
      </c>
      <c r="O36" s="199">
        <v>346</v>
      </c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6328</v>
      </c>
      <c r="E37" s="199">
        <v>1011</v>
      </c>
      <c r="F37" s="199">
        <v>210</v>
      </c>
      <c r="G37" s="199">
        <v>5</v>
      </c>
      <c r="H37" s="199">
        <v>21</v>
      </c>
      <c r="I37" s="199">
        <v>3</v>
      </c>
      <c r="J37" s="199">
        <v>381</v>
      </c>
      <c r="K37" s="199">
        <v>227</v>
      </c>
      <c r="L37" s="199">
        <v>21</v>
      </c>
      <c r="M37" s="199">
        <v>10</v>
      </c>
      <c r="N37" s="199">
        <v>110</v>
      </c>
      <c r="O37" s="199">
        <v>1193</v>
      </c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">
      <c r="A38" s="92" t="s">
        <v>541</v>
      </c>
      <c r="B38" s="92" t="s">
        <v>542</v>
      </c>
      <c r="C38" s="23"/>
      <c r="D38" s="199">
        <v>5715</v>
      </c>
      <c r="E38" s="199">
        <v>1164</v>
      </c>
      <c r="F38" s="199">
        <v>126</v>
      </c>
      <c r="G38" s="199">
        <v>3</v>
      </c>
      <c r="H38" s="199">
        <v>10</v>
      </c>
      <c r="I38" s="199">
        <v>2</v>
      </c>
      <c r="J38" s="199">
        <v>356</v>
      </c>
      <c r="K38" s="199">
        <v>36</v>
      </c>
      <c r="L38" s="199">
        <v>21</v>
      </c>
      <c r="M38" s="199">
        <v>6</v>
      </c>
      <c r="N38" s="199">
        <v>11</v>
      </c>
      <c r="O38" s="199">
        <v>208</v>
      </c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">
      <c r="A39" s="92" t="s">
        <v>543</v>
      </c>
      <c r="B39" s="92" t="s">
        <v>544</v>
      </c>
      <c r="C39" s="23"/>
      <c r="D39" s="199">
        <v>1780</v>
      </c>
      <c r="E39" s="199">
        <v>309</v>
      </c>
      <c r="F39" s="199">
        <v>83</v>
      </c>
      <c r="G39" s="199">
        <v>8</v>
      </c>
      <c r="H39" s="199">
        <v>6</v>
      </c>
      <c r="I39" s="199">
        <v>4</v>
      </c>
      <c r="J39" s="199">
        <v>33</v>
      </c>
      <c r="K39" s="199">
        <v>4</v>
      </c>
      <c r="L39" s="199">
        <v>2</v>
      </c>
      <c r="M39" s="199">
        <v>2</v>
      </c>
      <c r="N39" s="199">
        <v>5</v>
      </c>
      <c r="O39" s="199">
        <v>56</v>
      </c>
      <c r="P39" s="199"/>
      <c r="Q39" s="199"/>
      <c r="R39" s="199"/>
      <c r="S39" s="199"/>
      <c r="T39" s="199"/>
      <c r="U39" s="199"/>
      <c r="V39" s="199"/>
      <c r="W39" s="199"/>
    </row>
    <row r="40" spans="1:23" s="192" customFormat="1" ht="14.15" customHeight="1" x14ac:dyDescent="0.25">
      <c r="A40" s="91" t="s">
        <v>545</v>
      </c>
      <c r="B40" s="91" t="s">
        <v>582</v>
      </c>
      <c r="C40" s="31"/>
      <c r="D40" s="199">
        <v>4502</v>
      </c>
      <c r="E40" s="199">
        <v>818</v>
      </c>
      <c r="F40" s="199">
        <v>44</v>
      </c>
      <c r="G40" s="199">
        <v>19</v>
      </c>
      <c r="H40" s="199">
        <v>14</v>
      </c>
      <c r="I40" s="199">
        <v>11</v>
      </c>
      <c r="J40" s="199">
        <v>294</v>
      </c>
      <c r="K40" s="199">
        <v>242</v>
      </c>
      <c r="L40" s="199">
        <v>36</v>
      </c>
      <c r="M40" s="199">
        <v>76</v>
      </c>
      <c r="N40" s="199">
        <v>39</v>
      </c>
      <c r="O40" s="199">
        <v>300</v>
      </c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">
      <c r="A41" s="92" t="s">
        <v>546</v>
      </c>
      <c r="B41" s="92" t="s">
        <v>588</v>
      </c>
      <c r="C41" s="23"/>
      <c r="D41" s="199">
        <v>2750</v>
      </c>
      <c r="E41" s="199">
        <v>550</v>
      </c>
      <c r="F41" s="199">
        <v>34</v>
      </c>
      <c r="G41" s="199">
        <v>11</v>
      </c>
      <c r="H41" s="199">
        <v>12</v>
      </c>
      <c r="I41" s="199">
        <v>6</v>
      </c>
      <c r="J41" s="199">
        <v>165</v>
      </c>
      <c r="K41" s="199">
        <v>146</v>
      </c>
      <c r="L41" s="199">
        <v>20</v>
      </c>
      <c r="M41" s="199">
        <v>66</v>
      </c>
      <c r="N41" s="199">
        <v>23</v>
      </c>
      <c r="O41" s="199">
        <v>112</v>
      </c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">
      <c r="A42" s="92" t="s">
        <v>547</v>
      </c>
      <c r="B42" s="92" t="s">
        <v>583</v>
      </c>
      <c r="C42" s="23"/>
      <c r="D42" s="199">
        <v>1752</v>
      </c>
      <c r="E42" s="199">
        <v>268</v>
      </c>
      <c r="F42" s="199">
        <v>10</v>
      </c>
      <c r="G42" s="199">
        <v>8</v>
      </c>
      <c r="H42" s="199">
        <v>2</v>
      </c>
      <c r="I42" s="199">
        <v>5</v>
      </c>
      <c r="J42" s="199">
        <v>129</v>
      </c>
      <c r="K42" s="199">
        <v>96</v>
      </c>
      <c r="L42" s="199">
        <v>16</v>
      </c>
      <c r="M42" s="199">
        <v>10</v>
      </c>
      <c r="N42" s="199">
        <v>16</v>
      </c>
      <c r="O42" s="199">
        <v>188</v>
      </c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/>
      <c r="Q43" s="199"/>
      <c r="R43" s="199"/>
      <c r="S43" s="199"/>
      <c r="T43" s="199"/>
      <c r="U43" s="199"/>
      <c r="V43" s="199"/>
      <c r="W43" s="199"/>
    </row>
    <row r="44" spans="1:23" s="192" customFormat="1" ht="14.15" customHeight="1" x14ac:dyDescent="0.25">
      <c r="A44" s="91" t="s">
        <v>549</v>
      </c>
      <c r="B44" s="91" t="s">
        <v>584</v>
      </c>
      <c r="C44" s="31"/>
      <c r="D44" s="201">
        <v>57231</v>
      </c>
      <c r="E44" s="201">
        <v>7641</v>
      </c>
      <c r="F44" s="201">
        <v>1713</v>
      </c>
      <c r="G44" s="201">
        <v>138</v>
      </c>
      <c r="H44" s="201">
        <v>360</v>
      </c>
      <c r="I44" s="201">
        <v>252</v>
      </c>
      <c r="J44" s="201">
        <v>3910</v>
      </c>
      <c r="K44" s="201">
        <v>2292</v>
      </c>
      <c r="L44" s="201">
        <v>616</v>
      </c>
      <c r="M44" s="201">
        <v>145</v>
      </c>
      <c r="N44" s="201">
        <v>1545</v>
      </c>
      <c r="O44" s="201">
        <v>2527</v>
      </c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">
      <c r="A45" s="92" t="s">
        <v>550</v>
      </c>
      <c r="B45" s="92" t="s">
        <v>967</v>
      </c>
      <c r="C45" s="23"/>
      <c r="D45" s="199">
        <v>33561</v>
      </c>
      <c r="E45" s="199">
        <v>5255</v>
      </c>
      <c r="F45" s="199">
        <v>1151</v>
      </c>
      <c r="G45" s="199">
        <v>103</v>
      </c>
      <c r="H45" s="199">
        <v>181</v>
      </c>
      <c r="I45" s="199">
        <v>53</v>
      </c>
      <c r="J45" s="199">
        <v>1756</v>
      </c>
      <c r="K45" s="199">
        <v>1103</v>
      </c>
      <c r="L45" s="199">
        <v>236</v>
      </c>
      <c r="M45" s="199">
        <v>88</v>
      </c>
      <c r="N45" s="199">
        <v>648</v>
      </c>
      <c r="O45" s="199">
        <v>1510</v>
      </c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">
      <c r="A46" s="92" t="s">
        <v>551</v>
      </c>
      <c r="B46" s="92" t="s">
        <v>552</v>
      </c>
      <c r="C46" s="23"/>
      <c r="D46" s="199">
        <v>12845</v>
      </c>
      <c r="E46" s="199">
        <v>1028</v>
      </c>
      <c r="F46" s="199">
        <v>269</v>
      </c>
      <c r="G46" s="199">
        <v>12</v>
      </c>
      <c r="H46" s="199">
        <v>89</v>
      </c>
      <c r="I46" s="199">
        <v>108</v>
      </c>
      <c r="J46" s="199">
        <v>959</v>
      </c>
      <c r="K46" s="199">
        <v>799</v>
      </c>
      <c r="L46" s="199">
        <v>230</v>
      </c>
      <c r="M46" s="199">
        <v>29</v>
      </c>
      <c r="N46" s="199">
        <v>387</v>
      </c>
      <c r="O46" s="199">
        <v>347</v>
      </c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">
      <c r="A47" s="92" t="s">
        <v>553</v>
      </c>
      <c r="B47" s="92" t="s">
        <v>968</v>
      </c>
      <c r="C47" s="23"/>
      <c r="D47" s="199">
        <v>876</v>
      </c>
      <c r="E47" s="199">
        <v>75</v>
      </c>
      <c r="F47" s="199">
        <v>12</v>
      </c>
      <c r="G47" s="199">
        <v>2</v>
      </c>
      <c r="H47" s="199">
        <v>3</v>
      </c>
      <c r="I47" s="199">
        <v>2</v>
      </c>
      <c r="J47" s="199">
        <v>87</v>
      </c>
      <c r="K47" s="199">
        <v>16</v>
      </c>
      <c r="L47" s="199">
        <v>6</v>
      </c>
      <c r="M47" s="199">
        <v>0</v>
      </c>
      <c r="N47" s="199">
        <v>53</v>
      </c>
      <c r="O47" s="199">
        <v>77</v>
      </c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">
      <c r="A48" s="92" t="s">
        <v>554</v>
      </c>
      <c r="B48" s="92" t="s">
        <v>555</v>
      </c>
      <c r="C48" s="23"/>
      <c r="D48" s="199">
        <v>2840</v>
      </c>
      <c r="E48" s="199">
        <v>414</v>
      </c>
      <c r="F48" s="199">
        <v>149</v>
      </c>
      <c r="G48" s="199">
        <v>12</v>
      </c>
      <c r="H48" s="199">
        <v>48</v>
      </c>
      <c r="I48" s="199">
        <v>82</v>
      </c>
      <c r="J48" s="199">
        <v>282</v>
      </c>
      <c r="K48" s="199">
        <v>122</v>
      </c>
      <c r="L48" s="199">
        <v>48</v>
      </c>
      <c r="M48" s="199">
        <v>9</v>
      </c>
      <c r="N48" s="199">
        <v>71</v>
      </c>
      <c r="O48" s="199">
        <v>94</v>
      </c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">
      <c r="A49" s="92" t="s">
        <v>556</v>
      </c>
      <c r="B49" s="92" t="s">
        <v>969</v>
      </c>
      <c r="C49" s="23"/>
      <c r="D49" s="199">
        <v>7109</v>
      </c>
      <c r="E49" s="199">
        <v>869</v>
      </c>
      <c r="F49" s="199">
        <v>132</v>
      </c>
      <c r="G49" s="199">
        <v>9</v>
      </c>
      <c r="H49" s="199">
        <v>39</v>
      </c>
      <c r="I49" s="199">
        <v>7</v>
      </c>
      <c r="J49" s="199">
        <v>826</v>
      </c>
      <c r="K49" s="199">
        <v>252</v>
      </c>
      <c r="L49" s="199">
        <v>96</v>
      </c>
      <c r="M49" s="199">
        <v>19</v>
      </c>
      <c r="N49" s="199">
        <v>386</v>
      </c>
      <c r="O49" s="199">
        <v>499</v>
      </c>
      <c r="P49" s="199"/>
      <c r="Q49" s="199"/>
      <c r="R49" s="199"/>
      <c r="S49" s="199"/>
      <c r="T49" s="199"/>
      <c r="U49" s="199"/>
      <c r="V49" s="199"/>
      <c r="W49" s="199"/>
    </row>
    <row r="50" spans="1:23" s="192" customFormat="1" ht="14.15" customHeight="1" x14ac:dyDescent="0.25">
      <c r="A50" s="91" t="s">
        <v>557</v>
      </c>
      <c r="B50" s="91" t="s">
        <v>585</v>
      </c>
      <c r="C50" s="31"/>
      <c r="D50" s="201">
        <v>16411</v>
      </c>
      <c r="E50" s="201">
        <v>2006</v>
      </c>
      <c r="F50" s="201">
        <v>278</v>
      </c>
      <c r="G50" s="201">
        <v>28</v>
      </c>
      <c r="H50" s="201">
        <v>134</v>
      </c>
      <c r="I50" s="201">
        <v>42</v>
      </c>
      <c r="J50" s="201">
        <v>755</v>
      </c>
      <c r="K50" s="201">
        <v>307</v>
      </c>
      <c r="L50" s="201">
        <v>122</v>
      </c>
      <c r="M50" s="201">
        <v>88</v>
      </c>
      <c r="N50" s="201">
        <v>767</v>
      </c>
      <c r="O50" s="201">
        <v>1478</v>
      </c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">
      <c r="A51" s="92" t="s">
        <v>558</v>
      </c>
      <c r="B51" s="92" t="s">
        <v>559</v>
      </c>
      <c r="C51" s="23"/>
      <c r="D51" s="199">
        <v>8156</v>
      </c>
      <c r="E51" s="199">
        <v>829</v>
      </c>
      <c r="F51" s="199">
        <v>137</v>
      </c>
      <c r="G51" s="199">
        <v>11</v>
      </c>
      <c r="H51" s="199">
        <v>93</v>
      </c>
      <c r="I51" s="199">
        <v>18</v>
      </c>
      <c r="J51" s="199">
        <v>515</v>
      </c>
      <c r="K51" s="199">
        <v>187</v>
      </c>
      <c r="L51" s="199">
        <v>77</v>
      </c>
      <c r="M51" s="199">
        <v>28</v>
      </c>
      <c r="N51" s="199">
        <v>666</v>
      </c>
      <c r="O51" s="199">
        <v>692</v>
      </c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">
      <c r="A52" s="92" t="s">
        <v>560</v>
      </c>
      <c r="B52" s="92" t="s">
        <v>561</v>
      </c>
      <c r="C52" s="23"/>
      <c r="D52" s="199">
        <v>1289</v>
      </c>
      <c r="E52" s="199">
        <v>108</v>
      </c>
      <c r="F52" s="199">
        <v>34</v>
      </c>
      <c r="G52" s="199">
        <v>1</v>
      </c>
      <c r="H52" s="199">
        <v>8</v>
      </c>
      <c r="I52" s="199">
        <v>8</v>
      </c>
      <c r="J52" s="199">
        <v>91</v>
      </c>
      <c r="K52" s="199">
        <v>56</v>
      </c>
      <c r="L52" s="199">
        <v>20</v>
      </c>
      <c r="M52" s="199">
        <v>6</v>
      </c>
      <c r="N52" s="199">
        <v>39</v>
      </c>
      <c r="O52" s="199">
        <v>82</v>
      </c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">
      <c r="A53" s="92" t="s">
        <v>562</v>
      </c>
      <c r="B53" s="92" t="s">
        <v>563</v>
      </c>
      <c r="C53" s="23"/>
      <c r="D53" s="199">
        <v>6966</v>
      </c>
      <c r="E53" s="199">
        <v>1069</v>
      </c>
      <c r="F53" s="199">
        <v>107</v>
      </c>
      <c r="G53" s="199">
        <v>16</v>
      </c>
      <c r="H53" s="199">
        <v>33</v>
      </c>
      <c r="I53" s="199">
        <v>16</v>
      </c>
      <c r="J53" s="199">
        <v>149</v>
      </c>
      <c r="K53" s="199">
        <v>64</v>
      </c>
      <c r="L53" s="199">
        <v>25</v>
      </c>
      <c r="M53" s="199">
        <v>54</v>
      </c>
      <c r="N53" s="199">
        <v>62</v>
      </c>
      <c r="O53" s="199">
        <v>704</v>
      </c>
      <c r="P53" s="199"/>
      <c r="Q53" s="199"/>
      <c r="R53" s="199"/>
      <c r="S53" s="199"/>
      <c r="T53" s="199"/>
      <c r="U53" s="199"/>
      <c r="V53" s="199"/>
      <c r="W53" s="199"/>
    </row>
    <row r="54" spans="1:23" s="192" customFormat="1" ht="14.15" customHeight="1" x14ac:dyDescent="0.25">
      <c r="A54" s="91" t="s">
        <v>564</v>
      </c>
      <c r="B54" s="91" t="s">
        <v>565</v>
      </c>
      <c r="C54" s="31"/>
      <c r="D54" s="201">
        <v>28496</v>
      </c>
      <c r="E54" s="201">
        <v>4331</v>
      </c>
      <c r="F54" s="201">
        <v>789</v>
      </c>
      <c r="G54" s="201">
        <v>70</v>
      </c>
      <c r="H54" s="201">
        <v>194</v>
      </c>
      <c r="I54" s="201">
        <v>58</v>
      </c>
      <c r="J54" s="201">
        <v>1511</v>
      </c>
      <c r="K54" s="201">
        <v>706</v>
      </c>
      <c r="L54" s="201">
        <v>189</v>
      </c>
      <c r="M54" s="201">
        <v>129</v>
      </c>
      <c r="N54" s="201">
        <v>603</v>
      </c>
      <c r="O54" s="201">
        <v>2016</v>
      </c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">
      <c r="A55" s="92" t="s">
        <v>566</v>
      </c>
      <c r="B55" s="92" t="s">
        <v>567</v>
      </c>
      <c r="C55" s="23"/>
      <c r="D55" s="199">
        <v>4105</v>
      </c>
      <c r="E55" s="199">
        <v>1018</v>
      </c>
      <c r="F55" s="199">
        <v>229</v>
      </c>
      <c r="G55" s="199">
        <v>10</v>
      </c>
      <c r="H55" s="199">
        <v>23</v>
      </c>
      <c r="I55" s="199">
        <v>2</v>
      </c>
      <c r="J55" s="199">
        <v>190</v>
      </c>
      <c r="K55" s="199">
        <v>49</v>
      </c>
      <c r="L55" s="199">
        <v>12</v>
      </c>
      <c r="M55" s="199">
        <v>14</v>
      </c>
      <c r="N55" s="199">
        <v>38</v>
      </c>
      <c r="O55" s="199">
        <v>229</v>
      </c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">
      <c r="A56" s="92" t="s">
        <v>568</v>
      </c>
      <c r="B56" s="92" t="s">
        <v>586</v>
      </c>
      <c r="C56" s="23"/>
      <c r="D56" s="199">
        <v>1097</v>
      </c>
      <c r="E56" s="199">
        <v>194</v>
      </c>
      <c r="F56" s="199">
        <v>7</v>
      </c>
      <c r="G56" s="199">
        <v>4</v>
      </c>
      <c r="H56" s="199">
        <v>4</v>
      </c>
      <c r="I56" s="199">
        <v>1</v>
      </c>
      <c r="J56" s="199">
        <v>60</v>
      </c>
      <c r="K56" s="199">
        <v>43</v>
      </c>
      <c r="L56" s="199">
        <v>14</v>
      </c>
      <c r="M56" s="199">
        <v>15</v>
      </c>
      <c r="N56" s="199">
        <v>11</v>
      </c>
      <c r="O56" s="199">
        <v>57</v>
      </c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">
      <c r="A57" s="92" t="s">
        <v>569</v>
      </c>
      <c r="B57" s="92" t="s">
        <v>958</v>
      </c>
      <c r="C57" s="23"/>
      <c r="D57" s="199">
        <v>7042</v>
      </c>
      <c r="E57" s="199">
        <v>918</v>
      </c>
      <c r="F57" s="199">
        <v>198</v>
      </c>
      <c r="G57" s="199">
        <v>24</v>
      </c>
      <c r="H57" s="199">
        <v>32</v>
      </c>
      <c r="I57" s="199">
        <v>12</v>
      </c>
      <c r="J57" s="199">
        <v>390</v>
      </c>
      <c r="K57" s="199">
        <v>245</v>
      </c>
      <c r="L57" s="199">
        <v>61</v>
      </c>
      <c r="M57" s="199">
        <v>25</v>
      </c>
      <c r="N57" s="199">
        <v>249</v>
      </c>
      <c r="O57" s="199">
        <v>558</v>
      </c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">
      <c r="A58" s="92" t="s">
        <v>570</v>
      </c>
      <c r="B58" s="92" t="s">
        <v>571</v>
      </c>
      <c r="C58" s="23"/>
      <c r="D58" s="199">
        <v>1561</v>
      </c>
      <c r="E58" s="199">
        <v>301</v>
      </c>
      <c r="F58" s="199">
        <v>24</v>
      </c>
      <c r="G58" s="199">
        <v>0</v>
      </c>
      <c r="H58" s="199">
        <v>20</v>
      </c>
      <c r="I58" s="199">
        <v>1</v>
      </c>
      <c r="J58" s="199">
        <v>174</v>
      </c>
      <c r="K58" s="199">
        <v>45</v>
      </c>
      <c r="L58" s="199">
        <v>14</v>
      </c>
      <c r="M58" s="199">
        <v>1</v>
      </c>
      <c r="N58" s="199">
        <v>20</v>
      </c>
      <c r="O58" s="199">
        <v>121</v>
      </c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">
      <c r="A59" s="92" t="s">
        <v>572</v>
      </c>
      <c r="B59" s="92" t="s">
        <v>587</v>
      </c>
      <c r="C59" s="23"/>
      <c r="D59" s="199">
        <v>79</v>
      </c>
      <c r="E59" s="199">
        <v>12</v>
      </c>
      <c r="F59" s="199">
        <v>4</v>
      </c>
      <c r="G59" s="199">
        <v>0</v>
      </c>
      <c r="H59" s="199">
        <v>2</v>
      </c>
      <c r="I59" s="199">
        <v>0</v>
      </c>
      <c r="J59" s="199">
        <v>3</v>
      </c>
      <c r="K59" s="199">
        <v>0</v>
      </c>
      <c r="L59" s="199">
        <v>0</v>
      </c>
      <c r="M59" s="199">
        <v>0</v>
      </c>
      <c r="N59" s="199">
        <v>2</v>
      </c>
      <c r="O59" s="199">
        <v>2</v>
      </c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">
      <c r="A60" s="92" t="s">
        <v>573</v>
      </c>
      <c r="B60" s="92" t="s">
        <v>574</v>
      </c>
      <c r="C60" s="23"/>
      <c r="D60" s="199">
        <v>14612</v>
      </c>
      <c r="E60" s="199">
        <v>1888</v>
      </c>
      <c r="F60" s="199">
        <v>327</v>
      </c>
      <c r="G60" s="199">
        <v>32</v>
      </c>
      <c r="H60" s="199">
        <v>113</v>
      </c>
      <c r="I60" s="199">
        <v>42</v>
      </c>
      <c r="J60" s="199">
        <v>694</v>
      </c>
      <c r="K60" s="199">
        <v>324</v>
      </c>
      <c r="L60" s="199">
        <v>88</v>
      </c>
      <c r="M60" s="199">
        <v>74</v>
      </c>
      <c r="N60" s="199">
        <v>283</v>
      </c>
      <c r="O60" s="199">
        <v>1049</v>
      </c>
      <c r="P60" s="199"/>
      <c r="Q60" s="199"/>
      <c r="R60" s="199"/>
      <c r="S60" s="199"/>
      <c r="T60" s="199"/>
      <c r="U60" s="199"/>
      <c r="V60" s="199"/>
      <c r="W60" s="199"/>
    </row>
    <row r="61" spans="1:23" s="192" customFormat="1" ht="14.15" customHeight="1" x14ac:dyDescent="0.25">
      <c r="A61" s="90" t="s">
        <v>591</v>
      </c>
      <c r="B61" s="91"/>
      <c r="C61" s="31"/>
      <c r="D61" s="201">
        <v>1726</v>
      </c>
      <c r="E61" s="201">
        <v>171</v>
      </c>
      <c r="F61" s="201">
        <v>43</v>
      </c>
      <c r="G61" s="201">
        <v>1</v>
      </c>
      <c r="H61" s="201">
        <v>4</v>
      </c>
      <c r="I61" s="201">
        <v>2</v>
      </c>
      <c r="J61" s="201">
        <v>29</v>
      </c>
      <c r="K61" s="201">
        <v>24</v>
      </c>
      <c r="L61" s="201">
        <v>7</v>
      </c>
      <c r="M61" s="201">
        <v>1</v>
      </c>
      <c r="N61" s="201">
        <v>5</v>
      </c>
      <c r="O61" s="201">
        <v>34</v>
      </c>
      <c r="P61" s="201"/>
      <c r="Q61" s="201"/>
      <c r="R61" s="201"/>
      <c r="S61" s="201"/>
      <c r="T61" s="201"/>
      <c r="U61" s="201"/>
      <c r="V61" s="201"/>
      <c r="W61" s="201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59" t="s">
        <v>95</v>
      </c>
      <c r="P62" s="23"/>
    </row>
    <row r="63" spans="1:23" ht="2.25" customHeight="1" x14ac:dyDescent="0.2"/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Folha169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8.36328125" style="5" customWidth="1"/>
    <col min="3" max="3" width="0.54296875" style="5" customWidth="1"/>
    <col min="4" max="4" width="9.453125" style="5" customWidth="1"/>
    <col min="5" max="5" width="7.54296875" style="5" customWidth="1"/>
    <col min="6" max="6" width="8.36328125" style="5" customWidth="1"/>
    <col min="7" max="7" width="11.54296875" style="5" customWidth="1"/>
    <col min="8" max="8" width="11" style="5" customWidth="1"/>
    <col min="9" max="9" width="10.6328125" style="5" customWidth="1"/>
    <col min="10" max="10" width="13" style="5" customWidth="1"/>
    <col min="11" max="11" width="9.54296875" style="5" customWidth="1"/>
    <col min="12" max="12" width="8.6328125" style="5" customWidth="1"/>
    <col min="13" max="13" width="9.54296875" style="5" customWidth="1"/>
    <col min="14" max="14" width="10" style="5" customWidth="1"/>
    <col min="15" max="15" width="11.36328125" style="5" customWidth="1"/>
    <col min="16" max="20" width="9.36328125" style="21"/>
    <col min="21" max="21" width="7.453125" style="21" customWidth="1"/>
    <col min="22" max="16384" width="9.36328125" style="21"/>
  </cols>
  <sheetData>
    <row r="1" spans="1:53" s="23" customFormat="1" ht="11.15" customHeight="1" x14ac:dyDescent="0.25">
      <c r="A1" s="23" t="s">
        <v>96</v>
      </c>
      <c r="B1" s="6"/>
      <c r="C1" s="6"/>
      <c r="N1" s="33"/>
      <c r="O1" s="33" t="s">
        <v>383</v>
      </c>
    </row>
    <row r="2" spans="1:53" s="5" customFormat="1" ht="11.15" customHeight="1" x14ac:dyDescent="0.2"/>
    <row r="3" spans="1:53" s="6" customFormat="1" ht="12" customHeight="1" x14ac:dyDescent="0.25">
      <c r="A3" s="45" t="s">
        <v>287</v>
      </c>
    </row>
    <row r="4" spans="1:53" s="6" customFormat="1" ht="11.15" customHeight="1" x14ac:dyDescent="0.3">
      <c r="A4" s="46"/>
    </row>
    <row r="5" spans="1:53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53" s="5" customFormat="1" ht="11.15" customHeight="1" x14ac:dyDescent="0.25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319" t="s">
        <v>500</v>
      </c>
      <c r="B8" s="319"/>
      <c r="C8" s="47"/>
      <c r="D8" s="55" t="s">
        <v>1</v>
      </c>
      <c r="E8" s="178" t="s">
        <v>594</v>
      </c>
      <c r="F8" s="178" t="s">
        <v>595</v>
      </c>
      <c r="G8" s="177" t="s">
        <v>262</v>
      </c>
      <c r="H8" s="177" t="s">
        <v>263</v>
      </c>
      <c r="I8" s="177" t="s">
        <v>80</v>
      </c>
      <c r="J8" s="177" t="s">
        <v>128</v>
      </c>
      <c r="K8" s="178" t="s">
        <v>596</v>
      </c>
      <c r="L8" s="178" t="s">
        <v>597</v>
      </c>
      <c r="M8" s="178" t="s">
        <v>592</v>
      </c>
      <c r="N8" s="178" t="s">
        <v>593</v>
      </c>
      <c r="O8" s="55" t="s">
        <v>141</v>
      </c>
    </row>
    <row r="9" spans="1:53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5" customHeight="1" x14ac:dyDescent="0.25">
      <c r="A11" s="49"/>
      <c r="B11" s="42" t="s">
        <v>9</v>
      </c>
      <c r="C11" s="42"/>
      <c r="D11" s="199">
        <v>156048</v>
      </c>
      <c r="E11" s="199">
        <v>3145</v>
      </c>
      <c r="F11" s="199">
        <v>221</v>
      </c>
      <c r="G11" s="199">
        <v>30088</v>
      </c>
      <c r="H11" s="199">
        <v>2649</v>
      </c>
      <c r="I11" s="199">
        <v>299</v>
      </c>
      <c r="J11" s="199">
        <v>4174</v>
      </c>
      <c r="K11" s="199">
        <v>4704</v>
      </c>
      <c r="L11" s="199">
        <v>726</v>
      </c>
      <c r="M11" s="199">
        <v>616</v>
      </c>
      <c r="N11" s="199">
        <v>430</v>
      </c>
      <c r="O11" s="199">
        <v>49494</v>
      </c>
      <c r="P11" s="199"/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5" customHeight="1" x14ac:dyDescent="0.3">
      <c r="A12" s="91" t="s">
        <v>503</v>
      </c>
      <c r="B12" s="91" t="s">
        <v>963</v>
      </c>
      <c r="C12" s="42"/>
      <c r="D12" s="201">
        <v>4283</v>
      </c>
      <c r="E12" s="201">
        <v>88</v>
      </c>
      <c r="F12" s="201">
        <v>2</v>
      </c>
      <c r="G12" s="201">
        <v>705</v>
      </c>
      <c r="H12" s="201">
        <v>28</v>
      </c>
      <c r="I12" s="201">
        <v>2</v>
      </c>
      <c r="J12" s="201">
        <v>167</v>
      </c>
      <c r="K12" s="201">
        <v>53</v>
      </c>
      <c r="L12" s="201">
        <v>8</v>
      </c>
      <c r="M12" s="201">
        <v>8</v>
      </c>
      <c r="N12" s="201">
        <v>13</v>
      </c>
      <c r="O12" s="201">
        <v>1392</v>
      </c>
      <c r="P12" s="201"/>
      <c r="Q12" s="201"/>
      <c r="R12" s="201"/>
      <c r="S12" s="201"/>
      <c r="T12" s="201"/>
      <c r="U12" s="201"/>
      <c r="V12" s="201"/>
      <c r="W12" s="202"/>
    </row>
    <row r="13" spans="1:53" s="23" customFormat="1" ht="14.15" customHeight="1" x14ac:dyDescent="0.25">
      <c r="A13" s="92" t="s">
        <v>504</v>
      </c>
      <c r="B13" s="92" t="s">
        <v>964</v>
      </c>
      <c r="C13" s="33"/>
      <c r="D13" s="199">
        <v>470</v>
      </c>
      <c r="E13" s="199">
        <v>17</v>
      </c>
      <c r="F13" s="199">
        <v>0</v>
      </c>
      <c r="G13" s="199">
        <v>74</v>
      </c>
      <c r="H13" s="199">
        <v>2</v>
      </c>
      <c r="I13" s="199">
        <v>0</v>
      </c>
      <c r="J13" s="199">
        <v>21</v>
      </c>
      <c r="K13" s="199">
        <v>10</v>
      </c>
      <c r="L13" s="199">
        <v>0</v>
      </c>
      <c r="M13" s="199">
        <v>3</v>
      </c>
      <c r="N13" s="199">
        <v>0</v>
      </c>
      <c r="O13" s="199">
        <v>146</v>
      </c>
      <c r="P13" s="199"/>
      <c r="Q13" s="199"/>
      <c r="R13" s="199"/>
      <c r="S13" s="199"/>
      <c r="T13" s="199"/>
      <c r="U13" s="199"/>
      <c r="V13" s="199"/>
      <c r="W13" s="200"/>
    </row>
    <row r="14" spans="1:53" s="23" customFormat="1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11</v>
      </c>
      <c r="F14" s="199">
        <v>1</v>
      </c>
      <c r="G14" s="199">
        <v>84</v>
      </c>
      <c r="H14" s="199">
        <v>1</v>
      </c>
      <c r="I14" s="199">
        <v>0</v>
      </c>
      <c r="J14" s="199">
        <v>17</v>
      </c>
      <c r="K14" s="199">
        <v>2</v>
      </c>
      <c r="L14" s="199">
        <v>1</v>
      </c>
      <c r="M14" s="199">
        <v>1</v>
      </c>
      <c r="N14" s="199">
        <v>0</v>
      </c>
      <c r="O14" s="199">
        <v>149</v>
      </c>
      <c r="P14" s="199"/>
      <c r="Q14" s="199"/>
      <c r="R14" s="199"/>
      <c r="S14" s="199"/>
      <c r="T14" s="199"/>
      <c r="U14" s="199"/>
      <c r="V14" s="199"/>
      <c r="W14" s="200"/>
    </row>
    <row r="15" spans="1:53" s="23" customFormat="1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13</v>
      </c>
      <c r="F15" s="199">
        <v>1</v>
      </c>
      <c r="G15" s="199">
        <v>122</v>
      </c>
      <c r="H15" s="199">
        <v>2</v>
      </c>
      <c r="I15" s="199">
        <v>0</v>
      </c>
      <c r="J15" s="199">
        <v>24</v>
      </c>
      <c r="K15" s="199">
        <v>24</v>
      </c>
      <c r="L15" s="199">
        <v>2</v>
      </c>
      <c r="M15" s="199">
        <v>0</v>
      </c>
      <c r="N15" s="199">
        <v>4</v>
      </c>
      <c r="O15" s="199">
        <v>211</v>
      </c>
      <c r="P15" s="199"/>
      <c r="Q15" s="199"/>
      <c r="R15" s="199"/>
      <c r="S15" s="199"/>
      <c r="T15" s="199"/>
      <c r="U15" s="199"/>
      <c r="V15" s="199"/>
      <c r="W15" s="200"/>
    </row>
    <row r="16" spans="1:53" s="23" customFormat="1" ht="14.15" customHeight="1" x14ac:dyDescent="0.25">
      <c r="A16" s="92" t="s">
        <v>509</v>
      </c>
      <c r="B16" s="92" t="s">
        <v>575</v>
      </c>
      <c r="C16" s="33"/>
      <c r="D16" s="199">
        <v>2681</v>
      </c>
      <c r="E16" s="199">
        <v>47</v>
      </c>
      <c r="F16" s="199">
        <v>0</v>
      </c>
      <c r="G16" s="199">
        <v>425</v>
      </c>
      <c r="H16" s="199">
        <v>23</v>
      </c>
      <c r="I16" s="199">
        <v>2</v>
      </c>
      <c r="J16" s="199">
        <v>105</v>
      </c>
      <c r="K16" s="199">
        <v>17</v>
      </c>
      <c r="L16" s="199">
        <v>5</v>
      </c>
      <c r="M16" s="199">
        <v>4</v>
      </c>
      <c r="N16" s="199">
        <v>9</v>
      </c>
      <c r="O16" s="199">
        <v>886</v>
      </c>
      <c r="P16" s="199"/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v>6637</v>
      </c>
      <c r="E17" s="201">
        <v>71</v>
      </c>
      <c r="F17" s="201">
        <v>1</v>
      </c>
      <c r="G17" s="201">
        <v>465</v>
      </c>
      <c r="H17" s="201">
        <v>235</v>
      </c>
      <c r="I17" s="201">
        <v>20</v>
      </c>
      <c r="J17" s="201">
        <v>250</v>
      </c>
      <c r="K17" s="201">
        <v>602</v>
      </c>
      <c r="L17" s="201">
        <v>15</v>
      </c>
      <c r="M17" s="201">
        <v>10</v>
      </c>
      <c r="N17" s="201">
        <v>7</v>
      </c>
      <c r="O17" s="201">
        <v>1817</v>
      </c>
      <c r="P17" s="201"/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1132</v>
      </c>
      <c r="E18" s="199">
        <v>26</v>
      </c>
      <c r="F18" s="199">
        <v>1</v>
      </c>
      <c r="G18" s="199">
        <v>196</v>
      </c>
      <c r="H18" s="199">
        <v>21</v>
      </c>
      <c r="I18" s="199">
        <v>1</v>
      </c>
      <c r="J18" s="199">
        <v>31</v>
      </c>
      <c r="K18" s="199">
        <v>17</v>
      </c>
      <c r="L18" s="199">
        <v>2</v>
      </c>
      <c r="M18" s="199">
        <v>2</v>
      </c>
      <c r="N18" s="199">
        <v>2</v>
      </c>
      <c r="O18" s="199">
        <v>393</v>
      </c>
      <c r="P18" s="199"/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16</v>
      </c>
      <c r="F19" s="199">
        <v>0</v>
      </c>
      <c r="G19" s="199">
        <v>97</v>
      </c>
      <c r="H19" s="199">
        <v>201</v>
      </c>
      <c r="I19" s="199">
        <v>16</v>
      </c>
      <c r="J19" s="199">
        <v>82</v>
      </c>
      <c r="K19" s="199">
        <v>483</v>
      </c>
      <c r="L19" s="199">
        <v>8</v>
      </c>
      <c r="M19" s="199">
        <v>2</v>
      </c>
      <c r="N19" s="199">
        <v>2</v>
      </c>
      <c r="O19" s="199">
        <v>814</v>
      </c>
      <c r="P19" s="199"/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4</v>
      </c>
      <c r="F20" s="199">
        <v>0</v>
      </c>
      <c r="G20" s="199">
        <v>13</v>
      </c>
      <c r="H20" s="199">
        <v>6</v>
      </c>
      <c r="I20" s="199">
        <v>0</v>
      </c>
      <c r="J20" s="199">
        <v>54</v>
      </c>
      <c r="K20" s="199">
        <v>57</v>
      </c>
      <c r="L20" s="199">
        <v>0</v>
      </c>
      <c r="M20" s="199">
        <v>2</v>
      </c>
      <c r="N20" s="199">
        <v>1</v>
      </c>
      <c r="O20" s="199">
        <v>228</v>
      </c>
      <c r="P20" s="199"/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13</v>
      </c>
      <c r="F21" s="199">
        <v>0</v>
      </c>
      <c r="G21" s="199">
        <v>26</v>
      </c>
      <c r="H21" s="199">
        <v>1</v>
      </c>
      <c r="I21" s="199">
        <v>0</v>
      </c>
      <c r="J21" s="199">
        <v>26</v>
      </c>
      <c r="K21" s="199">
        <v>5</v>
      </c>
      <c r="L21" s="199">
        <v>2</v>
      </c>
      <c r="M21" s="199">
        <v>1</v>
      </c>
      <c r="N21" s="199">
        <v>0</v>
      </c>
      <c r="O21" s="199">
        <v>118</v>
      </c>
      <c r="P21" s="199"/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4</v>
      </c>
      <c r="F22" s="199">
        <v>0</v>
      </c>
      <c r="G22" s="199">
        <v>48</v>
      </c>
      <c r="H22" s="199">
        <v>2</v>
      </c>
      <c r="I22" s="199">
        <v>1</v>
      </c>
      <c r="J22" s="199">
        <v>14</v>
      </c>
      <c r="K22" s="199">
        <v>12</v>
      </c>
      <c r="L22" s="199">
        <v>0</v>
      </c>
      <c r="M22" s="199">
        <v>0</v>
      </c>
      <c r="N22" s="199">
        <v>0</v>
      </c>
      <c r="O22" s="199">
        <v>73</v>
      </c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618</v>
      </c>
      <c r="E23" s="199">
        <v>8</v>
      </c>
      <c r="F23" s="199">
        <v>0</v>
      </c>
      <c r="G23" s="199">
        <v>85</v>
      </c>
      <c r="H23" s="199">
        <v>4</v>
      </c>
      <c r="I23" s="199">
        <v>2</v>
      </c>
      <c r="J23" s="199">
        <v>43</v>
      </c>
      <c r="K23" s="199">
        <v>28</v>
      </c>
      <c r="L23" s="199">
        <v>3</v>
      </c>
      <c r="M23" s="199">
        <v>3</v>
      </c>
      <c r="N23" s="199">
        <v>2</v>
      </c>
      <c r="O23" s="199">
        <v>191</v>
      </c>
      <c r="P23" s="199"/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v>8500</v>
      </c>
      <c r="E24" s="201">
        <v>134</v>
      </c>
      <c r="F24" s="201">
        <v>16</v>
      </c>
      <c r="G24" s="201">
        <v>1352</v>
      </c>
      <c r="H24" s="201">
        <v>140</v>
      </c>
      <c r="I24" s="201">
        <v>22</v>
      </c>
      <c r="J24" s="201">
        <v>250</v>
      </c>
      <c r="K24" s="201">
        <v>285</v>
      </c>
      <c r="L24" s="201">
        <v>21</v>
      </c>
      <c r="M24" s="201">
        <v>105</v>
      </c>
      <c r="N24" s="201">
        <v>13</v>
      </c>
      <c r="O24" s="201">
        <v>3046</v>
      </c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4262</v>
      </c>
      <c r="E25" s="199">
        <v>36</v>
      </c>
      <c r="F25" s="199">
        <v>12</v>
      </c>
      <c r="G25" s="199">
        <v>925</v>
      </c>
      <c r="H25" s="199">
        <v>85</v>
      </c>
      <c r="I25" s="199">
        <v>8</v>
      </c>
      <c r="J25" s="199">
        <v>47</v>
      </c>
      <c r="K25" s="199">
        <v>38</v>
      </c>
      <c r="L25" s="199">
        <v>12</v>
      </c>
      <c r="M25" s="199">
        <v>97</v>
      </c>
      <c r="N25" s="199">
        <v>8</v>
      </c>
      <c r="O25" s="199">
        <v>1362</v>
      </c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892</v>
      </c>
      <c r="E26" s="199">
        <v>21</v>
      </c>
      <c r="F26" s="199">
        <v>1</v>
      </c>
      <c r="G26" s="199">
        <v>46</v>
      </c>
      <c r="H26" s="199">
        <v>24</v>
      </c>
      <c r="I26" s="199">
        <v>8</v>
      </c>
      <c r="J26" s="199">
        <v>34</v>
      </c>
      <c r="K26" s="199">
        <v>126</v>
      </c>
      <c r="L26" s="199">
        <v>4</v>
      </c>
      <c r="M26" s="199">
        <v>1</v>
      </c>
      <c r="N26" s="199">
        <v>0</v>
      </c>
      <c r="O26" s="199">
        <v>251</v>
      </c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1704</v>
      </c>
      <c r="E27" s="199">
        <v>52</v>
      </c>
      <c r="F27" s="199">
        <v>2</v>
      </c>
      <c r="G27" s="199">
        <v>261</v>
      </c>
      <c r="H27" s="199">
        <v>18</v>
      </c>
      <c r="I27" s="199">
        <v>4</v>
      </c>
      <c r="J27" s="199">
        <v>91</v>
      </c>
      <c r="K27" s="199">
        <v>22</v>
      </c>
      <c r="L27" s="199">
        <v>4</v>
      </c>
      <c r="M27" s="199">
        <v>7</v>
      </c>
      <c r="N27" s="199">
        <v>3</v>
      </c>
      <c r="O27" s="199">
        <v>538</v>
      </c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1122</v>
      </c>
      <c r="E28" s="199">
        <v>10</v>
      </c>
      <c r="F28" s="199">
        <v>0</v>
      </c>
      <c r="G28" s="199">
        <v>30</v>
      </c>
      <c r="H28" s="199">
        <v>13</v>
      </c>
      <c r="I28" s="199">
        <v>0</v>
      </c>
      <c r="J28" s="199">
        <v>60</v>
      </c>
      <c r="K28" s="199">
        <v>91</v>
      </c>
      <c r="L28" s="199">
        <v>1</v>
      </c>
      <c r="M28" s="199">
        <v>0</v>
      </c>
      <c r="N28" s="199">
        <v>0</v>
      </c>
      <c r="O28" s="199">
        <v>713</v>
      </c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520</v>
      </c>
      <c r="E29" s="199">
        <v>15</v>
      </c>
      <c r="F29" s="199">
        <v>1</v>
      </c>
      <c r="G29" s="199">
        <v>90</v>
      </c>
      <c r="H29" s="199">
        <v>0</v>
      </c>
      <c r="I29" s="199">
        <v>2</v>
      </c>
      <c r="J29" s="199">
        <v>18</v>
      </c>
      <c r="K29" s="199">
        <v>8</v>
      </c>
      <c r="L29" s="199">
        <v>0</v>
      </c>
      <c r="M29" s="199">
        <v>0</v>
      </c>
      <c r="N29" s="199">
        <v>2</v>
      </c>
      <c r="O29" s="199">
        <v>182</v>
      </c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8855</v>
      </c>
      <c r="E30" s="201">
        <v>286</v>
      </c>
      <c r="F30" s="201">
        <v>15</v>
      </c>
      <c r="G30" s="201">
        <v>1711</v>
      </c>
      <c r="H30" s="201">
        <v>128</v>
      </c>
      <c r="I30" s="201">
        <v>13</v>
      </c>
      <c r="J30" s="201">
        <v>287</v>
      </c>
      <c r="K30" s="201">
        <v>127</v>
      </c>
      <c r="L30" s="201">
        <v>28</v>
      </c>
      <c r="M30" s="201">
        <v>23</v>
      </c>
      <c r="N30" s="201">
        <v>10</v>
      </c>
      <c r="O30" s="201">
        <v>2725</v>
      </c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950</v>
      </c>
      <c r="E31" s="199">
        <v>10</v>
      </c>
      <c r="F31" s="199">
        <v>0</v>
      </c>
      <c r="G31" s="199">
        <v>101</v>
      </c>
      <c r="H31" s="199">
        <v>9</v>
      </c>
      <c r="I31" s="199">
        <v>2</v>
      </c>
      <c r="J31" s="199">
        <v>93</v>
      </c>
      <c r="K31" s="199">
        <v>24</v>
      </c>
      <c r="L31" s="199">
        <v>0</v>
      </c>
      <c r="M31" s="199">
        <v>4</v>
      </c>
      <c r="N31" s="199">
        <v>0</v>
      </c>
      <c r="O31" s="199">
        <v>311</v>
      </c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1094</v>
      </c>
      <c r="E32" s="199">
        <v>19</v>
      </c>
      <c r="F32" s="199">
        <v>0</v>
      </c>
      <c r="G32" s="199">
        <v>173</v>
      </c>
      <c r="H32" s="199">
        <v>24</v>
      </c>
      <c r="I32" s="199">
        <v>1</v>
      </c>
      <c r="J32" s="199">
        <v>51</v>
      </c>
      <c r="K32" s="199">
        <v>49</v>
      </c>
      <c r="L32" s="199">
        <v>5</v>
      </c>
      <c r="M32" s="199">
        <v>2</v>
      </c>
      <c r="N32" s="199">
        <v>2</v>
      </c>
      <c r="O32" s="199">
        <v>290</v>
      </c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5591</v>
      </c>
      <c r="E33" s="199">
        <v>33</v>
      </c>
      <c r="F33" s="199">
        <v>9</v>
      </c>
      <c r="G33" s="199">
        <v>1348</v>
      </c>
      <c r="H33" s="199">
        <v>90</v>
      </c>
      <c r="I33" s="199">
        <v>10</v>
      </c>
      <c r="J33" s="199">
        <v>98</v>
      </c>
      <c r="K33" s="199">
        <v>20</v>
      </c>
      <c r="L33" s="199">
        <v>22</v>
      </c>
      <c r="M33" s="199">
        <v>8</v>
      </c>
      <c r="N33" s="199">
        <v>8</v>
      </c>
      <c r="O33" s="199">
        <v>1636</v>
      </c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224</v>
      </c>
      <c r="F34" s="199">
        <v>6</v>
      </c>
      <c r="G34" s="199">
        <v>89</v>
      </c>
      <c r="H34" s="199">
        <v>5</v>
      </c>
      <c r="I34" s="199">
        <v>0</v>
      </c>
      <c r="J34" s="199">
        <v>45</v>
      </c>
      <c r="K34" s="199">
        <v>34</v>
      </c>
      <c r="L34" s="199">
        <v>1</v>
      </c>
      <c r="M34" s="199">
        <v>9</v>
      </c>
      <c r="N34" s="199">
        <v>0</v>
      </c>
      <c r="O34" s="199">
        <v>488</v>
      </c>
      <c r="P34" s="199"/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v>19407</v>
      </c>
      <c r="E35" s="201">
        <v>239</v>
      </c>
      <c r="F35" s="201">
        <v>23</v>
      </c>
      <c r="G35" s="201">
        <v>1705</v>
      </c>
      <c r="H35" s="201">
        <v>501</v>
      </c>
      <c r="I35" s="201">
        <v>59</v>
      </c>
      <c r="J35" s="201">
        <v>1156</v>
      </c>
      <c r="K35" s="201">
        <v>1768</v>
      </c>
      <c r="L35" s="201">
        <v>98</v>
      </c>
      <c r="M35" s="201">
        <v>256</v>
      </c>
      <c r="N35" s="201">
        <v>35</v>
      </c>
      <c r="O35" s="201">
        <v>5598</v>
      </c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5584</v>
      </c>
      <c r="E36" s="199">
        <v>40</v>
      </c>
      <c r="F36" s="199">
        <v>10</v>
      </c>
      <c r="G36" s="199">
        <v>456</v>
      </c>
      <c r="H36" s="199">
        <v>269</v>
      </c>
      <c r="I36" s="199">
        <v>4</v>
      </c>
      <c r="J36" s="199">
        <v>379</v>
      </c>
      <c r="K36" s="199">
        <v>174</v>
      </c>
      <c r="L36" s="199">
        <v>37</v>
      </c>
      <c r="M36" s="199">
        <v>230</v>
      </c>
      <c r="N36" s="199">
        <v>4</v>
      </c>
      <c r="O36" s="199">
        <v>1659</v>
      </c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6328</v>
      </c>
      <c r="E37" s="199">
        <v>71</v>
      </c>
      <c r="F37" s="199">
        <v>5</v>
      </c>
      <c r="G37" s="199">
        <v>927</v>
      </c>
      <c r="H37" s="199">
        <v>109</v>
      </c>
      <c r="I37" s="199">
        <v>13</v>
      </c>
      <c r="J37" s="199">
        <v>385</v>
      </c>
      <c r="K37" s="199">
        <v>79</v>
      </c>
      <c r="L37" s="199">
        <v>38</v>
      </c>
      <c r="M37" s="199">
        <v>9</v>
      </c>
      <c r="N37" s="199">
        <v>21</v>
      </c>
      <c r="O37" s="199">
        <v>1479</v>
      </c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">
      <c r="A38" s="92" t="s">
        <v>541</v>
      </c>
      <c r="B38" s="92" t="s">
        <v>542</v>
      </c>
      <c r="C38" s="23"/>
      <c r="D38" s="199">
        <v>5715</v>
      </c>
      <c r="E38" s="199">
        <v>49</v>
      </c>
      <c r="F38" s="199">
        <v>7</v>
      </c>
      <c r="G38" s="199">
        <v>217</v>
      </c>
      <c r="H38" s="199">
        <v>93</v>
      </c>
      <c r="I38" s="199">
        <v>19</v>
      </c>
      <c r="J38" s="199">
        <v>344</v>
      </c>
      <c r="K38" s="199">
        <v>1260</v>
      </c>
      <c r="L38" s="199">
        <v>22</v>
      </c>
      <c r="M38" s="199">
        <v>11</v>
      </c>
      <c r="N38" s="199">
        <v>3</v>
      </c>
      <c r="O38" s="199">
        <v>1747</v>
      </c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">
      <c r="A39" s="92" t="s">
        <v>543</v>
      </c>
      <c r="B39" s="92" t="s">
        <v>544</v>
      </c>
      <c r="C39" s="23"/>
      <c r="D39" s="199">
        <v>1780</v>
      </c>
      <c r="E39" s="199">
        <v>79</v>
      </c>
      <c r="F39" s="199">
        <v>1</v>
      </c>
      <c r="G39" s="199">
        <v>105</v>
      </c>
      <c r="H39" s="199">
        <v>30</v>
      </c>
      <c r="I39" s="199">
        <v>23</v>
      </c>
      <c r="J39" s="199">
        <v>48</v>
      </c>
      <c r="K39" s="199">
        <v>255</v>
      </c>
      <c r="L39" s="199">
        <v>1</v>
      </c>
      <c r="M39" s="199">
        <v>6</v>
      </c>
      <c r="N39" s="199">
        <v>7</v>
      </c>
      <c r="O39" s="199">
        <v>713</v>
      </c>
      <c r="P39" s="199"/>
      <c r="Q39" s="199"/>
      <c r="R39" s="199"/>
      <c r="S39" s="199"/>
      <c r="T39" s="199"/>
      <c r="U39" s="199"/>
      <c r="V39" s="199"/>
      <c r="W39" s="199"/>
    </row>
    <row r="40" spans="1:23" s="192" customFormat="1" ht="14.15" customHeight="1" x14ac:dyDescent="0.25">
      <c r="A40" s="91" t="s">
        <v>545</v>
      </c>
      <c r="B40" s="91" t="s">
        <v>582</v>
      </c>
      <c r="C40" s="31"/>
      <c r="D40" s="201">
        <v>4502</v>
      </c>
      <c r="E40" s="201">
        <v>41</v>
      </c>
      <c r="F40" s="201">
        <v>52</v>
      </c>
      <c r="G40" s="201">
        <v>560</v>
      </c>
      <c r="H40" s="201">
        <v>45</v>
      </c>
      <c r="I40" s="201">
        <v>10</v>
      </c>
      <c r="J40" s="201">
        <v>27</v>
      </c>
      <c r="K40" s="201">
        <v>433</v>
      </c>
      <c r="L40" s="201">
        <v>51</v>
      </c>
      <c r="M40" s="201">
        <v>21</v>
      </c>
      <c r="N40" s="201">
        <v>32</v>
      </c>
      <c r="O40" s="201">
        <v>1337</v>
      </c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">
      <c r="A41" s="92" t="s">
        <v>546</v>
      </c>
      <c r="B41" s="92" t="s">
        <v>588</v>
      </c>
      <c r="C41" s="23"/>
      <c r="D41" s="199">
        <v>2750</v>
      </c>
      <c r="E41" s="199">
        <v>32</v>
      </c>
      <c r="F41" s="199">
        <v>1</v>
      </c>
      <c r="G41" s="199">
        <v>384</v>
      </c>
      <c r="H41" s="199">
        <v>24</v>
      </c>
      <c r="I41" s="199">
        <v>5</v>
      </c>
      <c r="J41" s="199">
        <v>15</v>
      </c>
      <c r="K41" s="199">
        <v>233</v>
      </c>
      <c r="L41" s="199">
        <v>29</v>
      </c>
      <c r="M41" s="199">
        <v>5</v>
      </c>
      <c r="N41" s="199">
        <v>13</v>
      </c>
      <c r="O41" s="199">
        <v>864</v>
      </c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">
      <c r="A42" s="92" t="s">
        <v>547</v>
      </c>
      <c r="B42" s="92" t="s">
        <v>583</v>
      </c>
      <c r="C42" s="23"/>
      <c r="D42" s="199">
        <v>1752</v>
      </c>
      <c r="E42" s="199">
        <v>9</v>
      </c>
      <c r="F42" s="199">
        <v>51</v>
      </c>
      <c r="G42" s="199">
        <v>176</v>
      </c>
      <c r="H42" s="199">
        <v>21</v>
      </c>
      <c r="I42" s="199">
        <v>5</v>
      </c>
      <c r="J42" s="199">
        <v>12</v>
      </c>
      <c r="K42" s="199">
        <v>200</v>
      </c>
      <c r="L42" s="199">
        <v>22</v>
      </c>
      <c r="M42" s="199">
        <v>16</v>
      </c>
      <c r="N42" s="199">
        <v>19</v>
      </c>
      <c r="O42" s="199">
        <v>473</v>
      </c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/>
      <c r="Q43" s="199"/>
      <c r="R43" s="199"/>
      <c r="S43" s="199"/>
      <c r="T43" s="199"/>
      <c r="U43" s="199"/>
      <c r="V43" s="199"/>
      <c r="W43" s="199"/>
    </row>
    <row r="44" spans="1:23" s="192" customFormat="1" ht="14.15" customHeight="1" x14ac:dyDescent="0.25">
      <c r="A44" s="91" t="s">
        <v>549</v>
      </c>
      <c r="B44" s="91" t="s">
        <v>584</v>
      </c>
      <c r="C44" s="31"/>
      <c r="D44" s="201">
        <v>57231</v>
      </c>
      <c r="E44" s="201">
        <v>586</v>
      </c>
      <c r="F44" s="201">
        <v>38</v>
      </c>
      <c r="G44" s="201">
        <v>15111</v>
      </c>
      <c r="H44" s="201">
        <v>795</v>
      </c>
      <c r="I44" s="201">
        <v>90</v>
      </c>
      <c r="J44" s="201">
        <v>949</v>
      </c>
      <c r="K44" s="201">
        <v>629</v>
      </c>
      <c r="L44" s="201">
        <v>142</v>
      </c>
      <c r="M44" s="201">
        <v>108</v>
      </c>
      <c r="N44" s="201">
        <v>187</v>
      </c>
      <c r="O44" s="201">
        <v>17457</v>
      </c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">
      <c r="A45" s="92" t="s">
        <v>550</v>
      </c>
      <c r="B45" s="92" t="s">
        <v>967</v>
      </c>
      <c r="C45" s="23"/>
      <c r="D45" s="199">
        <v>33561</v>
      </c>
      <c r="E45" s="199">
        <v>356</v>
      </c>
      <c r="F45" s="199">
        <v>23</v>
      </c>
      <c r="G45" s="199">
        <v>8302</v>
      </c>
      <c r="H45" s="199">
        <v>489</v>
      </c>
      <c r="I45" s="199">
        <v>52</v>
      </c>
      <c r="J45" s="199">
        <v>475</v>
      </c>
      <c r="K45" s="199">
        <v>479</v>
      </c>
      <c r="L45" s="199">
        <v>61</v>
      </c>
      <c r="M45" s="199">
        <v>41</v>
      </c>
      <c r="N45" s="199">
        <v>138</v>
      </c>
      <c r="O45" s="199">
        <v>11061</v>
      </c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">
      <c r="A46" s="92" t="s">
        <v>551</v>
      </c>
      <c r="B46" s="92" t="s">
        <v>552</v>
      </c>
      <c r="C46" s="23"/>
      <c r="D46" s="199">
        <v>12845</v>
      </c>
      <c r="E46" s="199">
        <v>145</v>
      </c>
      <c r="F46" s="199">
        <v>9</v>
      </c>
      <c r="G46" s="199">
        <v>4535</v>
      </c>
      <c r="H46" s="199">
        <v>169</v>
      </c>
      <c r="I46" s="199">
        <v>23</v>
      </c>
      <c r="J46" s="199">
        <v>87</v>
      </c>
      <c r="K46" s="199">
        <v>27</v>
      </c>
      <c r="L46" s="199">
        <v>35</v>
      </c>
      <c r="M46" s="199">
        <v>42</v>
      </c>
      <c r="N46" s="199">
        <v>3</v>
      </c>
      <c r="O46" s="199">
        <v>3513</v>
      </c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">
      <c r="A47" s="92" t="s">
        <v>553</v>
      </c>
      <c r="B47" s="92" t="s">
        <v>968</v>
      </c>
      <c r="C47" s="23"/>
      <c r="D47" s="199">
        <v>876</v>
      </c>
      <c r="E47" s="199">
        <v>4</v>
      </c>
      <c r="F47" s="199">
        <v>0</v>
      </c>
      <c r="G47" s="199">
        <v>237</v>
      </c>
      <c r="H47" s="199">
        <v>14</v>
      </c>
      <c r="I47" s="199">
        <v>1</v>
      </c>
      <c r="J47" s="199">
        <v>30</v>
      </c>
      <c r="K47" s="199">
        <v>1</v>
      </c>
      <c r="L47" s="199">
        <v>5</v>
      </c>
      <c r="M47" s="199">
        <v>1</v>
      </c>
      <c r="N47" s="199">
        <v>0</v>
      </c>
      <c r="O47" s="199">
        <v>250</v>
      </c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">
      <c r="A48" s="92" t="s">
        <v>554</v>
      </c>
      <c r="B48" s="92" t="s">
        <v>555</v>
      </c>
      <c r="C48" s="23"/>
      <c r="D48" s="199">
        <v>2840</v>
      </c>
      <c r="E48" s="199">
        <v>29</v>
      </c>
      <c r="F48" s="199">
        <v>4</v>
      </c>
      <c r="G48" s="199">
        <v>637</v>
      </c>
      <c r="H48" s="199">
        <v>18</v>
      </c>
      <c r="I48" s="199">
        <v>3</v>
      </c>
      <c r="J48" s="199">
        <v>21</v>
      </c>
      <c r="K48" s="199">
        <v>25</v>
      </c>
      <c r="L48" s="199">
        <v>3</v>
      </c>
      <c r="M48" s="199">
        <v>10</v>
      </c>
      <c r="N48" s="199">
        <v>2</v>
      </c>
      <c r="O48" s="199">
        <v>757</v>
      </c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">
      <c r="A49" s="92" t="s">
        <v>556</v>
      </c>
      <c r="B49" s="92" t="s">
        <v>969</v>
      </c>
      <c r="C49" s="23"/>
      <c r="D49" s="199">
        <v>7109</v>
      </c>
      <c r="E49" s="199">
        <v>52</v>
      </c>
      <c r="F49" s="199">
        <v>2</v>
      </c>
      <c r="G49" s="199">
        <v>1400</v>
      </c>
      <c r="H49" s="199">
        <v>105</v>
      </c>
      <c r="I49" s="199">
        <v>11</v>
      </c>
      <c r="J49" s="199">
        <v>336</v>
      </c>
      <c r="K49" s="199">
        <v>97</v>
      </c>
      <c r="L49" s="199">
        <v>38</v>
      </c>
      <c r="M49" s="199">
        <v>14</v>
      </c>
      <c r="N49" s="199">
        <v>44</v>
      </c>
      <c r="O49" s="199">
        <v>1876</v>
      </c>
      <c r="P49" s="199"/>
      <c r="Q49" s="199"/>
      <c r="R49" s="199"/>
      <c r="S49" s="199"/>
      <c r="T49" s="199"/>
      <c r="U49" s="199"/>
      <c r="V49" s="199"/>
      <c r="W49" s="199"/>
    </row>
    <row r="50" spans="1:23" s="192" customFormat="1" ht="14.15" customHeight="1" x14ac:dyDescent="0.25">
      <c r="A50" s="91" t="s">
        <v>557</v>
      </c>
      <c r="B50" s="91" t="s">
        <v>585</v>
      </c>
      <c r="C50" s="31"/>
      <c r="D50" s="201">
        <v>16411</v>
      </c>
      <c r="E50" s="201">
        <v>650</v>
      </c>
      <c r="F50" s="201">
        <v>41</v>
      </c>
      <c r="G50" s="201">
        <v>3672</v>
      </c>
      <c r="H50" s="201">
        <v>226</v>
      </c>
      <c r="I50" s="201">
        <v>26</v>
      </c>
      <c r="J50" s="201">
        <v>220</v>
      </c>
      <c r="K50" s="201">
        <v>186</v>
      </c>
      <c r="L50" s="201">
        <v>90</v>
      </c>
      <c r="M50" s="201">
        <v>33</v>
      </c>
      <c r="N50" s="201">
        <v>44</v>
      </c>
      <c r="O50" s="201">
        <v>5218</v>
      </c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">
      <c r="A51" s="92" t="s">
        <v>558</v>
      </c>
      <c r="B51" s="92" t="s">
        <v>559</v>
      </c>
      <c r="C51" s="23"/>
      <c r="D51" s="199">
        <v>8156</v>
      </c>
      <c r="E51" s="199">
        <v>37</v>
      </c>
      <c r="F51" s="199">
        <v>4</v>
      </c>
      <c r="G51" s="199">
        <v>2031</v>
      </c>
      <c r="H51" s="199">
        <v>178</v>
      </c>
      <c r="I51" s="199">
        <v>11</v>
      </c>
      <c r="J51" s="199">
        <v>128</v>
      </c>
      <c r="K51" s="199">
        <v>75</v>
      </c>
      <c r="L51" s="199">
        <v>40</v>
      </c>
      <c r="M51" s="199">
        <v>10</v>
      </c>
      <c r="N51" s="199">
        <v>26</v>
      </c>
      <c r="O51" s="199">
        <v>2363</v>
      </c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">
      <c r="A52" s="92" t="s">
        <v>560</v>
      </c>
      <c r="B52" s="92" t="s">
        <v>561</v>
      </c>
      <c r="C52" s="23"/>
      <c r="D52" s="199">
        <v>1289</v>
      </c>
      <c r="E52" s="199">
        <v>4</v>
      </c>
      <c r="F52" s="199">
        <v>4</v>
      </c>
      <c r="G52" s="199">
        <v>337</v>
      </c>
      <c r="H52" s="199">
        <v>8</v>
      </c>
      <c r="I52" s="199">
        <v>1</v>
      </c>
      <c r="J52" s="199">
        <v>29</v>
      </c>
      <c r="K52" s="199">
        <v>1</v>
      </c>
      <c r="L52" s="199">
        <v>5</v>
      </c>
      <c r="M52" s="199">
        <v>3</v>
      </c>
      <c r="N52" s="199">
        <v>3</v>
      </c>
      <c r="O52" s="199">
        <v>441</v>
      </c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">
      <c r="A53" s="92" t="s">
        <v>562</v>
      </c>
      <c r="B53" s="92" t="s">
        <v>563</v>
      </c>
      <c r="C53" s="23"/>
      <c r="D53" s="199">
        <v>6966</v>
      </c>
      <c r="E53" s="199">
        <v>609</v>
      </c>
      <c r="F53" s="199">
        <v>33</v>
      </c>
      <c r="G53" s="199">
        <v>1304</v>
      </c>
      <c r="H53" s="199">
        <v>40</v>
      </c>
      <c r="I53" s="199">
        <v>14</v>
      </c>
      <c r="J53" s="199">
        <v>63</v>
      </c>
      <c r="K53" s="199">
        <v>110</v>
      </c>
      <c r="L53" s="199">
        <v>45</v>
      </c>
      <c r="M53" s="199">
        <v>20</v>
      </c>
      <c r="N53" s="199">
        <v>15</v>
      </c>
      <c r="O53" s="199">
        <v>2414</v>
      </c>
      <c r="P53" s="199"/>
      <c r="Q53" s="199"/>
      <c r="R53" s="199"/>
      <c r="S53" s="199"/>
      <c r="T53" s="199"/>
      <c r="U53" s="199"/>
      <c r="V53" s="199"/>
      <c r="W53" s="199"/>
    </row>
    <row r="54" spans="1:23" ht="14.15" customHeight="1" x14ac:dyDescent="0.25">
      <c r="A54" s="91" t="s">
        <v>564</v>
      </c>
      <c r="B54" s="91" t="s">
        <v>565</v>
      </c>
      <c r="C54" s="31"/>
      <c r="D54" s="201">
        <v>28496</v>
      </c>
      <c r="E54" s="201">
        <v>1041</v>
      </c>
      <c r="F54" s="201">
        <v>33</v>
      </c>
      <c r="G54" s="201">
        <v>4650</v>
      </c>
      <c r="H54" s="201">
        <v>543</v>
      </c>
      <c r="I54" s="201">
        <v>57</v>
      </c>
      <c r="J54" s="201">
        <v>836</v>
      </c>
      <c r="K54" s="201">
        <v>600</v>
      </c>
      <c r="L54" s="201">
        <v>272</v>
      </c>
      <c r="M54" s="201">
        <v>50</v>
      </c>
      <c r="N54" s="201">
        <v>88</v>
      </c>
      <c r="O54" s="201">
        <v>9730</v>
      </c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">
      <c r="A55" s="92" t="s">
        <v>566</v>
      </c>
      <c r="B55" s="92" t="s">
        <v>567</v>
      </c>
      <c r="C55" s="23"/>
      <c r="D55" s="199">
        <v>4105</v>
      </c>
      <c r="E55" s="199">
        <v>40</v>
      </c>
      <c r="F55" s="199">
        <v>2</v>
      </c>
      <c r="G55" s="199">
        <v>277</v>
      </c>
      <c r="H55" s="199">
        <v>119</v>
      </c>
      <c r="I55" s="199">
        <v>9</v>
      </c>
      <c r="J55" s="199">
        <v>267</v>
      </c>
      <c r="K55" s="199">
        <v>74</v>
      </c>
      <c r="L55" s="199">
        <v>36</v>
      </c>
      <c r="M55" s="199">
        <v>4</v>
      </c>
      <c r="N55" s="199">
        <v>7</v>
      </c>
      <c r="O55" s="199">
        <v>1456</v>
      </c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">
      <c r="A56" s="92" t="s">
        <v>568</v>
      </c>
      <c r="B56" s="92" t="s">
        <v>586</v>
      </c>
      <c r="C56" s="23"/>
      <c r="D56" s="199">
        <v>1097</v>
      </c>
      <c r="E56" s="199">
        <v>23</v>
      </c>
      <c r="F56" s="199">
        <v>2</v>
      </c>
      <c r="G56" s="199">
        <v>138</v>
      </c>
      <c r="H56" s="199">
        <v>13</v>
      </c>
      <c r="I56" s="199">
        <v>1</v>
      </c>
      <c r="J56" s="199">
        <v>7</v>
      </c>
      <c r="K56" s="199">
        <v>121</v>
      </c>
      <c r="L56" s="199">
        <v>5</v>
      </c>
      <c r="M56" s="199">
        <v>3</v>
      </c>
      <c r="N56" s="199">
        <v>5</v>
      </c>
      <c r="O56" s="199">
        <v>369</v>
      </c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">
      <c r="A57" s="92" t="s">
        <v>569</v>
      </c>
      <c r="B57" s="92" t="s">
        <v>958</v>
      </c>
      <c r="C57" s="23"/>
      <c r="D57" s="199">
        <v>7042</v>
      </c>
      <c r="E57" s="199">
        <v>44</v>
      </c>
      <c r="F57" s="199">
        <v>9</v>
      </c>
      <c r="G57" s="199">
        <v>1762</v>
      </c>
      <c r="H57" s="199">
        <v>93</v>
      </c>
      <c r="I57" s="199">
        <v>14</v>
      </c>
      <c r="J57" s="199">
        <v>84</v>
      </c>
      <c r="K57" s="199">
        <v>50</v>
      </c>
      <c r="L57" s="199">
        <v>30</v>
      </c>
      <c r="M57" s="199">
        <v>14</v>
      </c>
      <c r="N57" s="199">
        <v>27</v>
      </c>
      <c r="O57" s="199">
        <v>2203</v>
      </c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">
      <c r="A58" s="92" t="s">
        <v>570</v>
      </c>
      <c r="B58" s="92" t="s">
        <v>571</v>
      </c>
      <c r="C58" s="23"/>
      <c r="D58" s="199">
        <v>1561</v>
      </c>
      <c r="E58" s="199">
        <v>7</v>
      </c>
      <c r="F58" s="199">
        <v>0</v>
      </c>
      <c r="G58" s="199">
        <v>118</v>
      </c>
      <c r="H58" s="199">
        <v>121</v>
      </c>
      <c r="I58" s="199">
        <v>1</v>
      </c>
      <c r="J58" s="199">
        <v>131</v>
      </c>
      <c r="K58" s="199">
        <v>15</v>
      </c>
      <c r="L58" s="199">
        <v>12</v>
      </c>
      <c r="M58" s="199">
        <v>3</v>
      </c>
      <c r="N58" s="199">
        <v>2</v>
      </c>
      <c r="O58" s="199">
        <v>430</v>
      </c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">
      <c r="A59" s="92" t="s">
        <v>572</v>
      </c>
      <c r="B59" s="92" t="s">
        <v>587</v>
      </c>
      <c r="C59" s="23"/>
      <c r="D59" s="199">
        <v>79</v>
      </c>
      <c r="E59" s="199">
        <v>7</v>
      </c>
      <c r="F59" s="199">
        <v>0</v>
      </c>
      <c r="G59" s="199">
        <v>13</v>
      </c>
      <c r="H59" s="199">
        <v>1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33</v>
      </c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">
      <c r="A60" s="92" t="s">
        <v>573</v>
      </c>
      <c r="B60" s="92" t="s">
        <v>574</v>
      </c>
      <c r="C60" s="23"/>
      <c r="D60" s="199">
        <v>14612</v>
      </c>
      <c r="E60" s="199">
        <v>920</v>
      </c>
      <c r="F60" s="199">
        <v>20</v>
      </c>
      <c r="G60" s="199">
        <v>2342</v>
      </c>
      <c r="H60" s="199">
        <v>196</v>
      </c>
      <c r="I60" s="199">
        <v>32</v>
      </c>
      <c r="J60" s="199">
        <v>347</v>
      </c>
      <c r="K60" s="199">
        <v>340</v>
      </c>
      <c r="L60" s="199">
        <v>189</v>
      </c>
      <c r="M60" s="199">
        <v>26</v>
      </c>
      <c r="N60" s="199">
        <v>47</v>
      </c>
      <c r="O60" s="199">
        <v>5239</v>
      </c>
      <c r="P60" s="199"/>
      <c r="Q60" s="199"/>
      <c r="R60" s="199"/>
      <c r="S60" s="199"/>
      <c r="T60" s="199"/>
      <c r="U60" s="199"/>
      <c r="V60" s="199"/>
      <c r="W60" s="199"/>
    </row>
    <row r="61" spans="1:23" s="192" customFormat="1" ht="14.15" customHeight="1" x14ac:dyDescent="0.25">
      <c r="A61" s="231" t="s">
        <v>591</v>
      </c>
      <c r="B61" s="232"/>
      <c r="C61" s="34"/>
      <c r="D61" s="201">
        <v>1726</v>
      </c>
      <c r="E61" s="201">
        <v>9</v>
      </c>
      <c r="F61" s="201">
        <v>0</v>
      </c>
      <c r="G61" s="201">
        <v>157</v>
      </c>
      <c r="H61" s="201">
        <v>8</v>
      </c>
      <c r="I61" s="201">
        <v>0</v>
      </c>
      <c r="J61" s="201">
        <v>32</v>
      </c>
      <c r="K61" s="201">
        <v>21</v>
      </c>
      <c r="L61" s="201">
        <v>1</v>
      </c>
      <c r="M61" s="201">
        <v>2</v>
      </c>
      <c r="N61" s="201">
        <v>1</v>
      </c>
      <c r="O61" s="201">
        <v>1174</v>
      </c>
      <c r="P61" s="201"/>
      <c r="Q61" s="201"/>
      <c r="R61" s="201"/>
      <c r="S61" s="201"/>
      <c r="T61" s="201"/>
      <c r="U61" s="201"/>
      <c r="V61" s="201"/>
      <c r="W61" s="201"/>
    </row>
    <row r="62" spans="1:23" ht="1.5" customHeight="1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97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0" orientation="landscape" r:id="rId2"/>
  <headerFooter alignWithMargins="0"/>
  <ignoredErrors>
    <ignoredError sqref="A12:A61" numberStoredAsText="1"/>
  </ignoredErrors>
  <drawing r:id="rId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Folha170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8.36328125" style="5" customWidth="1"/>
    <col min="3" max="3" width="0.54296875" style="5" customWidth="1"/>
    <col min="4" max="4" width="9.453125" style="5" customWidth="1"/>
    <col min="5" max="5" width="8.54296875" style="5" customWidth="1"/>
    <col min="6" max="6" width="10" style="5" customWidth="1"/>
    <col min="7" max="7" width="10.36328125" style="5" customWidth="1"/>
    <col min="8" max="8" width="11" style="5" customWidth="1"/>
    <col min="9" max="9" width="11.453125" style="5" customWidth="1"/>
    <col min="10" max="10" width="10" style="5" customWidth="1"/>
    <col min="11" max="11" width="10.453125" style="5" customWidth="1"/>
    <col min="12" max="12" width="10.6328125" style="5" customWidth="1"/>
    <col min="13" max="13" width="10.453125" style="5" customWidth="1"/>
    <col min="14" max="14" width="10.36328125" style="5" customWidth="1"/>
    <col min="15" max="15" width="12" style="5" customWidth="1"/>
    <col min="16" max="20" width="9.36328125" style="21"/>
    <col min="21" max="21" width="7.453125" style="21" customWidth="1"/>
    <col min="22" max="16384" width="9.36328125" style="21"/>
  </cols>
  <sheetData>
    <row r="1" spans="1:53" s="23" customFormat="1" ht="11.15" customHeight="1" x14ac:dyDescent="0.25">
      <c r="B1" s="6"/>
      <c r="C1" s="6"/>
      <c r="N1" s="33"/>
      <c r="O1" s="33" t="s">
        <v>382</v>
      </c>
    </row>
    <row r="2" spans="1:53" s="5" customFormat="1" ht="11.15" customHeight="1" x14ac:dyDescent="0.2"/>
    <row r="3" spans="1:53" s="6" customFormat="1" ht="12" customHeight="1" x14ac:dyDescent="0.25">
      <c r="A3" s="45" t="s">
        <v>288</v>
      </c>
    </row>
    <row r="4" spans="1:53" s="6" customFormat="1" ht="11.15" customHeight="1" x14ac:dyDescent="0.3">
      <c r="A4" s="46"/>
    </row>
    <row r="5" spans="1:53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53" s="5" customFormat="1" ht="11.15" customHeight="1" x14ac:dyDescent="0.25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319" t="s">
        <v>500</v>
      </c>
      <c r="B8" s="319"/>
      <c r="C8" s="47"/>
      <c r="D8" s="55" t="s">
        <v>1</v>
      </c>
      <c r="E8" s="177" t="s">
        <v>70</v>
      </c>
      <c r="F8" s="177" t="s">
        <v>71</v>
      </c>
      <c r="G8" s="177" t="s">
        <v>72</v>
      </c>
      <c r="H8" s="177" t="s">
        <v>73</v>
      </c>
      <c r="I8" s="177" t="s">
        <v>74</v>
      </c>
      <c r="J8" s="177" t="s">
        <v>75</v>
      </c>
      <c r="K8" s="177" t="s">
        <v>76</v>
      </c>
      <c r="L8" s="177" t="s">
        <v>77</v>
      </c>
      <c r="M8" s="177" t="s">
        <v>78</v>
      </c>
      <c r="N8" s="177" t="s">
        <v>79</v>
      </c>
      <c r="O8" s="55" t="s">
        <v>143</v>
      </c>
    </row>
    <row r="9" spans="1:53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5" customHeight="1" x14ac:dyDescent="0.25">
      <c r="A11" s="49"/>
      <c r="B11" s="42" t="s">
        <v>9</v>
      </c>
      <c r="C11" s="42"/>
      <c r="D11" s="39">
        <v>131</v>
      </c>
      <c r="E11" s="213">
        <v>23</v>
      </c>
      <c r="F11" s="213">
        <v>5</v>
      </c>
      <c r="G11" s="213">
        <v>4</v>
      </c>
      <c r="H11" s="213">
        <v>0</v>
      </c>
      <c r="I11" s="213">
        <v>2</v>
      </c>
      <c r="J11" s="213">
        <v>0</v>
      </c>
      <c r="K11" s="213">
        <v>1</v>
      </c>
      <c r="L11" s="213">
        <v>0</v>
      </c>
      <c r="M11" s="213">
        <v>13</v>
      </c>
      <c r="N11" s="213">
        <v>5</v>
      </c>
      <c r="O11" s="213">
        <v>8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5" customHeight="1" x14ac:dyDescent="0.25">
      <c r="A12" s="91" t="s">
        <v>503</v>
      </c>
      <c r="B12" s="91" t="s">
        <v>963</v>
      </c>
      <c r="C12" s="42"/>
      <c r="D12" s="163">
        <v>6</v>
      </c>
      <c r="E12" s="163">
        <v>2</v>
      </c>
      <c r="F12" s="163">
        <v>0</v>
      </c>
      <c r="G12" s="163">
        <v>1</v>
      </c>
      <c r="H12" s="163">
        <v>0</v>
      </c>
      <c r="I12" s="163">
        <v>0</v>
      </c>
      <c r="J12" s="163">
        <v>0</v>
      </c>
      <c r="K12" s="163">
        <v>0</v>
      </c>
      <c r="L12" s="163">
        <v>0</v>
      </c>
      <c r="M12" s="163">
        <v>0</v>
      </c>
      <c r="N12" s="163">
        <v>0</v>
      </c>
      <c r="O12" s="163">
        <v>0</v>
      </c>
      <c r="P12" s="163"/>
      <c r="Q12" s="163"/>
      <c r="R12" s="163"/>
      <c r="S12" s="163"/>
      <c r="T12" s="163"/>
      <c r="U12" s="163"/>
    </row>
    <row r="13" spans="1:53" s="23" customFormat="1" ht="14.15" customHeight="1" x14ac:dyDescent="0.2">
      <c r="A13" s="92" t="s">
        <v>504</v>
      </c>
      <c r="B13" s="92" t="s">
        <v>964</v>
      </c>
      <c r="C13" s="33"/>
      <c r="D13" s="213">
        <v>1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213">
        <v>0</v>
      </c>
      <c r="P13" s="39"/>
      <c r="Q13" s="39"/>
      <c r="R13" s="39"/>
      <c r="S13" s="39"/>
      <c r="T13" s="39"/>
      <c r="U13" s="39"/>
    </row>
    <row r="14" spans="1:53" s="23" customFormat="1" ht="14.15" customHeight="1" x14ac:dyDescent="0.2">
      <c r="A14" s="92" t="s">
        <v>505</v>
      </c>
      <c r="B14" s="92" t="s">
        <v>506</v>
      </c>
      <c r="C14" s="33"/>
      <c r="D14" s="213">
        <v>0</v>
      </c>
      <c r="E14" s="213">
        <v>0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0</v>
      </c>
      <c r="N14" s="213">
        <v>0</v>
      </c>
      <c r="O14" s="213">
        <v>0</v>
      </c>
      <c r="P14" s="39"/>
      <c r="Q14" s="39"/>
      <c r="R14" s="39"/>
      <c r="S14" s="39"/>
      <c r="T14" s="39"/>
      <c r="U14" s="39"/>
    </row>
    <row r="15" spans="1:53" s="23" customFormat="1" ht="14.15" customHeight="1" x14ac:dyDescent="0.2">
      <c r="A15" s="92" t="s">
        <v>507</v>
      </c>
      <c r="B15" s="92" t="s">
        <v>508</v>
      </c>
      <c r="C15" s="33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213">
        <v>0</v>
      </c>
      <c r="P15" s="39"/>
      <c r="Q15" s="39"/>
      <c r="R15" s="39"/>
      <c r="S15" s="39"/>
      <c r="T15" s="39"/>
      <c r="U15" s="39"/>
    </row>
    <row r="16" spans="1:53" s="23" customFormat="1" ht="14.15" customHeight="1" x14ac:dyDescent="0.2">
      <c r="A16" s="92" t="s">
        <v>509</v>
      </c>
      <c r="B16" s="92" t="s">
        <v>575</v>
      </c>
      <c r="C16" s="33"/>
      <c r="D16" s="213">
        <v>5</v>
      </c>
      <c r="E16" s="213">
        <v>2</v>
      </c>
      <c r="F16" s="213">
        <v>0</v>
      </c>
      <c r="G16" s="213">
        <v>1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213">
        <v>0</v>
      </c>
      <c r="P16" s="39"/>
      <c r="Q16" s="39"/>
      <c r="R16" s="39"/>
      <c r="S16" s="39"/>
      <c r="T16" s="39"/>
      <c r="U16" s="39"/>
    </row>
    <row r="17" spans="1:21" s="31" customFormat="1" ht="14.15" customHeight="1" x14ac:dyDescent="0.25">
      <c r="A17" s="91" t="s">
        <v>510</v>
      </c>
      <c r="B17" s="91" t="s">
        <v>511</v>
      </c>
      <c r="C17" s="42"/>
      <c r="D17" s="163">
        <v>2</v>
      </c>
      <c r="E17" s="163">
        <v>0</v>
      </c>
      <c r="F17" s="163">
        <v>0</v>
      </c>
      <c r="G17" s="163">
        <v>0</v>
      </c>
      <c r="H17" s="163">
        <v>0</v>
      </c>
      <c r="I17" s="163">
        <v>0</v>
      </c>
      <c r="J17" s="163">
        <v>0</v>
      </c>
      <c r="K17" s="163">
        <v>0</v>
      </c>
      <c r="L17" s="163">
        <v>0</v>
      </c>
      <c r="M17" s="163">
        <v>0</v>
      </c>
      <c r="N17" s="163">
        <v>0</v>
      </c>
      <c r="O17" s="163">
        <v>0</v>
      </c>
      <c r="P17" s="163"/>
      <c r="Q17" s="163"/>
      <c r="R17" s="163"/>
      <c r="S17" s="163"/>
      <c r="T17" s="163"/>
      <c r="U17" s="163"/>
    </row>
    <row r="18" spans="1:21" s="23" customFormat="1" ht="14.15" customHeight="1" x14ac:dyDescent="0.2">
      <c r="A18" s="92" t="s">
        <v>314</v>
      </c>
      <c r="B18" s="92" t="s">
        <v>576</v>
      </c>
      <c r="C18" s="33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  <c r="P18" s="39"/>
      <c r="Q18" s="39"/>
      <c r="R18" s="39"/>
      <c r="S18" s="39"/>
      <c r="T18" s="39"/>
      <c r="U18" s="39"/>
    </row>
    <row r="19" spans="1:21" s="23" customFormat="1" ht="14.15" customHeight="1" x14ac:dyDescent="0.2">
      <c r="A19" s="92" t="s">
        <v>512</v>
      </c>
      <c r="B19" s="92" t="s">
        <v>513</v>
      </c>
      <c r="C19" s="33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213">
        <v>0</v>
      </c>
      <c r="P19" s="39"/>
      <c r="Q19" s="39"/>
      <c r="R19" s="39"/>
      <c r="S19" s="39"/>
      <c r="T19" s="39"/>
      <c r="U19" s="39"/>
    </row>
    <row r="20" spans="1:21" s="23" customFormat="1" ht="14.15" customHeight="1" x14ac:dyDescent="0.2">
      <c r="A20" s="92" t="s">
        <v>514</v>
      </c>
      <c r="B20" s="92" t="s">
        <v>515</v>
      </c>
      <c r="C20" s="33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  <c r="P20" s="39"/>
      <c r="Q20" s="39"/>
      <c r="R20" s="39"/>
      <c r="S20" s="39"/>
      <c r="T20" s="39"/>
      <c r="U20" s="39"/>
    </row>
    <row r="21" spans="1:21" s="23" customFormat="1" ht="14.15" customHeight="1" x14ac:dyDescent="0.2">
      <c r="A21" s="92" t="s">
        <v>516</v>
      </c>
      <c r="B21" s="92" t="s">
        <v>577</v>
      </c>
      <c r="C21" s="33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213">
        <v>0</v>
      </c>
      <c r="P21" s="39"/>
      <c r="Q21" s="39"/>
      <c r="R21" s="39"/>
      <c r="S21" s="39"/>
      <c r="T21" s="39"/>
      <c r="U21" s="39"/>
    </row>
    <row r="22" spans="1:21" s="23" customFormat="1" ht="14.15" customHeight="1" x14ac:dyDescent="0.2">
      <c r="A22" s="92" t="s">
        <v>517</v>
      </c>
      <c r="B22" s="92" t="s">
        <v>518</v>
      </c>
      <c r="C22" s="33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213">
        <v>0</v>
      </c>
      <c r="P22" s="39"/>
      <c r="Q22" s="39"/>
      <c r="R22" s="39"/>
      <c r="S22" s="39"/>
      <c r="T22" s="39"/>
      <c r="U22" s="39"/>
    </row>
    <row r="23" spans="1:21" s="23" customFormat="1" ht="14.15" customHeight="1" x14ac:dyDescent="0.2">
      <c r="A23" s="92" t="s">
        <v>519</v>
      </c>
      <c r="B23" s="92" t="s">
        <v>520</v>
      </c>
      <c r="C23" s="33"/>
      <c r="D23" s="213">
        <v>1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  <c r="P23" s="39"/>
      <c r="Q23" s="39"/>
      <c r="R23" s="39"/>
      <c r="S23" s="39"/>
      <c r="T23" s="39"/>
      <c r="U23" s="39"/>
    </row>
    <row r="24" spans="1:21" s="31" customFormat="1" ht="14.15" customHeight="1" x14ac:dyDescent="0.25">
      <c r="A24" s="91" t="s">
        <v>521</v>
      </c>
      <c r="B24" s="91" t="s">
        <v>501</v>
      </c>
      <c r="C24" s="42"/>
      <c r="D24" s="163">
        <v>12</v>
      </c>
      <c r="E24" s="163">
        <v>2</v>
      </c>
      <c r="F24" s="163">
        <v>0</v>
      </c>
      <c r="G24" s="163">
        <v>1</v>
      </c>
      <c r="H24" s="163">
        <v>0</v>
      </c>
      <c r="I24" s="163">
        <v>0</v>
      </c>
      <c r="J24" s="163">
        <v>0</v>
      </c>
      <c r="K24" s="163">
        <v>0</v>
      </c>
      <c r="L24" s="163">
        <v>0</v>
      </c>
      <c r="M24" s="163">
        <v>1</v>
      </c>
      <c r="N24" s="163">
        <v>0</v>
      </c>
      <c r="O24" s="163">
        <v>1</v>
      </c>
      <c r="P24" s="163"/>
      <c r="Q24" s="163"/>
      <c r="R24" s="163"/>
      <c r="S24" s="163"/>
      <c r="T24" s="163"/>
      <c r="U24" s="163"/>
    </row>
    <row r="25" spans="1:21" s="23" customFormat="1" ht="14.15" customHeight="1" x14ac:dyDescent="0.2">
      <c r="A25" s="92" t="s">
        <v>522</v>
      </c>
      <c r="B25" s="92" t="s">
        <v>578</v>
      </c>
      <c r="D25" s="213">
        <v>9</v>
      </c>
      <c r="E25" s="213">
        <v>0</v>
      </c>
      <c r="F25" s="213">
        <v>0</v>
      </c>
      <c r="G25" s="213">
        <v>1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1</v>
      </c>
      <c r="N25" s="213">
        <v>0</v>
      </c>
      <c r="O25" s="213">
        <v>1</v>
      </c>
      <c r="P25" s="39"/>
      <c r="Q25" s="39"/>
      <c r="R25" s="39"/>
      <c r="S25" s="39"/>
      <c r="T25" s="39"/>
      <c r="U25" s="39"/>
    </row>
    <row r="26" spans="1:21" s="31" customFormat="1" ht="14.15" customHeight="1" x14ac:dyDescent="0.25">
      <c r="A26" s="92" t="s">
        <v>523</v>
      </c>
      <c r="B26" s="92" t="s">
        <v>524</v>
      </c>
      <c r="C26" s="23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  <c r="P26" s="39"/>
      <c r="Q26" s="39"/>
      <c r="R26" s="39"/>
      <c r="S26" s="39"/>
      <c r="T26" s="39"/>
      <c r="U26" s="39"/>
    </row>
    <row r="27" spans="1:21" s="23" customFormat="1" ht="14.15" customHeight="1" x14ac:dyDescent="0.2">
      <c r="A27" s="92" t="s">
        <v>525</v>
      </c>
      <c r="B27" s="92" t="s">
        <v>579</v>
      </c>
      <c r="D27" s="213">
        <v>1</v>
      </c>
      <c r="E27" s="213">
        <v>1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213">
        <v>0</v>
      </c>
      <c r="P27" s="39"/>
      <c r="Q27" s="39"/>
      <c r="R27" s="39"/>
      <c r="S27" s="39"/>
      <c r="T27" s="39"/>
      <c r="U27" s="39"/>
    </row>
    <row r="28" spans="1:21" s="23" customFormat="1" ht="14.15" customHeight="1" x14ac:dyDescent="0.2">
      <c r="A28" s="92" t="s">
        <v>526</v>
      </c>
      <c r="B28" s="92" t="s">
        <v>965</v>
      </c>
      <c r="D28" s="213">
        <v>1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  <c r="N28" s="213">
        <v>0</v>
      </c>
      <c r="O28" s="213">
        <v>0</v>
      </c>
      <c r="P28" s="39"/>
      <c r="Q28" s="39"/>
      <c r="R28" s="39"/>
      <c r="S28" s="39"/>
      <c r="T28" s="39"/>
      <c r="U28" s="39"/>
    </row>
    <row r="29" spans="1:21" s="23" customFormat="1" ht="14.15" customHeight="1" x14ac:dyDescent="0.2">
      <c r="A29" s="92" t="s">
        <v>527</v>
      </c>
      <c r="B29" s="92" t="s">
        <v>528</v>
      </c>
      <c r="D29" s="213">
        <v>1</v>
      </c>
      <c r="E29" s="213">
        <v>1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213">
        <v>0</v>
      </c>
      <c r="P29" s="39"/>
      <c r="Q29" s="39"/>
      <c r="R29" s="39"/>
      <c r="S29" s="39"/>
      <c r="T29" s="39"/>
      <c r="U29" s="39"/>
    </row>
    <row r="30" spans="1:21" s="31" customFormat="1" ht="14.15" customHeight="1" x14ac:dyDescent="0.25">
      <c r="A30" s="91" t="s">
        <v>529</v>
      </c>
      <c r="B30" s="91" t="s">
        <v>502</v>
      </c>
      <c r="D30" s="163">
        <v>2</v>
      </c>
      <c r="E30" s="163">
        <v>0</v>
      </c>
      <c r="F30" s="163">
        <v>0</v>
      </c>
      <c r="G30" s="163">
        <v>0</v>
      </c>
      <c r="H30" s="163">
        <v>0</v>
      </c>
      <c r="I30" s="163">
        <v>0</v>
      </c>
      <c r="J30" s="163">
        <v>0</v>
      </c>
      <c r="K30" s="163">
        <v>0</v>
      </c>
      <c r="L30" s="163">
        <v>0</v>
      </c>
      <c r="M30" s="163">
        <v>0</v>
      </c>
      <c r="N30" s="163">
        <v>0</v>
      </c>
      <c r="O30" s="163">
        <v>0</v>
      </c>
      <c r="P30" s="163"/>
      <c r="Q30" s="163"/>
      <c r="R30" s="163"/>
      <c r="S30" s="163"/>
      <c r="T30" s="163"/>
      <c r="U30" s="163"/>
    </row>
    <row r="31" spans="1:21" s="31" customFormat="1" ht="14.15" customHeight="1" x14ac:dyDescent="0.25">
      <c r="A31" s="92" t="s">
        <v>530</v>
      </c>
      <c r="B31" s="92" t="s">
        <v>966</v>
      </c>
      <c r="C31" s="23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213">
        <v>0</v>
      </c>
      <c r="P31" s="39"/>
      <c r="Q31" s="39"/>
      <c r="R31" s="39"/>
      <c r="S31" s="39"/>
      <c r="T31" s="39"/>
      <c r="U31" s="39"/>
    </row>
    <row r="32" spans="1:21" s="23" customFormat="1" ht="14.15" customHeight="1" x14ac:dyDescent="0.2">
      <c r="A32" s="92" t="s">
        <v>531</v>
      </c>
      <c r="B32" s="92" t="s">
        <v>532</v>
      </c>
      <c r="D32" s="213">
        <v>1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  <c r="O32" s="213">
        <v>0</v>
      </c>
      <c r="P32" s="39"/>
      <c r="Q32" s="39"/>
      <c r="R32" s="39"/>
      <c r="S32" s="39"/>
      <c r="T32" s="39"/>
      <c r="U32" s="39"/>
    </row>
    <row r="33" spans="1:21" s="23" customFormat="1" ht="14.15" customHeight="1" x14ac:dyDescent="0.2">
      <c r="A33" s="92" t="s">
        <v>533</v>
      </c>
      <c r="B33" s="92" t="s">
        <v>580</v>
      </c>
      <c r="D33" s="213">
        <v>1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  <c r="O33" s="213">
        <v>0</v>
      </c>
      <c r="P33" s="39"/>
      <c r="Q33" s="39"/>
      <c r="R33" s="39"/>
      <c r="S33" s="39"/>
      <c r="T33" s="39"/>
      <c r="U33" s="39"/>
    </row>
    <row r="34" spans="1:21" s="23" customFormat="1" ht="14.15" customHeight="1" x14ac:dyDescent="0.2">
      <c r="A34" s="92" t="s">
        <v>534</v>
      </c>
      <c r="B34" s="92" t="s">
        <v>535</v>
      </c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213">
        <v>0</v>
      </c>
      <c r="P34" s="39"/>
      <c r="Q34" s="39"/>
      <c r="R34" s="39"/>
      <c r="S34" s="39"/>
      <c r="T34" s="39"/>
      <c r="U34" s="39"/>
    </row>
    <row r="35" spans="1:21" s="31" customFormat="1" ht="14.15" customHeight="1" x14ac:dyDescent="0.25">
      <c r="A35" s="91" t="s">
        <v>536</v>
      </c>
      <c r="B35" s="91" t="s">
        <v>581</v>
      </c>
      <c r="D35" s="163">
        <v>8</v>
      </c>
      <c r="E35" s="163">
        <v>1</v>
      </c>
      <c r="F35" s="163">
        <v>0</v>
      </c>
      <c r="G35" s="163">
        <v>0</v>
      </c>
      <c r="H35" s="163">
        <v>0</v>
      </c>
      <c r="I35" s="163">
        <v>0</v>
      </c>
      <c r="J35" s="163">
        <v>0</v>
      </c>
      <c r="K35" s="163">
        <v>0</v>
      </c>
      <c r="L35" s="163">
        <v>0</v>
      </c>
      <c r="M35" s="163">
        <v>0</v>
      </c>
      <c r="N35" s="163">
        <v>0</v>
      </c>
      <c r="O35" s="163">
        <v>0</v>
      </c>
      <c r="P35" s="163"/>
      <c r="Q35" s="163"/>
      <c r="R35" s="163"/>
      <c r="S35" s="163"/>
      <c r="T35" s="163"/>
      <c r="U35" s="163"/>
    </row>
    <row r="36" spans="1:21" s="31" customFormat="1" ht="14.15" customHeight="1" x14ac:dyDescent="0.25">
      <c r="A36" s="92" t="s">
        <v>537</v>
      </c>
      <c r="B36" s="92" t="s">
        <v>538</v>
      </c>
      <c r="C36" s="23"/>
      <c r="D36" s="213">
        <v>2</v>
      </c>
      <c r="E36" s="213">
        <v>1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213">
        <v>0</v>
      </c>
      <c r="P36" s="39"/>
      <c r="Q36" s="39"/>
      <c r="R36" s="39"/>
      <c r="S36" s="39"/>
      <c r="T36" s="39"/>
      <c r="U36" s="39"/>
    </row>
    <row r="37" spans="1:21" s="23" customFormat="1" ht="14.15" customHeight="1" x14ac:dyDescent="0.2">
      <c r="A37" s="92" t="s">
        <v>539</v>
      </c>
      <c r="B37" s="92" t="s">
        <v>540</v>
      </c>
      <c r="D37" s="213">
        <v>2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213">
        <v>0</v>
      </c>
      <c r="P37" s="39"/>
      <c r="Q37" s="39"/>
      <c r="R37" s="39"/>
      <c r="S37" s="39"/>
      <c r="T37" s="39"/>
      <c r="U37" s="39"/>
    </row>
    <row r="38" spans="1:21" ht="14.15" customHeight="1" x14ac:dyDescent="0.2">
      <c r="A38" s="92" t="s">
        <v>541</v>
      </c>
      <c r="B38" s="92" t="s">
        <v>542</v>
      </c>
      <c r="C38" s="23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  <c r="O38" s="213">
        <v>0</v>
      </c>
      <c r="P38" s="39"/>
      <c r="Q38" s="39"/>
      <c r="R38" s="39"/>
      <c r="S38" s="39"/>
      <c r="T38" s="39"/>
      <c r="U38" s="39"/>
    </row>
    <row r="39" spans="1:21" ht="14.15" customHeight="1" x14ac:dyDescent="0.2">
      <c r="A39" s="92" t="s">
        <v>543</v>
      </c>
      <c r="B39" s="92" t="s">
        <v>544</v>
      </c>
      <c r="C39" s="23"/>
      <c r="D39" s="213">
        <v>3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213">
        <v>0</v>
      </c>
      <c r="P39" s="39"/>
      <c r="Q39" s="39"/>
      <c r="R39" s="39"/>
      <c r="S39" s="39"/>
      <c r="T39" s="39"/>
      <c r="U39" s="39"/>
    </row>
    <row r="40" spans="1:21" s="192" customFormat="1" ht="14.15" customHeight="1" x14ac:dyDescent="0.25">
      <c r="A40" s="91" t="s">
        <v>545</v>
      </c>
      <c r="B40" s="91" t="s">
        <v>582</v>
      </c>
      <c r="C40" s="31"/>
      <c r="D40" s="163">
        <v>10</v>
      </c>
      <c r="E40" s="163">
        <v>0</v>
      </c>
      <c r="F40" s="163">
        <v>0</v>
      </c>
      <c r="G40" s="163">
        <v>0</v>
      </c>
      <c r="H40" s="163">
        <v>0</v>
      </c>
      <c r="I40" s="163">
        <v>0</v>
      </c>
      <c r="J40" s="163">
        <v>0</v>
      </c>
      <c r="K40" s="163">
        <v>1</v>
      </c>
      <c r="L40" s="163">
        <v>0</v>
      </c>
      <c r="M40" s="163">
        <v>3</v>
      </c>
      <c r="N40" s="163">
        <v>0</v>
      </c>
      <c r="O40" s="163">
        <v>1</v>
      </c>
      <c r="P40" s="163"/>
      <c r="Q40" s="163"/>
      <c r="R40" s="163"/>
      <c r="S40" s="163"/>
      <c r="T40" s="163"/>
      <c r="U40" s="163"/>
    </row>
    <row r="41" spans="1:21" ht="14.15" customHeight="1" x14ac:dyDescent="0.2">
      <c r="A41" s="92" t="s">
        <v>546</v>
      </c>
      <c r="B41" s="92" t="s">
        <v>588</v>
      </c>
      <c r="C41" s="23"/>
      <c r="D41" s="213">
        <v>3</v>
      </c>
      <c r="E41" s="213">
        <v>0</v>
      </c>
      <c r="F41" s="213">
        <v>0</v>
      </c>
      <c r="G41" s="213">
        <v>0</v>
      </c>
      <c r="H41" s="213">
        <v>0</v>
      </c>
      <c r="I41" s="213">
        <v>0</v>
      </c>
      <c r="J41" s="213">
        <v>0</v>
      </c>
      <c r="K41" s="213">
        <v>0</v>
      </c>
      <c r="L41" s="213">
        <v>0</v>
      </c>
      <c r="M41" s="213">
        <v>3</v>
      </c>
      <c r="N41" s="213">
        <v>0</v>
      </c>
      <c r="O41" s="213">
        <v>0</v>
      </c>
      <c r="P41" s="39"/>
      <c r="Q41" s="39"/>
      <c r="R41" s="39"/>
      <c r="S41" s="39"/>
      <c r="T41" s="39"/>
      <c r="U41" s="39"/>
    </row>
    <row r="42" spans="1:21" ht="14.15" customHeight="1" x14ac:dyDescent="0.2">
      <c r="A42" s="92" t="s">
        <v>547</v>
      </c>
      <c r="B42" s="92" t="s">
        <v>583</v>
      </c>
      <c r="C42" s="23"/>
      <c r="D42" s="213">
        <v>7</v>
      </c>
      <c r="E42" s="213">
        <v>0</v>
      </c>
      <c r="F42" s="213">
        <v>0</v>
      </c>
      <c r="G42" s="213">
        <v>0</v>
      </c>
      <c r="H42" s="213">
        <v>0</v>
      </c>
      <c r="I42" s="213">
        <v>0</v>
      </c>
      <c r="J42" s="213">
        <v>0</v>
      </c>
      <c r="K42" s="213">
        <v>1</v>
      </c>
      <c r="L42" s="213">
        <v>0</v>
      </c>
      <c r="M42" s="213">
        <v>0</v>
      </c>
      <c r="N42" s="213">
        <v>0</v>
      </c>
      <c r="O42" s="213">
        <v>1</v>
      </c>
      <c r="P42" s="39"/>
      <c r="Q42" s="39"/>
      <c r="R42" s="39"/>
      <c r="S42" s="39"/>
      <c r="T42" s="39"/>
      <c r="U42" s="39"/>
    </row>
    <row r="43" spans="1:21" ht="14.15" customHeight="1" x14ac:dyDescent="0.2">
      <c r="A43" s="92" t="s">
        <v>548</v>
      </c>
      <c r="B43" s="92" t="s">
        <v>589</v>
      </c>
      <c r="C43" s="23"/>
      <c r="D43" s="213">
        <v>0</v>
      </c>
      <c r="E43" s="213">
        <v>0</v>
      </c>
      <c r="F43" s="213">
        <v>0</v>
      </c>
      <c r="G43" s="213">
        <v>0</v>
      </c>
      <c r="H43" s="213">
        <v>0</v>
      </c>
      <c r="I43" s="213">
        <v>0</v>
      </c>
      <c r="J43" s="213">
        <v>0</v>
      </c>
      <c r="K43" s="213">
        <v>0</v>
      </c>
      <c r="L43" s="213">
        <v>0</v>
      </c>
      <c r="M43" s="213">
        <v>0</v>
      </c>
      <c r="N43" s="213">
        <v>0</v>
      </c>
      <c r="O43" s="213">
        <v>0</v>
      </c>
      <c r="P43" s="39"/>
      <c r="Q43" s="39"/>
      <c r="R43" s="39"/>
      <c r="S43" s="39"/>
      <c r="T43" s="39"/>
      <c r="U43" s="39"/>
    </row>
    <row r="44" spans="1:21" s="192" customFormat="1" ht="14.15" customHeight="1" x14ac:dyDescent="0.25">
      <c r="A44" s="91" t="s">
        <v>549</v>
      </c>
      <c r="B44" s="91" t="s">
        <v>584</v>
      </c>
      <c r="C44" s="31"/>
      <c r="D44" s="163">
        <v>40</v>
      </c>
      <c r="E44" s="163">
        <v>12</v>
      </c>
      <c r="F44" s="163">
        <v>2</v>
      </c>
      <c r="G44" s="163">
        <v>1</v>
      </c>
      <c r="H44" s="163">
        <v>0</v>
      </c>
      <c r="I44" s="163">
        <v>1</v>
      </c>
      <c r="J44" s="163">
        <v>0</v>
      </c>
      <c r="K44" s="163">
        <v>0</v>
      </c>
      <c r="L44" s="163">
        <v>0</v>
      </c>
      <c r="M44" s="163">
        <v>2</v>
      </c>
      <c r="N44" s="163">
        <v>2</v>
      </c>
      <c r="O44" s="163">
        <v>2</v>
      </c>
      <c r="P44" s="163"/>
      <c r="Q44" s="163"/>
      <c r="R44" s="163"/>
      <c r="S44" s="163"/>
      <c r="T44" s="163"/>
      <c r="U44" s="163"/>
    </row>
    <row r="45" spans="1:21" ht="14.15" customHeight="1" x14ac:dyDescent="0.2">
      <c r="A45" s="92" t="s">
        <v>550</v>
      </c>
      <c r="B45" s="92" t="s">
        <v>967</v>
      </c>
      <c r="C45" s="23"/>
      <c r="D45" s="213">
        <v>25</v>
      </c>
      <c r="E45" s="213">
        <v>9</v>
      </c>
      <c r="F45" s="213">
        <v>2</v>
      </c>
      <c r="G45" s="213">
        <v>1</v>
      </c>
      <c r="H45" s="213">
        <v>0</v>
      </c>
      <c r="I45" s="213">
        <v>1</v>
      </c>
      <c r="J45" s="213">
        <v>0</v>
      </c>
      <c r="K45" s="213">
        <v>0</v>
      </c>
      <c r="L45" s="213">
        <v>0</v>
      </c>
      <c r="M45" s="213">
        <v>2</v>
      </c>
      <c r="N45" s="213">
        <v>0</v>
      </c>
      <c r="O45" s="213">
        <v>2</v>
      </c>
      <c r="P45" s="39"/>
      <c r="Q45" s="39"/>
      <c r="R45" s="39"/>
      <c r="S45" s="39"/>
      <c r="T45" s="39"/>
      <c r="U45" s="39"/>
    </row>
    <row r="46" spans="1:21" ht="14.15" customHeight="1" x14ac:dyDescent="0.2">
      <c r="A46" s="92" t="s">
        <v>551</v>
      </c>
      <c r="B46" s="92" t="s">
        <v>552</v>
      </c>
      <c r="C46" s="23"/>
      <c r="D46" s="213">
        <v>11</v>
      </c>
      <c r="E46" s="213">
        <v>2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213">
        <v>2</v>
      </c>
      <c r="O46" s="213">
        <v>0</v>
      </c>
      <c r="P46" s="39"/>
      <c r="Q46" s="39"/>
      <c r="R46" s="39"/>
      <c r="S46" s="39"/>
      <c r="T46" s="39"/>
      <c r="U46" s="39"/>
    </row>
    <row r="47" spans="1:21" ht="14.15" customHeight="1" x14ac:dyDescent="0.2">
      <c r="A47" s="92" t="s">
        <v>553</v>
      </c>
      <c r="B47" s="92" t="s">
        <v>968</v>
      </c>
      <c r="C47" s="23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13">
        <v>0</v>
      </c>
      <c r="P47" s="39"/>
      <c r="Q47" s="39"/>
      <c r="R47" s="39"/>
      <c r="S47" s="39"/>
      <c r="T47" s="39"/>
      <c r="U47" s="39"/>
    </row>
    <row r="48" spans="1:21" ht="14.15" customHeight="1" x14ac:dyDescent="0.2">
      <c r="A48" s="92" t="s">
        <v>554</v>
      </c>
      <c r="B48" s="92" t="s">
        <v>555</v>
      </c>
      <c r="C48" s="23"/>
      <c r="D48" s="213">
        <v>3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13">
        <v>0</v>
      </c>
      <c r="P48" s="39"/>
      <c r="Q48" s="39"/>
      <c r="R48" s="39"/>
      <c r="S48" s="39"/>
      <c r="T48" s="39"/>
      <c r="U48" s="39"/>
    </row>
    <row r="49" spans="1:21" ht="14.15" customHeight="1" x14ac:dyDescent="0.2">
      <c r="A49" s="92" t="s">
        <v>556</v>
      </c>
      <c r="B49" s="92" t="s">
        <v>969</v>
      </c>
      <c r="C49" s="23"/>
      <c r="D49" s="213">
        <v>1</v>
      </c>
      <c r="E49" s="213">
        <v>1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213">
        <v>0</v>
      </c>
      <c r="N49" s="213">
        <v>0</v>
      </c>
      <c r="O49" s="213">
        <v>0</v>
      </c>
      <c r="P49" s="39"/>
      <c r="Q49" s="39"/>
      <c r="R49" s="39"/>
      <c r="S49" s="39"/>
      <c r="T49" s="39"/>
      <c r="U49" s="39"/>
    </row>
    <row r="50" spans="1:21" s="192" customFormat="1" ht="14.15" customHeight="1" x14ac:dyDescent="0.25">
      <c r="A50" s="91" t="s">
        <v>557</v>
      </c>
      <c r="B50" s="91" t="s">
        <v>585</v>
      </c>
      <c r="C50" s="31"/>
      <c r="D50" s="163">
        <v>25</v>
      </c>
      <c r="E50" s="163">
        <v>0</v>
      </c>
      <c r="F50" s="163">
        <v>0</v>
      </c>
      <c r="G50" s="163">
        <v>1</v>
      </c>
      <c r="H50" s="163">
        <v>0</v>
      </c>
      <c r="I50" s="163">
        <v>1</v>
      </c>
      <c r="J50" s="163">
        <v>0</v>
      </c>
      <c r="K50" s="163">
        <v>0</v>
      </c>
      <c r="L50" s="163">
        <v>0</v>
      </c>
      <c r="M50" s="163">
        <v>3</v>
      </c>
      <c r="N50" s="163">
        <v>2</v>
      </c>
      <c r="O50" s="163">
        <v>4</v>
      </c>
      <c r="P50" s="163"/>
      <c r="Q50" s="163"/>
      <c r="R50" s="163"/>
      <c r="S50" s="163"/>
      <c r="T50" s="163"/>
      <c r="U50" s="163"/>
    </row>
    <row r="51" spans="1:21" ht="14.15" customHeight="1" x14ac:dyDescent="0.2">
      <c r="A51" s="92" t="s">
        <v>558</v>
      </c>
      <c r="B51" s="92" t="s">
        <v>559</v>
      </c>
      <c r="C51" s="23"/>
      <c r="D51" s="213">
        <v>5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2</v>
      </c>
      <c r="O51" s="213">
        <v>0</v>
      </c>
      <c r="P51" s="39"/>
      <c r="Q51" s="39"/>
      <c r="R51" s="39"/>
      <c r="S51" s="39"/>
      <c r="T51" s="39"/>
      <c r="U51" s="39"/>
    </row>
    <row r="52" spans="1:21" ht="14.15" customHeight="1" x14ac:dyDescent="0.2">
      <c r="A52" s="92" t="s">
        <v>560</v>
      </c>
      <c r="B52" s="92" t="s">
        <v>561</v>
      </c>
      <c r="C52" s="23"/>
      <c r="D52" s="213">
        <v>1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213">
        <v>1</v>
      </c>
      <c r="P52" s="39"/>
      <c r="Q52" s="39"/>
      <c r="R52" s="39"/>
      <c r="S52" s="39"/>
      <c r="T52" s="39"/>
      <c r="U52" s="39"/>
    </row>
    <row r="53" spans="1:21" ht="14.15" customHeight="1" x14ac:dyDescent="0.2">
      <c r="A53" s="92" t="s">
        <v>562</v>
      </c>
      <c r="B53" s="92" t="s">
        <v>563</v>
      </c>
      <c r="C53" s="23"/>
      <c r="D53" s="213">
        <v>19</v>
      </c>
      <c r="E53" s="213">
        <v>0</v>
      </c>
      <c r="F53" s="213">
        <v>0</v>
      </c>
      <c r="G53" s="213">
        <v>1</v>
      </c>
      <c r="H53" s="213">
        <v>0</v>
      </c>
      <c r="I53" s="213">
        <v>1</v>
      </c>
      <c r="J53" s="213">
        <v>0</v>
      </c>
      <c r="K53" s="213">
        <v>0</v>
      </c>
      <c r="L53" s="213">
        <v>0</v>
      </c>
      <c r="M53" s="213">
        <v>3</v>
      </c>
      <c r="N53" s="213">
        <v>0</v>
      </c>
      <c r="O53" s="213">
        <v>3</v>
      </c>
      <c r="P53" s="39"/>
      <c r="Q53" s="39"/>
      <c r="R53" s="39"/>
      <c r="S53" s="39"/>
      <c r="T53" s="39"/>
      <c r="U53" s="39"/>
    </row>
    <row r="54" spans="1:21" s="192" customFormat="1" ht="14.15" customHeight="1" x14ac:dyDescent="0.25">
      <c r="A54" s="91" t="s">
        <v>564</v>
      </c>
      <c r="B54" s="91" t="s">
        <v>565</v>
      </c>
      <c r="C54" s="31"/>
      <c r="D54" s="163">
        <v>26</v>
      </c>
      <c r="E54" s="163">
        <v>6</v>
      </c>
      <c r="F54" s="163">
        <v>3</v>
      </c>
      <c r="G54" s="163">
        <v>0</v>
      </c>
      <c r="H54" s="163">
        <v>0</v>
      </c>
      <c r="I54" s="163">
        <v>0</v>
      </c>
      <c r="J54" s="163">
        <v>0</v>
      </c>
      <c r="K54" s="163">
        <v>0</v>
      </c>
      <c r="L54" s="163">
        <v>0</v>
      </c>
      <c r="M54" s="163">
        <v>4</v>
      </c>
      <c r="N54" s="163">
        <v>1</v>
      </c>
      <c r="O54" s="163">
        <v>0</v>
      </c>
      <c r="P54" s="163"/>
      <c r="Q54" s="163"/>
      <c r="R54" s="163"/>
      <c r="S54" s="163"/>
      <c r="T54" s="163"/>
      <c r="U54" s="163"/>
    </row>
    <row r="55" spans="1:21" ht="14.15" customHeight="1" x14ac:dyDescent="0.2">
      <c r="A55" s="92" t="s">
        <v>566</v>
      </c>
      <c r="B55" s="92" t="s">
        <v>567</v>
      </c>
      <c r="C55" s="23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213">
        <v>0</v>
      </c>
      <c r="P55" s="39"/>
      <c r="Q55" s="39"/>
      <c r="R55" s="39"/>
      <c r="S55" s="39"/>
      <c r="T55" s="39"/>
      <c r="U55" s="39"/>
    </row>
    <row r="56" spans="1:21" ht="14.15" customHeight="1" x14ac:dyDescent="0.2">
      <c r="A56" s="92" t="s">
        <v>568</v>
      </c>
      <c r="B56" s="92" t="s">
        <v>586</v>
      </c>
      <c r="C56" s="23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39"/>
      <c r="Q56" s="39"/>
      <c r="R56" s="39"/>
      <c r="S56" s="39"/>
      <c r="T56" s="39"/>
      <c r="U56" s="39"/>
    </row>
    <row r="57" spans="1:21" ht="14.15" customHeight="1" x14ac:dyDescent="0.2">
      <c r="A57" s="92" t="s">
        <v>569</v>
      </c>
      <c r="B57" s="92" t="s">
        <v>958</v>
      </c>
      <c r="C57" s="23"/>
      <c r="D57" s="213">
        <v>6</v>
      </c>
      <c r="E57" s="213">
        <v>3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1</v>
      </c>
      <c r="N57" s="213">
        <v>1</v>
      </c>
      <c r="O57" s="213">
        <v>0</v>
      </c>
      <c r="P57" s="39"/>
      <c r="Q57" s="39"/>
      <c r="R57" s="39"/>
      <c r="S57" s="39"/>
      <c r="T57" s="39"/>
      <c r="U57" s="39"/>
    </row>
    <row r="58" spans="1:21" ht="14.15" customHeight="1" x14ac:dyDescent="0.2">
      <c r="A58" s="92" t="s">
        <v>570</v>
      </c>
      <c r="B58" s="92" t="s">
        <v>571</v>
      </c>
      <c r="C58" s="23"/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3">
        <v>0</v>
      </c>
      <c r="O58" s="213">
        <v>0</v>
      </c>
      <c r="P58" s="39"/>
      <c r="Q58" s="39"/>
      <c r="R58" s="39"/>
      <c r="S58" s="39"/>
      <c r="T58" s="39"/>
      <c r="U58" s="39"/>
    </row>
    <row r="59" spans="1:21" ht="14.15" customHeight="1" x14ac:dyDescent="0.2">
      <c r="A59" s="92" t="s">
        <v>572</v>
      </c>
      <c r="B59" s="92" t="s">
        <v>587</v>
      </c>
      <c r="C59" s="23"/>
      <c r="D59" s="213">
        <v>0</v>
      </c>
      <c r="E59" s="213">
        <v>0</v>
      </c>
      <c r="F59" s="213">
        <v>0</v>
      </c>
      <c r="G59" s="213">
        <v>0</v>
      </c>
      <c r="H59" s="213">
        <v>0</v>
      </c>
      <c r="I59" s="213">
        <v>0</v>
      </c>
      <c r="J59" s="213">
        <v>0</v>
      </c>
      <c r="K59" s="213">
        <v>0</v>
      </c>
      <c r="L59" s="213">
        <v>0</v>
      </c>
      <c r="M59" s="213">
        <v>0</v>
      </c>
      <c r="N59" s="213">
        <v>0</v>
      </c>
      <c r="O59" s="213">
        <v>0</v>
      </c>
      <c r="P59" s="39"/>
      <c r="Q59" s="39"/>
      <c r="R59" s="39"/>
      <c r="S59" s="39"/>
      <c r="T59" s="39"/>
      <c r="U59" s="39"/>
    </row>
    <row r="60" spans="1:21" ht="14.15" customHeight="1" x14ac:dyDescent="0.2">
      <c r="A60" s="92" t="s">
        <v>573</v>
      </c>
      <c r="B60" s="92" t="s">
        <v>574</v>
      </c>
      <c r="C60" s="23"/>
      <c r="D60" s="213">
        <v>20</v>
      </c>
      <c r="E60" s="213">
        <v>3</v>
      </c>
      <c r="F60" s="213">
        <v>3</v>
      </c>
      <c r="G60" s="213">
        <v>0</v>
      </c>
      <c r="H60" s="213">
        <v>0</v>
      </c>
      <c r="I60" s="213">
        <v>0</v>
      </c>
      <c r="J60" s="213">
        <v>0</v>
      </c>
      <c r="K60" s="213">
        <v>0</v>
      </c>
      <c r="L60" s="213">
        <v>0</v>
      </c>
      <c r="M60" s="213">
        <v>3</v>
      </c>
      <c r="N60" s="213">
        <v>0</v>
      </c>
      <c r="O60" s="213">
        <v>0</v>
      </c>
      <c r="P60" s="39"/>
      <c r="Q60" s="39"/>
      <c r="R60" s="39"/>
      <c r="S60" s="39"/>
      <c r="T60" s="39"/>
      <c r="U60" s="39"/>
    </row>
    <row r="61" spans="1:21" s="192" customFormat="1" ht="14.15" customHeight="1" x14ac:dyDescent="0.25">
      <c r="A61" s="90" t="s">
        <v>591</v>
      </c>
      <c r="B61" s="91"/>
      <c r="C61" s="31"/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63">
        <v>0</v>
      </c>
      <c r="J61" s="163"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/>
      <c r="Q61" s="163"/>
      <c r="R61" s="163"/>
      <c r="S61" s="163"/>
      <c r="T61" s="163"/>
      <c r="U61" s="163"/>
    </row>
    <row r="62" spans="1:21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59" t="s">
        <v>95</v>
      </c>
      <c r="P62" s="23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Folha171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8.36328125" style="5" customWidth="1"/>
    <col min="3" max="3" width="0.54296875" style="5" customWidth="1"/>
    <col min="4" max="4" width="9.453125" style="5" customWidth="1"/>
    <col min="5" max="5" width="7.54296875" style="5" customWidth="1"/>
    <col min="6" max="6" width="8.36328125" style="5" customWidth="1"/>
    <col min="7" max="7" width="11.54296875" style="5" customWidth="1"/>
    <col min="8" max="8" width="11" style="5" customWidth="1"/>
    <col min="9" max="9" width="10.6328125" style="5" customWidth="1"/>
    <col min="10" max="10" width="13" style="5" customWidth="1"/>
    <col min="11" max="11" width="9.54296875" style="5" customWidth="1"/>
    <col min="12" max="12" width="8.6328125" style="5" customWidth="1"/>
    <col min="13" max="13" width="9.54296875" style="5" customWidth="1"/>
    <col min="14" max="14" width="10" style="5" customWidth="1"/>
    <col min="15" max="15" width="11.36328125" style="5" customWidth="1"/>
    <col min="16" max="20" width="9.36328125" style="21"/>
    <col min="21" max="21" width="7.453125" style="21" customWidth="1"/>
    <col min="22" max="16384" width="9.36328125" style="21"/>
  </cols>
  <sheetData>
    <row r="1" spans="1:53" s="23" customFormat="1" ht="11.15" customHeight="1" x14ac:dyDescent="0.25">
      <c r="A1" s="23" t="s">
        <v>96</v>
      </c>
      <c r="B1" s="6"/>
      <c r="C1" s="6"/>
      <c r="N1" s="33"/>
      <c r="O1" s="33" t="s">
        <v>382</v>
      </c>
    </row>
    <row r="2" spans="1:53" s="5" customFormat="1" ht="11.15" customHeight="1" x14ac:dyDescent="0.2"/>
    <row r="3" spans="1:53" s="6" customFormat="1" ht="12" customHeight="1" x14ac:dyDescent="0.25">
      <c r="A3" s="45" t="s">
        <v>288</v>
      </c>
    </row>
    <row r="4" spans="1:53" s="6" customFormat="1" ht="11.15" customHeight="1" x14ac:dyDescent="0.3">
      <c r="A4" s="46"/>
    </row>
    <row r="5" spans="1:53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53" s="5" customFormat="1" ht="11.15" customHeight="1" x14ac:dyDescent="0.25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319" t="s">
        <v>500</v>
      </c>
      <c r="B8" s="319"/>
      <c r="C8" s="47"/>
      <c r="D8" s="55" t="s">
        <v>1</v>
      </c>
      <c r="E8" s="178" t="s">
        <v>594</v>
      </c>
      <c r="F8" s="178" t="s">
        <v>595</v>
      </c>
      <c r="G8" s="177" t="s">
        <v>262</v>
      </c>
      <c r="H8" s="177" t="s">
        <v>263</v>
      </c>
      <c r="I8" s="177" t="s">
        <v>80</v>
      </c>
      <c r="J8" s="177" t="s">
        <v>128</v>
      </c>
      <c r="K8" s="178" t="s">
        <v>596</v>
      </c>
      <c r="L8" s="178" t="s">
        <v>597</v>
      </c>
      <c r="M8" s="178" t="s">
        <v>592</v>
      </c>
      <c r="N8" s="178" t="s">
        <v>593</v>
      </c>
      <c r="O8" s="55" t="s">
        <v>141</v>
      </c>
    </row>
    <row r="9" spans="1:53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5" customHeight="1" x14ac:dyDescent="0.25">
      <c r="A11" s="49"/>
      <c r="B11" s="42" t="s">
        <v>9</v>
      </c>
      <c r="C11" s="42"/>
      <c r="D11" s="39">
        <v>131</v>
      </c>
      <c r="E11" s="39">
        <v>28</v>
      </c>
      <c r="F11" s="213">
        <v>4</v>
      </c>
      <c r="G11" s="213">
        <v>9</v>
      </c>
      <c r="H11" s="213">
        <v>0</v>
      </c>
      <c r="I11" s="213">
        <v>0</v>
      </c>
      <c r="J11" s="213">
        <v>0</v>
      </c>
      <c r="K11" s="213">
        <v>6</v>
      </c>
      <c r="L11" s="213">
        <v>0</v>
      </c>
      <c r="M11" s="213">
        <v>5</v>
      </c>
      <c r="N11" s="213">
        <v>0</v>
      </c>
      <c r="O11" s="213">
        <v>18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5" customHeight="1" x14ac:dyDescent="0.25">
      <c r="A12" s="91" t="s">
        <v>503</v>
      </c>
      <c r="B12" s="91" t="s">
        <v>963</v>
      </c>
      <c r="C12" s="42"/>
      <c r="D12" s="163">
        <v>6</v>
      </c>
      <c r="E12" s="163">
        <v>2</v>
      </c>
      <c r="F12" s="163">
        <v>0</v>
      </c>
      <c r="G12" s="163">
        <v>0</v>
      </c>
      <c r="H12" s="163">
        <v>0</v>
      </c>
      <c r="I12" s="163">
        <v>0</v>
      </c>
      <c r="J12" s="163">
        <v>0</v>
      </c>
      <c r="K12" s="163">
        <v>0</v>
      </c>
      <c r="L12" s="163">
        <v>0</v>
      </c>
      <c r="M12" s="163">
        <v>1</v>
      </c>
      <c r="N12" s="163">
        <v>0</v>
      </c>
      <c r="O12" s="163">
        <v>0</v>
      </c>
      <c r="P12" s="163"/>
      <c r="Q12" s="163"/>
      <c r="R12" s="163"/>
      <c r="S12" s="163"/>
      <c r="T12" s="163"/>
      <c r="U12" s="163"/>
    </row>
    <row r="13" spans="1:53" s="23" customFormat="1" ht="14.15" customHeight="1" x14ac:dyDescent="0.2">
      <c r="A13" s="92" t="s">
        <v>504</v>
      </c>
      <c r="B13" s="92" t="s">
        <v>964</v>
      </c>
      <c r="C13" s="33"/>
      <c r="D13" s="213">
        <v>1</v>
      </c>
      <c r="E13" s="213">
        <v>1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213">
        <v>0</v>
      </c>
      <c r="P13" s="39"/>
      <c r="Q13" s="39"/>
      <c r="R13" s="39"/>
      <c r="S13" s="39"/>
      <c r="T13" s="39"/>
      <c r="U13" s="39"/>
    </row>
    <row r="14" spans="1:53" s="23" customFormat="1" ht="14.15" customHeight="1" x14ac:dyDescent="0.2">
      <c r="A14" s="92" t="s">
        <v>505</v>
      </c>
      <c r="B14" s="92" t="s">
        <v>506</v>
      </c>
      <c r="C14" s="33"/>
      <c r="D14" s="213">
        <v>0</v>
      </c>
      <c r="E14" s="213">
        <v>0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0</v>
      </c>
      <c r="N14" s="213">
        <v>0</v>
      </c>
      <c r="O14" s="213">
        <v>0</v>
      </c>
      <c r="P14" s="39"/>
      <c r="Q14" s="39"/>
      <c r="R14" s="39"/>
      <c r="S14" s="39"/>
      <c r="T14" s="39"/>
      <c r="U14" s="39"/>
    </row>
    <row r="15" spans="1:53" s="23" customFormat="1" ht="14.15" customHeight="1" x14ac:dyDescent="0.2">
      <c r="A15" s="92" t="s">
        <v>507</v>
      </c>
      <c r="B15" s="92" t="s">
        <v>508</v>
      </c>
      <c r="C15" s="33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213">
        <v>0</v>
      </c>
      <c r="P15" s="39"/>
      <c r="Q15" s="39"/>
      <c r="R15" s="39"/>
      <c r="S15" s="39"/>
      <c r="T15" s="39"/>
      <c r="U15" s="39"/>
    </row>
    <row r="16" spans="1:53" s="23" customFormat="1" ht="14.15" customHeight="1" x14ac:dyDescent="0.2">
      <c r="A16" s="92" t="s">
        <v>509</v>
      </c>
      <c r="B16" s="92" t="s">
        <v>575</v>
      </c>
      <c r="C16" s="33"/>
      <c r="D16" s="213">
        <v>5</v>
      </c>
      <c r="E16" s="213">
        <v>1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1</v>
      </c>
      <c r="N16" s="213">
        <v>0</v>
      </c>
      <c r="O16" s="213">
        <v>0</v>
      </c>
      <c r="P16" s="39"/>
      <c r="Q16" s="39"/>
      <c r="R16" s="39"/>
      <c r="S16" s="39"/>
      <c r="T16" s="39"/>
      <c r="U16" s="39"/>
    </row>
    <row r="17" spans="1:21" s="31" customFormat="1" ht="14.15" customHeight="1" x14ac:dyDescent="0.25">
      <c r="A17" s="91" t="s">
        <v>510</v>
      </c>
      <c r="B17" s="91" t="s">
        <v>511</v>
      </c>
      <c r="C17" s="42"/>
      <c r="D17" s="163">
        <v>2</v>
      </c>
      <c r="E17" s="163">
        <v>1</v>
      </c>
      <c r="F17" s="163">
        <v>0</v>
      </c>
      <c r="G17" s="163">
        <v>1</v>
      </c>
      <c r="H17" s="163">
        <v>0</v>
      </c>
      <c r="I17" s="163">
        <v>0</v>
      </c>
      <c r="J17" s="163">
        <v>0</v>
      </c>
      <c r="K17" s="163">
        <v>0</v>
      </c>
      <c r="L17" s="163">
        <v>0</v>
      </c>
      <c r="M17" s="163">
        <v>0</v>
      </c>
      <c r="N17" s="163">
        <v>0</v>
      </c>
      <c r="O17" s="163">
        <v>0</v>
      </c>
      <c r="P17" s="163"/>
      <c r="Q17" s="163"/>
      <c r="R17" s="163"/>
      <c r="S17" s="163"/>
      <c r="T17" s="163"/>
      <c r="U17" s="163"/>
    </row>
    <row r="18" spans="1:21" s="23" customFormat="1" ht="14.15" customHeight="1" x14ac:dyDescent="0.2">
      <c r="A18" s="92" t="s">
        <v>314</v>
      </c>
      <c r="B18" s="92" t="s">
        <v>576</v>
      </c>
      <c r="C18" s="33"/>
      <c r="D18" s="213">
        <v>1</v>
      </c>
      <c r="E18" s="213">
        <v>0</v>
      </c>
      <c r="F18" s="213">
        <v>0</v>
      </c>
      <c r="G18" s="213">
        <v>1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  <c r="P18" s="39"/>
      <c r="Q18" s="39"/>
      <c r="R18" s="39"/>
      <c r="S18" s="39"/>
      <c r="T18" s="39"/>
      <c r="U18" s="39"/>
    </row>
    <row r="19" spans="1:21" s="23" customFormat="1" ht="14.15" customHeight="1" x14ac:dyDescent="0.2">
      <c r="A19" s="92" t="s">
        <v>512</v>
      </c>
      <c r="B19" s="92" t="s">
        <v>513</v>
      </c>
      <c r="C19" s="33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213">
        <v>0</v>
      </c>
      <c r="P19" s="39"/>
      <c r="Q19" s="39"/>
      <c r="R19" s="39"/>
      <c r="S19" s="39"/>
      <c r="T19" s="39"/>
      <c r="U19" s="39"/>
    </row>
    <row r="20" spans="1:21" s="23" customFormat="1" ht="14.15" customHeight="1" x14ac:dyDescent="0.2">
      <c r="A20" s="92" t="s">
        <v>514</v>
      </c>
      <c r="B20" s="92" t="s">
        <v>515</v>
      </c>
      <c r="C20" s="33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  <c r="P20" s="39"/>
      <c r="Q20" s="39"/>
      <c r="R20" s="39"/>
      <c r="S20" s="39"/>
      <c r="T20" s="39"/>
      <c r="U20" s="39"/>
    </row>
    <row r="21" spans="1:21" s="23" customFormat="1" ht="14.15" customHeight="1" x14ac:dyDescent="0.2">
      <c r="A21" s="92" t="s">
        <v>516</v>
      </c>
      <c r="B21" s="92" t="s">
        <v>577</v>
      </c>
      <c r="C21" s="33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213">
        <v>0</v>
      </c>
      <c r="P21" s="39"/>
      <c r="Q21" s="39"/>
      <c r="R21" s="39"/>
      <c r="S21" s="39"/>
      <c r="T21" s="39"/>
      <c r="U21" s="39"/>
    </row>
    <row r="22" spans="1:21" s="23" customFormat="1" ht="14.15" customHeight="1" x14ac:dyDescent="0.2">
      <c r="A22" s="92" t="s">
        <v>517</v>
      </c>
      <c r="B22" s="92" t="s">
        <v>518</v>
      </c>
      <c r="C22" s="33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213">
        <v>0</v>
      </c>
      <c r="P22" s="39"/>
      <c r="Q22" s="39"/>
      <c r="R22" s="39"/>
      <c r="S22" s="39"/>
      <c r="T22" s="39"/>
      <c r="U22" s="39"/>
    </row>
    <row r="23" spans="1:21" s="23" customFormat="1" ht="14.15" customHeight="1" x14ac:dyDescent="0.2">
      <c r="A23" s="92" t="s">
        <v>519</v>
      </c>
      <c r="B23" s="92" t="s">
        <v>520</v>
      </c>
      <c r="C23" s="33"/>
      <c r="D23" s="213">
        <v>1</v>
      </c>
      <c r="E23" s="213">
        <v>1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  <c r="P23" s="39"/>
      <c r="Q23" s="39"/>
      <c r="R23" s="39"/>
      <c r="S23" s="39"/>
      <c r="T23" s="39"/>
      <c r="U23" s="39"/>
    </row>
    <row r="24" spans="1:21" s="31" customFormat="1" ht="14.15" customHeight="1" x14ac:dyDescent="0.25">
      <c r="A24" s="91" t="s">
        <v>521</v>
      </c>
      <c r="B24" s="91" t="s">
        <v>501</v>
      </c>
      <c r="C24" s="42"/>
      <c r="D24" s="163">
        <v>12</v>
      </c>
      <c r="E24" s="163">
        <v>1</v>
      </c>
      <c r="F24" s="163">
        <v>2</v>
      </c>
      <c r="G24" s="163">
        <v>2</v>
      </c>
      <c r="H24" s="163">
        <v>0</v>
      </c>
      <c r="I24" s="163">
        <v>0</v>
      </c>
      <c r="J24" s="163">
        <v>0</v>
      </c>
      <c r="K24" s="163">
        <v>0</v>
      </c>
      <c r="L24" s="163">
        <v>0</v>
      </c>
      <c r="M24" s="163">
        <v>1</v>
      </c>
      <c r="N24" s="163">
        <v>0</v>
      </c>
      <c r="O24" s="163">
        <v>1</v>
      </c>
      <c r="P24" s="163"/>
      <c r="Q24" s="163"/>
      <c r="R24" s="163"/>
      <c r="S24" s="163"/>
      <c r="T24" s="163"/>
      <c r="U24" s="163"/>
    </row>
    <row r="25" spans="1:21" s="23" customFormat="1" ht="14.15" customHeight="1" x14ac:dyDescent="0.2">
      <c r="A25" s="92" t="s">
        <v>522</v>
      </c>
      <c r="B25" s="92" t="s">
        <v>578</v>
      </c>
      <c r="D25" s="213">
        <v>9</v>
      </c>
      <c r="E25" s="213">
        <v>1</v>
      </c>
      <c r="F25" s="213">
        <v>2</v>
      </c>
      <c r="G25" s="213">
        <v>2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1</v>
      </c>
      <c r="N25" s="213">
        <v>0</v>
      </c>
      <c r="O25" s="213">
        <v>0</v>
      </c>
      <c r="P25" s="39"/>
      <c r="Q25" s="39"/>
      <c r="R25" s="39"/>
      <c r="S25" s="39"/>
      <c r="T25" s="39"/>
      <c r="U25" s="39"/>
    </row>
    <row r="26" spans="1:21" s="31" customFormat="1" ht="14.15" customHeight="1" x14ac:dyDescent="0.25">
      <c r="A26" s="92" t="s">
        <v>523</v>
      </c>
      <c r="B26" s="92" t="s">
        <v>524</v>
      </c>
      <c r="C26" s="23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  <c r="P26" s="39"/>
      <c r="Q26" s="39"/>
      <c r="R26" s="39"/>
      <c r="S26" s="39"/>
      <c r="T26" s="39"/>
      <c r="U26" s="39"/>
    </row>
    <row r="27" spans="1:21" s="23" customFormat="1" ht="14.15" customHeight="1" x14ac:dyDescent="0.2">
      <c r="A27" s="92" t="s">
        <v>525</v>
      </c>
      <c r="B27" s="92" t="s">
        <v>579</v>
      </c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213">
        <v>0</v>
      </c>
      <c r="P27" s="39"/>
      <c r="Q27" s="39"/>
      <c r="R27" s="39"/>
      <c r="S27" s="39"/>
      <c r="T27" s="39"/>
      <c r="U27" s="39"/>
    </row>
    <row r="28" spans="1:21" s="23" customFormat="1" ht="14.15" customHeight="1" x14ac:dyDescent="0.2">
      <c r="A28" s="92" t="s">
        <v>526</v>
      </c>
      <c r="B28" s="92" t="s">
        <v>965</v>
      </c>
      <c r="D28" s="213">
        <v>1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  <c r="N28" s="213">
        <v>0</v>
      </c>
      <c r="O28" s="213">
        <v>1</v>
      </c>
      <c r="P28" s="39"/>
      <c r="Q28" s="39"/>
      <c r="R28" s="39"/>
      <c r="S28" s="39"/>
      <c r="T28" s="39"/>
      <c r="U28" s="39"/>
    </row>
    <row r="29" spans="1:21" s="23" customFormat="1" ht="14.15" customHeight="1" x14ac:dyDescent="0.2">
      <c r="A29" s="92" t="s">
        <v>527</v>
      </c>
      <c r="B29" s="92" t="s">
        <v>528</v>
      </c>
      <c r="D29" s="213">
        <v>1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213">
        <v>0</v>
      </c>
      <c r="P29" s="39"/>
      <c r="Q29" s="39"/>
      <c r="R29" s="39"/>
      <c r="S29" s="39"/>
      <c r="T29" s="39"/>
      <c r="U29" s="39"/>
    </row>
    <row r="30" spans="1:21" s="31" customFormat="1" ht="14.15" customHeight="1" x14ac:dyDescent="0.25">
      <c r="A30" s="91" t="s">
        <v>529</v>
      </c>
      <c r="B30" s="91" t="s">
        <v>502</v>
      </c>
      <c r="D30" s="163">
        <v>2</v>
      </c>
      <c r="E30" s="163">
        <v>0</v>
      </c>
      <c r="F30" s="163">
        <v>0</v>
      </c>
      <c r="G30" s="163">
        <v>1</v>
      </c>
      <c r="H30" s="163">
        <v>0</v>
      </c>
      <c r="I30" s="163">
        <v>0</v>
      </c>
      <c r="J30" s="163">
        <v>0</v>
      </c>
      <c r="K30" s="163">
        <v>0</v>
      </c>
      <c r="L30" s="163">
        <v>0</v>
      </c>
      <c r="M30" s="163">
        <v>0</v>
      </c>
      <c r="N30" s="163">
        <v>0</v>
      </c>
      <c r="O30" s="163">
        <v>1</v>
      </c>
      <c r="P30" s="163"/>
      <c r="Q30" s="163"/>
      <c r="R30" s="163"/>
      <c r="S30" s="163"/>
      <c r="T30" s="163"/>
      <c r="U30" s="163"/>
    </row>
    <row r="31" spans="1:21" s="31" customFormat="1" ht="14.15" customHeight="1" x14ac:dyDescent="0.25">
      <c r="A31" s="92" t="s">
        <v>530</v>
      </c>
      <c r="B31" s="92" t="s">
        <v>966</v>
      </c>
      <c r="C31" s="23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213">
        <v>0</v>
      </c>
      <c r="P31" s="39"/>
      <c r="Q31" s="39"/>
      <c r="R31" s="39"/>
      <c r="S31" s="39"/>
      <c r="T31" s="39"/>
      <c r="U31" s="39"/>
    </row>
    <row r="32" spans="1:21" s="23" customFormat="1" ht="14.15" customHeight="1" x14ac:dyDescent="0.2">
      <c r="A32" s="92" t="s">
        <v>531</v>
      </c>
      <c r="B32" s="92" t="s">
        <v>532</v>
      </c>
      <c r="D32" s="213">
        <v>1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  <c r="O32" s="213">
        <v>1</v>
      </c>
      <c r="P32" s="39"/>
      <c r="Q32" s="39"/>
      <c r="R32" s="39"/>
      <c r="S32" s="39"/>
      <c r="T32" s="39"/>
      <c r="U32" s="39"/>
    </row>
    <row r="33" spans="1:21" s="23" customFormat="1" ht="14.15" customHeight="1" x14ac:dyDescent="0.2">
      <c r="A33" s="92" t="s">
        <v>533</v>
      </c>
      <c r="B33" s="92" t="s">
        <v>580</v>
      </c>
      <c r="D33" s="213">
        <v>1</v>
      </c>
      <c r="E33" s="213">
        <v>0</v>
      </c>
      <c r="F33" s="213">
        <v>0</v>
      </c>
      <c r="G33" s="213">
        <v>1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  <c r="O33" s="213">
        <v>0</v>
      </c>
      <c r="P33" s="39"/>
      <c r="Q33" s="39"/>
      <c r="R33" s="39"/>
      <c r="S33" s="39"/>
      <c r="T33" s="39"/>
      <c r="U33" s="39"/>
    </row>
    <row r="34" spans="1:21" s="23" customFormat="1" ht="14.15" customHeight="1" x14ac:dyDescent="0.2">
      <c r="A34" s="92" t="s">
        <v>534</v>
      </c>
      <c r="B34" s="92" t="s">
        <v>535</v>
      </c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213">
        <v>0</v>
      </c>
      <c r="P34" s="39"/>
      <c r="Q34" s="39"/>
      <c r="R34" s="39"/>
      <c r="S34" s="39"/>
      <c r="T34" s="39"/>
      <c r="U34" s="39"/>
    </row>
    <row r="35" spans="1:21" s="31" customFormat="1" ht="14.15" customHeight="1" x14ac:dyDescent="0.25">
      <c r="A35" s="91" t="s">
        <v>536</v>
      </c>
      <c r="B35" s="91" t="s">
        <v>581</v>
      </c>
      <c r="D35" s="163">
        <v>8</v>
      </c>
      <c r="E35" s="163">
        <v>6</v>
      </c>
      <c r="F35" s="163">
        <v>0</v>
      </c>
      <c r="G35" s="163">
        <v>0</v>
      </c>
      <c r="H35" s="163">
        <v>0</v>
      </c>
      <c r="I35" s="163">
        <v>0</v>
      </c>
      <c r="J35" s="163">
        <v>0</v>
      </c>
      <c r="K35" s="163">
        <v>0</v>
      </c>
      <c r="L35" s="163">
        <v>0</v>
      </c>
      <c r="M35" s="163">
        <v>1</v>
      </c>
      <c r="N35" s="163">
        <v>0</v>
      </c>
      <c r="O35" s="163">
        <v>0</v>
      </c>
      <c r="P35" s="163"/>
      <c r="Q35" s="163"/>
      <c r="R35" s="163"/>
      <c r="S35" s="163"/>
      <c r="T35" s="163"/>
      <c r="U35" s="163"/>
    </row>
    <row r="36" spans="1:21" s="31" customFormat="1" ht="14.15" customHeight="1" x14ac:dyDescent="0.25">
      <c r="A36" s="92" t="s">
        <v>537</v>
      </c>
      <c r="B36" s="92" t="s">
        <v>538</v>
      </c>
      <c r="C36" s="23"/>
      <c r="D36" s="213">
        <v>2</v>
      </c>
      <c r="E36" s="213">
        <v>1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213">
        <v>0</v>
      </c>
      <c r="P36" s="39"/>
      <c r="Q36" s="39"/>
      <c r="R36" s="39"/>
      <c r="S36" s="39"/>
      <c r="T36" s="39"/>
      <c r="U36" s="39"/>
    </row>
    <row r="37" spans="1:21" s="23" customFormat="1" ht="14.15" customHeight="1" x14ac:dyDescent="0.2">
      <c r="A37" s="92" t="s">
        <v>539</v>
      </c>
      <c r="B37" s="92" t="s">
        <v>540</v>
      </c>
      <c r="D37" s="213">
        <v>2</v>
      </c>
      <c r="E37" s="213">
        <v>2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213">
        <v>0</v>
      </c>
      <c r="P37" s="39"/>
      <c r="Q37" s="39"/>
      <c r="R37" s="39"/>
      <c r="S37" s="39"/>
      <c r="T37" s="39"/>
      <c r="U37" s="39"/>
    </row>
    <row r="38" spans="1:21" ht="14.15" customHeight="1" x14ac:dyDescent="0.2">
      <c r="A38" s="92" t="s">
        <v>541</v>
      </c>
      <c r="B38" s="92" t="s">
        <v>542</v>
      </c>
      <c r="C38" s="23"/>
      <c r="D38" s="213">
        <v>1</v>
      </c>
      <c r="E38" s="213">
        <v>1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  <c r="O38" s="213">
        <v>0</v>
      </c>
      <c r="P38" s="39"/>
      <c r="Q38" s="39"/>
      <c r="R38" s="39"/>
      <c r="S38" s="39"/>
      <c r="T38" s="39"/>
      <c r="U38" s="39"/>
    </row>
    <row r="39" spans="1:21" ht="14.15" customHeight="1" x14ac:dyDescent="0.2">
      <c r="A39" s="92" t="s">
        <v>543</v>
      </c>
      <c r="B39" s="92" t="s">
        <v>544</v>
      </c>
      <c r="C39" s="23"/>
      <c r="D39" s="213">
        <v>3</v>
      </c>
      <c r="E39" s="213">
        <v>2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1</v>
      </c>
      <c r="N39" s="213">
        <v>0</v>
      </c>
      <c r="O39" s="213">
        <v>0</v>
      </c>
      <c r="P39" s="39"/>
      <c r="Q39" s="39"/>
      <c r="R39" s="39"/>
      <c r="S39" s="39"/>
      <c r="T39" s="39"/>
      <c r="U39" s="39"/>
    </row>
    <row r="40" spans="1:21" s="192" customFormat="1" ht="14.15" customHeight="1" x14ac:dyDescent="0.25">
      <c r="A40" s="91" t="s">
        <v>545</v>
      </c>
      <c r="B40" s="91" t="s">
        <v>582</v>
      </c>
      <c r="C40" s="31"/>
      <c r="D40" s="163">
        <v>10</v>
      </c>
      <c r="E40" s="163">
        <v>0</v>
      </c>
      <c r="F40" s="163">
        <v>0</v>
      </c>
      <c r="G40" s="163">
        <v>0</v>
      </c>
      <c r="H40" s="163">
        <v>0</v>
      </c>
      <c r="I40" s="163">
        <v>0</v>
      </c>
      <c r="J40" s="163">
        <v>0</v>
      </c>
      <c r="K40" s="163">
        <v>4</v>
      </c>
      <c r="L40" s="163">
        <v>0</v>
      </c>
      <c r="M40" s="163">
        <v>1</v>
      </c>
      <c r="N40" s="163">
        <v>0</v>
      </c>
      <c r="O40" s="163">
        <v>0</v>
      </c>
      <c r="P40" s="163"/>
      <c r="Q40" s="163"/>
      <c r="R40" s="163"/>
      <c r="S40" s="163"/>
      <c r="T40" s="163"/>
      <c r="U40" s="163"/>
    </row>
    <row r="41" spans="1:21" ht="14.15" customHeight="1" x14ac:dyDescent="0.2">
      <c r="A41" s="92" t="s">
        <v>546</v>
      </c>
      <c r="B41" s="92" t="s">
        <v>588</v>
      </c>
      <c r="C41" s="23"/>
      <c r="D41" s="213">
        <v>3</v>
      </c>
      <c r="E41" s="213">
        <v>0</v>
      </c>
      <c r="F41" s="213">
        <v>0</v>
      </c>
      <c r="G41" s="213">
        <v>0</v>
      </c>
      <c r="H41" s="213">
        <v>0</v>
      </c>
      <c r="I41" s="213">
        <v>0</v>
      </c>
      <c r="J41" s="213">
        <v>0</v>
      </c>
      <c r="K41" s="213">
        <v>0</v>
      </c>
      <c r="L41" s="213">
        <v>0</v>
      </c>
      <c r="M41" s="213">
        <v>0</v>
      </c>
      <c r="N41" s="213">
        <v>0</v>
      </c>
      <c r="O41" s="213">
        <v>0</v>
      </c>
      <c r="P41" s="39"/>
      <c r="Q41" s="39"/>
      <c r="R41" s="39"/>
      <c r="S41" s="39"/>
      <c r="T41" s="39"/>
      <c r="U41" s="39"/>
    </row>
    <row r="42" spans="1:21" ht="14.15" customHeight="1" x14ac:dyDescent="0.2">
      <c r="A42" s="92" t="s">
        <v>547</v>
      </c>
      <c r="B42" s="92" t="s">
        <v>583</v>
      </c>
      <c r="C42" s="23"/>
      <c r="D42" s="213">
        <v>7</v>
      </c>
      <c r="E42" s="213">
        <v>0</v>
      </c>
      <c r="F42" s="213">
        <v>0</v>
      </c>
      <c r="G42" s="213">
        <v>0</v>
      </c>
      <c r="H42" s="213">
        <v>0</v>
      </c>
      <c r="I42" s="213">
        <v>0</v>
      </c>
      <c r="J42" s="213">
        <v>0</v>
      </c>
      <c r="K42" s="213">
        <v>4</v>
      </c>
      <c r="L42" s="213">
        <v>0</v>
      </c>
      <c r="M42" s="213">
        <v>1</v>
      </c>
      <c r="N42" s="213">
        <v>0</v>
      </c>
      <c r="O42" s="213">
        <v>0</v>
      </c>
      <c r="P42" s="39"/>
      <c r="Q42" s="39"/>
      <c r="R42" s="39"/>
      <c r="S42" s="39"/>
      <c r="T42" s="39"/>
      <c r="U42" s="39"/>
    </row>
    <row r="43" spans="1:21" ht="14.15" customHeight="1" x14ac:dyDescent="0.2">
      <c r="A43" s="92" t="s">
        <v>548</v>
      </c>
      <c r="B43" s="92" t="s">
        <v>589</v>
      </c>
      <c r="C43" s="23"/>
      <c r="D43" s="213">
        <v>0</v>
      </c>
      <c r="E43" s="213">
        <v>0</v>
      </c>
      <c r="F43" s="213">
        <v>0</v>
      </c>
      <c r="G43" s="213">
        <v>0</v>
      </c>
      <c r="H43" s="213">
        <v>0</v>
      </c>
      <c r="I43" s="213">
        <v>0</v>
      </c>
      <c r="J43" s="213">
        <v>0</v>
      </c>
      <c r="K43" s="213">
        <v>0</v>
      </c>
      <c r="L43" s="213">
        <v>0</v>
      </c>
      <c r="M43" s="213">
        <v>0</v>
      </c>
      <c r="N43" s="213">
        <v>0</v>
      </c>
      <c r="O43" s="213">
        <v>0</v>
      </c>
      <c r="P43" s="39"/>
      <c r="Q43" s="39"/>
      <c r="R43" s="39"/>
      <c r="S43" s="39"/>
      <c r="T43" s="39"/>
      <c r="U43" s="39"/>
    </row>
    <row r="44" spans="1:21" s="192" customFormat="1" ht="14.15" customHeight="1" x14ac:dyDescent="0.25">
      <c r="A44" s="91" t="s">
        <v>549</v>
      </c>
      <c r="B44" s="91" t="s">
        <v>584</v>
      </c>
      <c r="C44" s="31"/>
      <c r="D44" s="163">
        <v>40</v>
      </c>
      <c r="E44" s="163">
        <v>3</v>
      </c>
      <c r="F44" s="163">
        <v>2</v>
      </c>
      <c r="G44" s="163">
        <v>4</v>
      </c>
      <c r="H44" s="163">
        <v>0</v>
      </c>
      <c r="I44" s="163">
        <v>0</v>
      </c>
      <c r="J44" s="163">
        <v>0</v>
      </c>
      <c r="K44" s="163">
        <v>0</v>
      </c>
      <c r="L44" s="163">
        <v>0</v>
      </c>
      <c r="M44" s="163">
        <v>0</v>
      </c>
      <c r="N44" s="163">
        <v>0</v>
      </c>
      <c r="O44" s="163">
        <v>9</v>
      </c>
      <c r="P44" s="163"/>
      <c r="Q44" s="163"/>
      <c r="R44" s="163"/>
      <c r="S44" s="163"/>
      <c r="T44" s="163"/>
      <c r="U44" s="163"/>
    </row>
    <row r="45" spans="1:21" ht="14.15" customHeight="1" x14ac:dyDescent="0.2">
      <c r="A45" s="92" t="s">
        <v>550</v>
      </c>
      <c r="B45" s="92" t="s">
        <v>967</v>
      </c>
      <c r="C45" s="23"/>
      <c r="D45" s="213">
        <v>25</v>
      </c>
      <c r="E45" s="213">
        <v>1</v>
      </c>
      <c r="F45" s="213">
        <v>0</v>
      </c>
      <c r="G45" s="213">
        <v>1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213">
        <v>6</v>
      </c>
      <c r="P45" s="39"/>
      <c r="Q45" s="39"/>
      <c r="R45" s="39"/>
      <c r="S45" s="39"/>
      <c r="T45" s="39"/>
      <c r="U45" s="39"/>
    </row>
    <row r="46" spans="1:21" ht="14.15" customHeight="1" x14ac:dyDescent="0.2">
      <c r="A46" s="92" t="s">
        <v>551</v>
      </c>
      <c r="B46" s="92" t="s">
        <v>552</v>
      </c>
      <c r="C46" s="23"/>
      <c r="D46" s="213">
        <v>11</v>
      </c>
      <c r="E46" s="213">
        <v>1</v>
      </c>
      <c r="F46" s="213">
        <v>0</v>
      </c>
      <c r="G46" s="213">
        <v>3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213">
        <v>0</v>
      </c>
      <c r="O46" s="213">
        <v>3</v>
      </c>
      <c r="P46" s="39"/>
      <c r="Q46" s="39"/>
      <c r="R46" s="39"/>
      <c r="S46" s="39"/>
      <c r="T46" s="39"/>
      <c r="U46" s="39"/>
    </row>
    <row r="47" spans="1:21" ht="14.15" customHeight="1" x14ac:dyDescent="0.2">
      <c r="A47" s="92" t="s">
        <v>553</v>
      </c>
      <c r="B47" s="92" t="s">
        <v>968</v>
      </c>
      <c r="C47" s="23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13">
        <v>0</v>
      </c>
      <c r="P47" s="39"/>
      <c r="Q47" s="39"/>
      <c r="R47" s="39"/>
      <c r="S47" s="39"/>
      <c r="T47" s="39"/>
      <c r="U47" s="39"/>
    </row>
    <row r="48" spans="1:21" ht="14.15" customHeight="1" x14ac:dyDescent="0.2">
      <c r="A48" s="92" t="s">
        <v>554</v>
      </c>
      <c r="B48" s="92" t="s">
        <v>555</v>
      </c>
      <c r="C48" s="23"/>
      <c r="D48" s="213">
        <v>3</v>
      </c>
      <c r="E48" s="213">
        <v>1</v>
      </c>
      <c r="F48" s="213">
        <v>2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13">
        <v>0</v>
      </c>
      <c r="P48" s="39"/>
      <c r="Q48" s="39"/>
      <c r="R48" s="39"/>
      <c r="S48" s="39"/>
      <c r="T48" s="39"/>
      <c r="U48" s="39"/>
    </row>
    <row r="49" spans="1:21" ht="14.15" customHeight="1" x14ac:dyDescent="0.2">
      <c r="A49" s="92" t="s">
        <v>556</v>
      </c>
      <c r="B49" s="92" t="s">
        <v>969</v>
      </c>
      <c r="C49" s="23"/>
      <c r="D49" s="213">
        <v>1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213">
        <v>0</v>
      </c>
      <c r="N49" s="213">
        <v>0</v>
      </c>
      <c r="O49" s="213">
        <v>0</v>
      </c>
      <c r="P49" s="39"/>
      <c r="Q49" s="39"/>
      <c r="R49" s="39"/>
      <c r="S49" s="39"/>
      <c r="T49" s="39"/>
      <c r="U49" s="39"/>
    </row>
    <row r="50" spans="1:21" s="192" customFormat="1" ht="14.15" customHeight="1" x14ac:dyDescent="0.25">
      <c r="A50" s="91" t="s">
        <v>557</v>
      </c>
      <c r="B50" s="91" t="s">
        <v>585</v>
      </c>
      <c r="C50" s="31"/>
      <c r="D50" s="163">
        <v>25</v>
      </c>
      <c r="E50" s="163">
        <v>7</v>
      </c>
      <c r="F50" s="163">
        <v>0</v>
      </c>
      <c r="G50" s="163">
        <v>1</v>
      </c>
      <c r="H50" s="163">
        <v>0</v>
      </c>
      <c r="I50" s="163">
        <v>0</v>
      </c>
      <c r="J50" s="163">
        <v>0</v>
      </c>
      <c r="K50" s="163">
        <v>1</v>
      </c>
      <c r="L50" s="163">
        <v>0</v>
      </c>
      <c r="M50" s="163">
        <v>0</v>
      </c>
      <c r="N50" s="163">
        <v>0</v>
      </c>
      <c r="O50" s="163">
        <v>5</v>
      </c>
      <c r="P50" s="163"/>
      <c r="Q50" s="163"/>
      <c r="R50" s="163"/>
      <c r="S50" s="163"/>
      <c r="T50" s="163"/>
      <c r="U50" s="163"/>
    </row>
    <row r="51" spans="1:21" ht="14.15" customHeight="1" x14ac:dyDescent="0.2">
      <c r="A51" s="92" t="s">
        <v>558</v>
      </c>
      <c r="B51" s="92" t="s">
        <v>559</v>
      </c>
      <c r="C51" s="23"/>
      <c r="D51" s="213">
        <v>5</v>
      </c>
      <c r="E51" s="213">
        <v>0</v>
      </c>
      <c r="F51" s="213">
        <v>0</v>
      </c>
      <c r="G51" s="213">
        <v>1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13">
        <v>2</v>
      </c>
      <c r="P51" s="39"/>
      <c r="Q51" s="39"/>
      <c r="R51" s="39"/>
      <c r="S51" s="39"/>
      <c r="T51" s="39"/>
      <c r="U51" s="39"/>
    </row>
    <row r="52" spans="1:21" ht="14.15" customHeight="1" x14ac:dyDescent="0.2">
      <c r="A52" s="92" t="s">
        <v>560</v>
      </c>
      <c r="B52" s="92" t="s">
        <v>561</v>
      </c>
      <c r="C52" s="23"/>
      <c r="D52" s="213">
        <v>1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213">
        <v>0</v>
      </c>
      <c r="P52" s="39"/>
      <c r="Q52" s="39"/>
      <c r="R52" s="39"/>
      <c r="S52" s="39"/>
      <c r="T52" s="39"/>
      <c r="U52" s="39"/>
    </row>
    <row r="53" spans="1:21" ht="14.15" customHeight="1" x14ac:dyDescent="0.2">
      <c r="A53" s="92" t="s">
        <v>562</v>
      </c>
      <c r="B53" s="92" t="s">
        <v>563</v>
      </c>
      <c r="C53" s="23"/>
      <c r="D53" s="213">
        <v>19</v>
      </c>
      <c r="E53" s="213">
        <v>7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1</v>
      </c>
      <c r="L53" s="213">
        <v>0</v>
      </c>
      <c r="M53" s="213">
        <v>0</v>
      </c>
      <c r="N53" s="213">
        <v>0</v>
      </c>
      <c r="O53" s="213">
        <v>3</v>
      </c>
      <c r="P53" s="39"/>
      <c r="Q53" s="39"/>
      <c r="R53" s="39"/>
      <c r="S53" s="39"/>
      <c r="T53" s="39"/>
      <c r="U53" s="39"/>
    </row>
    <row r="54" spans="1:21" s="192" customFormat="1" ht="14.15" customHeight="1" x14ac:dyDescent="0.25">
      <c r="A54" s="91" t="s">
        <v>564</v>
      </c>
      <c r="B54" s="91" t="s">
        <v>565</v>
      </c>
      <c r="C54" s="31"/>
      <c r="D54" s="163">
        <v>26</v>
      </c>
      <c r="E54" s="163">
        <v>8</v>
      </c>
      <c r="F54" s="163">
        <v>0</v>
      </c>
      <c r="G54" s="163">
        <v>0</v>
      </c>
      <c r="H54" s="163">
        <v>0</v>
      </c>
      <c r="I54" s="163">
        <v>0</v>
      </c>
      <c r="J54" s="163">
        <v>0</v>
      </c>
      <c r="K54" s="163">
        <v>1</v>
      </c>
      <c r="L54" s="163">
        <v>0</v>
      </c>
      <c r="M54" s="163">
        <v>1</v>
      </c>
      <c r="N54" s="163">
        <v>0</v>
      </c>
      <c r="O54" s="163">
        <v>2</v>
      </c>
      <c r="P54" s="163"/>
      <c r="Q54" s="163"/>
      <c r="R54" s="163"/>
      <c r="S54" s="163"/>
      <c r="T54" s="163"/>
      <c r="U54" s="163"/>
    </row>
    <row r="55" spans="1:21" ht="14.15" customHeight="1" x14ac:dyDescent="0.2">
      <c r="A55" s="92" t="s">
        <v>566</v>
      </c>
      <c r="B55" s="92" t="s">
        <v>567</v>
      </c>
      <c r="C55" s="23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213">
        <v>0</v>
      </c>
      <c r="P55" s="39"/>
      <c r="Q55" s="39"/>
      <c r="R55" s="39"/>
      <c r="S55" s="39"/>
      <c r="T55" s="39"/>
      <c r="U55" s="39"/>
    </row>
    <row r="56" spans="1:21" ht="14.15" customHeight="1" x14ac:dyDescent="0.2">
      <c r="A56" s="92" t="s">
        <v>568</v>
      </c>
      <c r="B56" s="92" t="s">
        <v>586</v>
      </c>
      <c r="C56" s="23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39"/>
      <c r="Q56" s="39"/>
      <c r="R56" s="39"/>
      <c r="S56" s="39"/>
      <c r="T56" s="39"/>
      <c r="U56" s="39"/>
    </row>
    <row r="57" spans="1:21" ht="14.15" customHeight="1" x14ac:dyDescent="0.2">
      <c r="A57" s="92" t="s">
        <v>569</v>
      </c>
      <c r="B57" s="92" t="s">
        <v>958</v>
      </c>
      <c r="C57" s="23"/>
      <c r="D57" s="213">
        <v>6</v>
      </c>
      <c r="E57" s="213">
        <v>1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39"/>
      <c r="Q57" s="39"/>
      <c r="R57" s="39"/>
      <c r="S57" s="39"/>
      <c r="T57" s="39"/>
      <c r="U57" s="39"/>
    </row>
    <row r="58" spans="1:21" ht="14.15" customHeight="1" x14ac:dyDescent="0.2">
      <c r="A58" s="92" t="s">
        <v>570</v>
      </c>
      <c r="B58" s="92" t="s">
        <v>571</v>
      </c>
      <c r="C58" s="23"/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3">
        <v>0</v>
      </c>
      <c r="O58" s="213">
        <v>0</v>
      </c>
      <c r="P58" s="39"/>
      <c r="Q58" s="39"/>
      <c r="R58" s="39"/>
      <c r="S58" s="39"/>
      <c r="T58" s="39"/>
      <c r="U58" s="39"/>
    </row>
    <row r="59" spans="1:21" ht="14.15" customHeight="1" x14ac:dyDescent="0.2">
      <c r="A59" s="92" t="s">
        <v>572</v>
      </c>
      <c r="B59" s="92" t="s">
        <v>587</v>
      </c>
      <c r="C59" s="23"/>
      <c r="D59" s="213">
        <v>0</v>
      </c>
      <c r="E59" s="213">
        <v>0</v>
      </c>
      <c r="F59" s="213">
        <v>0</v>
      </c>
      <c r="G59" s="213">
        <v>0</v>
      </c>
      <c r="H59" s="213">
        <v>0</v>
      </c>
      <c r="I59" s="213">
        <v>0</v>
      </c>
      <c r="J59" s="213">
        <v>0</v>
      </c>
      <c r="K59" s="213">
        <v>0</v>
      </c>
      <c r="L59" s="213">
        <v>0</v>
      </c>
      <c r="M59" s="213">
        <v>0</v>
      </c>
      <c r="N59" s="213">
        <v>0</v>
      </c>
      <c r="O59" s="213">
        <v>0</v>
      </c>
      <c r="P59" s="39"/>
      <c r="Q59" s="39"/>
      <c r="R59" s="39"/>
      <c r="S59" s="39"/>
      <c r="T59" s="39"/>
      <c r="U59" s="39"/>
    </row>
    <row r="60" spans="1:21" ht="14.15" customHeight="1" x14ac:dyDescent="0.2">
      <c r="A60" s="92" t="s">
        <v>573</v>
      </c>
      <c r="B60" s="92" t="s">
        <v>574</v>
      </c>
      <c r="C60" s="23"/>
      <c r="D60" s="213">
        <v>20</v>
      </c>
      <c r="E60" s="213">
        <v>7</v>
      </c>
      <c r="F60" s="213">
        <v>0</v>
      </c>
      <c r="G60" s="213">
        <v>0</v>
      </c>
      <c r="H60" s="213">
        <v>0</v>
      </c>
      <c r="I60" s="213">
        <v>0</v>
      </c>
      <c r="J60" s="213">
        <v>0</v>
      </c>
      <c r="K60" s="213">
        <v>1</v>
      </c>
      <c r="L60" s="213">
        <v>0</v>
      </c>
      <c r="M60" s="213">
        <v>1</v>
      </c>
      <c r="N60" s="213">
        <v>0</v>
      </c>
      <c r="O60" s="213">
        <v>2</v>
      </c>
      <c r="P60" s="39"/>
      <c r="Q60" s="39"/>
      <c r="R60" s="39"/>
      <c r="S60" s="39"/>
      <c r="T60" s="39"/>
      <c r="U60" s="39"/>
    </row>
    <row r="61" spans="1:21" s="192" customFormat="1" ht="14.15" customHeight="1" x14ac:dyDescent="0.25">
      <c r="A61" s="90" t="s">
        <v>591</v>
      </c>
      <c r="B61" s="91"/>
      <c r="C61" s="31"/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63">
        <v>0</v>
      </c>
      <c r="J61" s="163"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/>
      <c r="Q61" s="163"/>
      <c r="R61" s="163"/>
      <c r="S61" s="163"/>
      <c r="T61" s="163"/>
      <c r="U61" s="163"/>
    </row>
    <row r="62" spans="1:21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Folha172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8.36328125" style="5" customWidth="1"/>
    <col min="3" max="3" width="0.54296875" style="5" customWidth="1"/>
    <col min="4" max="4" width="9.453125" style="5" customWidth="1"/>
    <col min="5" max="5" width="8.54296875" style="5" customWidth="1"/>
    <col min="6" max="6" width="10" style="5" customWidth="1"/>
    <col min="7" max="7" width="10.36328125" style="5" customWidth="1"/>
    <col min="8" max="8" width="11" style="5" customWidth="1"/>
    <col min="9" max="9" width="11.453125" style="5" customWidth="1"/>
    <col min="10" max="10" width="10" style="5" customWidth="1"/>
    <col min="11" max="11" width="10.453125" style="5" customWidth="1"/>
    <col min="12" max="12" width="10.6328125" style="5" customWidth="1"/>
    <col min="13" max="13" width="10.453125" style="5" customWidth="1"/>
    <col min="14" max="14" width="10.36328125" style="5" customWidth="1"/>
    <col min="15" max="15" width="11.6328125" style="5" customWidth="1"/>
    <col min="16" max="20" width="9.36328125" style="21"/>
    <col min="21" max="21" width="7.453125" style="21" customWidth="1"/>
    <col min="22" max="16384" width="9.36328125" style="21"/>
  </cols>
  <sheetData>
    <row r="1" spans="1:53" s="23" customFormat="1" ht="11.15" customHeight="1" x14ac:dyDescent="0.25">
      <c r="B1" s="6"/>
      <c r="C1" s="6"/>
      <c r="N1" s="33"/>
      <c r="O1" s="33" t="s">
        <v>381</v>
      </c>
    </row>
    <row r="2" spans="1:53" s="5" customFormat="1" ht="11.15" customHeight="1" x14ac:dyDescent="0.2"/>
    <row r="3" spans="1:53" s="6" customFormat="1" ht="12" customHeight="1" x14ac:dyDescent="0.25">
      <c r="A3" s="45" t="s">
        <v>289</v>
      </c>
    </row>
    <row r="4" spans="1:53" s="6" customFormat="1" ht="11.15" customHeight="1" x14ac:dyDescent="0.3">
      <c r="A4" s="46"/>
    </row>
    <row r="5" spans="1:53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53" s="5" customFormat="1" ht="11.15" customHeight="1" x14ac:dyDescent="0.25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319" t="s">
        <v>500</v>
      </c>
      <c r="B8" s="319"/>
      <c r="C8" s="47"/>
      <c r="D8" s="55" t="s">
        <v>1</v>
      </c>
      <c r="E8" s="177" t="s">
        <v>70</v>
      </c>
      <c r="F8" s="177" t="s">
        <v>71</v>
      </c>
      <c r="G8" s="177" t="s">
        <v>72</v>
      </c>
      <c r="H8" s="177" t="s">
        <v>73</v>
      </c>
      <c r="I8" s="177" t="s">
        <v>74</v>
      </c>
      <c r="J8" s="177" t="s">
        <v>75</v>
      </c>
      <c r="K8" s="177" t="s">
        <v>76</v>
      </c>
      <c r="L8" s="177" t="s">
        <v>77</v>
      </c>
      <c r="M8" s="177" t="s">
        <v>78</v>
      </c>
      <c r="N8" s="177" t="s">
        <v>79</v>
      </c>
      <c r="O8" s="55" t="s">
        <v>143</v>
      </c>
    </row>
    <row r="9" spans="1:53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5" customHeight="1" x14ac:dyDescent="0.25">
      <c r="A11" s="49"/>
      <c r="B11" s="42" t="s">
        <v>9</v>
      </c>
      <c r="C11" s="42"/>
      <c r="D11" s="199">
        <v>155917</v>
      </c>
      <c r="E11" s="199">
        <v>22858</v>
      </c>
      <c r="F11" s="199">
        <v>4462</v>
      </c>
      <c r="G11" s="199">
        <v>330</v>
      </c>
      <c r="H11" s="199">
        <v>925</v>
      </c>
      <c r="I11" s="199">
        <v>469</v>
      </c>
      <c r="J11" s="199">
        <v>10340</v>
      </c>
      <c r="K11" s="199">
        <v>4377</v>
      </c>
      <c r="L11" s="199">
        <v>1220</v>
      </c>
      <c r="M11" s="199">
        <v>512</v>
      </c>
      <c r="N11" s="199">
        <v>3617</v>
      </c>
      <c r="O11" s="199">
        <v>10331</v>
      </c>
      <c r="P11" s="199"/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5" customHeight="1" x14ac:dyDescent="0.3">
      <c r="A12" s="91" t="s">
        <v>503</v>
      </c>
      <c r="B12" s="91" t="s">
        <v>963</v>
      </c>
      <c r="C12" s="42"/>
      <c r="D12" s="201">
        <v>4277</v>
      </c>
      <c r="E12" s="201">
        <v>944</v>
      </c>
      <c r="F12" s="201">
        <v>210</v>
      </c>
      <c r="G12" s="201">
        <v>10</v>
      </c>
      <c r="H12" s="201">
        <v>10</v>
      </c>
      <c r="I12" s="201">
        <v>14</v>
      </c>
      <c r="J12" s="201">
        <v>144</v>
      </c>
      <c r="K12" s="201">
        <v>92</v>
      </c>
      <c r="L12" s="201">
        <v>15</v>
      </c>
      <c r="M12" s="201">
        <v>12</v>
      </c>
      <c r="N12" s="201">
        <v>86</v>
      </c>
      <c r="O12" s="201">
        <v>277</v>
      </c>
      <c r="P12" s="201"/>
      <c r="Q12" s="201"/>
      <c r="R12" s="201"/>
      <c r="S12" s="201"/>
      <c r="T12" s="201"/>
      <c r="U12" s="201"/>
      <c r="V12" s="201"/>
      <c r="W12" s="202"/>
    </row>
    <row r="13" spans="1:53" s="23" customFormat="1" ht="14.15" customHeight="1" x14ac:dyDescent="0.25">
      <c r="A13" s="92" t="s">
        <v>504</v>
      </c>
      <c r="B13" s="92" t="s">
        <v>964</v>
      </c>
      <c r="C13" s="33"/>
      <c r="D13" s="199">
        <v>469</v>
      </c>
      <c r="E13" s="199">
        <v>105</v>
      </c>
      <c r="F13" s="199">
        <v>25</v>
      </c>
      <c r="G13" s="199">
        <v>1</v>
      </c>
      <c r="H13" s="199">
        <v>3</v>
      </c>
      <c r="I13" s="199">
        <v>0</v>
      </c>
      <c r="J13" s="199">
        <v>11</v>
      </c>
      <c r="K13" s="199">
        <v>11</v>
      </c>
      <c r="L13" s="199">
        <v>1</v>
      </c>
      <c r="M13" s="199">
        <v>2</v>
      </c>
      <c r="N13" s="199">
        <v>7</v>
      </c>
      <c r="O13" s="199">
        <v>31</v>
      </c>
      <c r="P13" s="199"/>
      <c r="Q13" s="199"/>
      <c r="R13" s="199"/>
      <c r="S13" s="199"/>
      <c r="T13" s="199"/>
      <c r="U13" s="199"/>
      <c r="V13" s="199"/>
      <c r="W13" s="200"/>
    </row>
    <row r="14" spans="1:53" s="23" customFormat="1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100</v>
      </c>
      <c r="F14" s="199">
        <v>33</v>
      </c>
      <c r="G14" s="199">
        <v>1</v>
      </c>
      <c r="H14" s="199">
        <v>0</v>
      </c>
      <c r="I14" s="199">
        <v>1</v>
      </c>
      <c r="J14" s="199">
        <v>10</v>
      </c>
      <c r="K14" s="199">
        <v>5</v>
      </c>
      <c r="L14" s="199">
        <v>0</v>
      </c>
      <c r="M14" s="199">
        <v>0</v>
      </c>
      <c r="N14" s="199">
        <v>8</v>
      </c>
      <c r="O14" s="199">
        <v>16</v>
      </c>
      <c r="P14" s="199"/>
      <c r="Q14" s="199"/>
      <c r="R14" s="199"/>
      <c r="S14" s="199"/>
      <c r="T14" s="199"/>
      <c r="U14" s="199"/>
      <c r="V14" s="199"/>
      <c r="W14" s="200"/>
    </row>
    <row r="15" spans="1:53" s="23" customFormat="1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163</v>
      </c>
      <c r="F15" s="199">
        <v>21</v>
      </c>
      <c r="G15" s="199">
        <v>3</v>
      </c>
      <c r="H15" s="199">
        <v>1</v>
      </c>
      <c r="I15" s="199">
        <v>4</v>
      </c>
      <c r="J15" s="199">
        <v>21</v>
      </c>
      <c r="K15" s="199">
        <v>11</v>
      </c>
      <c r="L15" s="199">
        <v>2</v>
      </c>
      <c r="M15" s="199">
        <v>2</v>
      </c>
      <c r="N15" s="199">
        <v>14</v>
      </c>
      <c r="O15" s="199">
        <v>46</v>
      </c>
      <c r="P15" s="199"/>
      <c r="Q15" s="199"/>
      <c r="R15" s="199"/>
      <c r="S15" s="199"/>
      <c r="T15" s="199"/>
      <c r="U15" s="199"/>
      <c r="V15" s="199"/>
      <c r="W15" s="200"/>
    </row>
    <row r="16" spans="1:53" s="23" customFormat="1" ht="14.15" customHeight="1" x14ac:dyDescent="0.25">
      <c r="A16" s="92" t="s">
        <v>509</v>
      </c>
      <c r="B16" s="92" t="s">
        <v>575</v>
      </c>
      <c r="C16" s="33"/>
      <c r="D16" s="199">
        <v>2676</v>
      </c>
      <c r="E16" s="199">
        <v>576</v>
      </c>
      <c r="F16" s="199">
        <v>131</v>
      </c>
      <c r="G16" s="199">
        <v>5</v>
      </c>
      <c r="H16" s="199">
        <v>6</v>
      </c>
      <c r="I16" s="199">
        <v>9</v>
      </c>
      <c r="J16" s="199">
        <v>102</v>
      </c>
      <c r="K16" s="199">
        <v>65</v>
      </c>
      <c r="L16" s="199">
        <v>12</v>
      </c>
      <c r="M16" s="199">
        <v>8</v>
      </c>
      <c r="N16" s="199">
        <v>57</v>
      </c>
      <c r="O16" s="199">
        <v>184</v>
      </c>
      <c r="P16" s="199"/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v>6635</v>
      </c>
      <c r="E17" s="201">
        <v>1060</v>
      </c>
      <c r="F17" s="201">
        <v>196</v>
      </c>
      <c r="G17" s="201">
        <v>13</v>
      </c>
      <c r="H17" s="201">
        <v>16</v>
      </c>
      <c r="I17" s="201">
        <v>14</v>
      </c>
      <c r="J17" s="201">
        <v>1513</v>
      </c>
      <c r="K17" s="201">
        <v>61</v>
      </c>
      <c r="L17" s="201">
        <v>46</v>
      </c>
      <c r="M17" s="201">
        <v>2</v>
      </c>
      <c r="N17" s="201">
        <v>48</v>
      </c>
      <c r="O17" s="201">
        <v>175</v>
      </c>
      <c r="P17" s="201"/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1131</v>
      </c>
      <c r="E18" s="199">
        <v>217</v>
      </c>
      <c r="F18" s="199">
        <v>59</v>
      </c>
      <c r="G18" s="199">
        <v>5</v>
      </c>
      <c r="H18" s="199">
        <v>9</v>
      </c>
      <c r="I18" s="199">
        <v>8</v>
      </c>
      <c r="J18" s="199">
        <v>53</v>
      </c>
      <c r="K18" s="199">
        <v>11</v>
      </c>
      <c r="L18" s="199">
        <v>6</v>
      </c>
      <c r="M18" s="199">
        <v>2</v>
      </c>
      <c r="N18" s="199">
        <v>26</v>
      </c>
      <c r="O18" s="199">
        <v>44</v>
      </c>
      <c r="P18" s="199"/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363</v>
      </c>
      <c r="F19" s="199">
        <v>40</v>
      </c>
      <c r="G19" s="199">
        <v>1</v>
      </c>
      <c r="H19" s="199">
        <v>3</v>
      </c>
      <c r="I19" s="199">
        <v>1</v>
      </c>
      <c r="J19" s="199">
        <v>1401</v>
      </c>
      <c r="K19" s="199">
        <v>36</v>
      </c>
      <c r="L19" s="199">
        <v>33</v>
      </c>
      <c r="M19" s="199">
        <v>0</v>
      </c>
      <c r="N19" s="199">
        <v>2</v>
      </c>
      <c r="O19" s="199">
        <v>73</v>
      </c>
      <c r="P19" s="199"/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154</v>
      </c>
      <c r="F20" s="199">
        <v>20</v>
      </c>
      <c r="G20" s="199">
        <v>3</v>
      </c>
      <c r="H20" s="199">
        <v>1</v>
      </c>
      <c r="I20" s="199">
        <v>1</v>
      </c>
      <c r="J20" s="199">
        <v>8</v>
      </c>
      <c r="K20" s="199">
        <v>2</v>
      </c>
      <c r="L20" s="199">
        <v>0</v>
      </c>
      <c r="M20" s="199">
        <v>0</v>
      </c>
      <c r="N20" s="199">
        <v>1</v>
      </c>
      <c r="O20" s="199">
        <v>11</v>
      </c>
      <c r="P20" s="199"/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101</v>
      </c>
      <c r="F21" s="199">
        <v>24</v>
      </c>
      <c r="G21" s="199">
        <v>1</v>
      </c>
      <c r="H21" s="199">
        <v>0</v>
      </c>
      <c r="I21" s="199">
        <v>0</v>
      </c>
      <c r="J21" s="199">
        <v>10</v>
      </c>
      <c r="K21" s="199">
        <v>1</v>
      </c>
      <c r="L21" s="199">
        <v>3</v>
      </c>
      <c r="M21" s="199">
        <v>0</v>
      </c>
      <c r="N21" s="199">
        <v>0</v>
      </c>
      <c r="O21" s="199">
        <v>13</v>
      </c>
      <c r="P21" s="199"/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78</v>
      </c>
      <c r="F22" s="199">
        <v>21</v>
      </c>
      <c r="G22" s="199">
        <v>1</v>
      </c>
      <c r="H22" s="199">
        <v>2</v>
      </c>
      <c r="I22" s="199">
        <v>0</v>
      </c>
      <c r="J22" s="199">
        <v>15</v>
      </c>
      <c r="K22" s="199">
        <v>5</v>
      </c>
      <c r="L22" s="199">
        <v>0</v>
      </c>
      <c r="M22" s="199">
        <v>0</v>
      </c>
      <c r="N22" s="199">
        <v>13</v>
      </c>
      <c r="O22" s="199">
        <v>13</v>
      </c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617</v>
      </c>
      <c r="E23" s="199">
        <v>147</v>
      </c>
      <c r="F23" s="199">
        <v>32</v>
      </c>
      <c r="G23" s="199">
        <v>2</v>
      </c>
      <c r="H23" s="199">
        <v>1</v>
      </c>
      <c r="I23" s="199">
        <v>4</v>
      </c>
      <c r="J23" s="199">
        <v>26</v>
      </c>
      <c r="K23" s="199">
        <v>6</v>
      </c>
      <c r="L23" s="199">
        <v>4</v>
      </c>
      <c r="M23" s="199">
        <v>0</v>
      </c>
      <c r="N23" s="199">
        <v>6</v>
      </c>
      <c r="O23" s="199">
        <v>21</v>
      </c>
      <c r="P23" s="199"/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v>8488</v>
      </c>
      <c r="E24" s="201">
        <v>1197</v>
      </c>
      <c r="F24" s="201">
        <v>358</v>
      </c>
      <c r="G24" s="201">
        <v>23</v>
      </c>
      <c r="H24" s="201">
        <v>75</v>
      </c>
      <c r="I24" s="201">
        <v>50</v>
      </c>
      <c r="J24" s="201">
        <v>508</v>
      </c>
      <c r="K24" s="201">
        <v>161</v>
      </c>
      <c r="L24" s="201">
        <v>65</v>
      </c>
      <c r="M24" s="201">
        <v>28</v>
      </c>
      <c r="N24" s="201">
        <v>191</v>
      </c>
      <c r="O24" s="201">
        <v>455</v>
      </c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4253</v>
      </c>
      <c r="E25" s="199">
        <v>543</v>
      </c>
      <c r="F25" s="199">
        <v>194</v>
      </c>
      <c r="G25" s="199">
        <v>13</v>
      </c>
      <c r="H25" s="199">
        <v>48</v>
      </c>
      <c r="I25" s="199">
        <v>40</v>
      </c>
      <c r="J25" s="199">
        <v>244</v>
      </c>
      <c r="K25" s="199">
        <v>129</v>
      </c>
      <c r="L25" s="199">
        <v>42</v>
      </c>
      <c r="M25" s="199">
        <v>27</v>
      </c>
      <c r="N25" s="199">
        <v>156</v>
      </c>
      <c r="O25" s="199">
        <v>193</v>
      </c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892</v>
      </c>
      <c r="E26" s="199">
        <v>132</v>
      </c>
      <c r="F26" s="199">
        <v>20</v>
      </c>
      <c r="G26" s="199">
        <v>2</v>
      </c>
      <c r="H26" s="199">
        <v>3</v>
      </c>
      <c r="I26" s="199">
        <v>2</v>
      </c>
      <c r="J26" s="199">
        <v>142</v>
      </c>
      <c r="K26" s="199">
        <v>10</v>
      </c>
      <c r="L26" s="199">
        <v>5</v>
      </c>
      <c r="M26" s="199">
        <v>0</v>
      </c>
      <c r="N26" s="199">
        <v>7</v>
      </c>
      <c r="O26" s="199">
        <v>53</v>
      </c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1703</v>
      </c>
      <c r="E27" s="199">
        <v>328</v>
      </c>
      <c r="F27" s="199">
        <v>92</v>
      </c>
      <c r="G27" s="199">
        <v>4</v>
      </c>
      <c r="H27" s="199">
        <v>9</v>
      </c>
      <c r="I27" s="199">
        <v>8</v>
      </c>
      <c r="J27" s="199">
        <v>48</v>
      </c>
      <c r="K27" s="199">
        <v>15</v>
      </c>
      <c r="L27" s="199">
        <v>9</v>
      </c>
      <c r="M27" s="199">
        <v>0</v>
      </c>
      <c r="N27" s="199">
        <v>20</v>
      </c>
      <c r="O27" s="199">
        <v>168</v>
      </c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1121</v>
      </c>
      <c r="E28" s="199">
        <v>114</v>
      </c>
      <c r="F28" s="199">
        <v>16</v>
      </c>
      <c r="G28" s="199">
        <v>1</v>
      </c>
      <c r="H28" s="199">
        <v>1</v>
      </c>
      <c r="I28" s="199">
        <v>0</v>
      </c>
      <c r="J28" s="199">
        <v>43</v>
      </c>
      <c r="K28" s="199">
        <v>1</v>
      </c>
      <c r="L28" s="199">
        <v>4</v>
      </c>
      <c r="M28" s="199">
        <v>0</v>
      </c>
      <c r="N28" s="199">
        <v>3</v>
      </c>
      <c r="O28" s="199">
        <v>21</v>
      </c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519</v>
      </c>
      <c r="E29" s="199">
        <v>80</v>
      </c>
      <c r="F29" s="199">
        <v>36</v>
      </c>
      <c r="G29" s="199">
        <v>3</v>
      </c>
      <c r="H29" s="199">
        <v>14</v>
      </c>
      <c r="I29" s="199">
        <v>0</v>
      </c>
      <c r="J29" s="199">
        <v>31</v>
      </c>
      <c r="K29" s="199">
        <v>6</v>
      </c>
      <c r="L29" s="199">
        <v>5</v>
      </c>
      <c r="M29" s="199">
        <v>1</v>
      </c>
      <c r="N29" s="199">
        <v>5</v>
      </c>
      <c r="O29" s="199">
        <v>20</v>
      </c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8853</v>
      </c>
      <c r="E30" s="201">
        <v>1248</v>
      </c>
      <c r="F30" s="201">
        <v>230</v>
      </c>
      <c r="G30" s="201">
        <v>10</v>
      </c>
      <c r="H30" s="201">
        <v>47</v>
      </c>
      <c r="I30" s="201">
        <v>18</v>
      </c>
      <c r="J30" s="201">
        <v>358</v>
      </c>
      <c r="K30" s="201">
        <v>102</v>
      </c>
      <c r="L30" s="201">
        <v>54</v>
      </c>
      <c r="M30" s="201">
        <v>19</v>
      </c>
      <c r="N30" s="201">
        <v>143</v>
      </c>
      <c r="O30" s="201">
        <v>1273</v>
      </c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950</v>
      </c>
      <c r="E31" s="199">
        <v>238</v>
      </c>
      <c r="F31" s="199">
        <v>54</v>
      </c>
      <c r="G31" s="199">
        <v>1</v>
      </c>
      <c r="H31" s="199">
        <v>3</v>
      </c>
      <c r="I31" s="199">
        <v>2</v>
      </c>
      <c r="J31" s="199">
        <v>23</v>
      </c>
      <c r="K31" s="199">
        <v>5</v>
      </c>
      <c r="L31" s="199">
        <v>4</v>
      </c>
      <c r="M31" s="199">
        <v>0</v>
      </c>
      <c r="N31" s="199">
        <v>9</v>
      </c>
      <c r="O31" s="199">
        <v>57</v>
      </c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1093</v>
      </c>
      <c r="E32" s="199">
        <v>269</v>
      </c>
      <c r="F32" s="199">
        <v>63</v>
      </c>
      <c r="G32" s="199">
        <v>5</v>
      </c>
      <c r="H32" s="199">
        <v>3</v>
      </c>
      <c r="I32" s="199">
        <v>4</v>
      </c>
      <c r="J32" s="199">
        <v>42</v>
      </c>
      <c r="K32" s="199">
        <v>17</v>
      </c>
      <c r="L32" s="199">
        <v>4</v>
      </c>
      <c r="M32" s="199">
        <v>1</v>
      </c>
      <c r="N32" s="199">
        <v>8</v>
      </c>
      <c r="O32" s="199">
        <v>62</v>
      </c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5590</v>
      </c>
      <c r="E33" s="199">
        <v>549</v>
      </c>
      <c r="F33" s="199">
        <v>75</v>
      </c>
      <c r="G33" s="199">
        <v>4</v>
      </c>
      <c r="H33" s="199">
        <v>40</v>
      </c>
      <c r="I33" s="199">
        <v>10</v>
      </c>
      <c r="J33" s="199">
        <v>272</v>
      </c>
      <c r="K33" s="199">
        <v>79</v>
      </c>
      <c r="L33" s="199">
        <v>43</v>
      </c>
      <c r="M33" s="199">
        <v>18</v>
      </c>
      <c r="N33" s="199">
        <v>120</v>
      </c>
      <c r="O33" s="199">
        <v>1099</v>
      </c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192</v>
      </c>
      <c r="F34" s="199">
        <v>38</v>
      </c>
      <c r="G34" s="199">
        <v>0</v>
      </c>
      <c r="H34" s="199">
        <v>1</v>
      </c>
      <c r="I34" s="199">
        <v>2</v>
      </c>
      <c r="J34" s="199">
        <v>21</v>
      </c>
      <c r="K34" s="199">
        <v>1</v>
      </c>
      <c r="L34" s="199">
        <v>3</v>
      </c>
      <c r="M34" s="199">
        <v>0</v>
      </c>
      <c r="N34" s="199">
        <v>6</v>
      </c>
      <c r="O34" s="199">
        <v>55</v>
      </c>
      <c r="P34" s="199"/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v>19399</v>
      </c>
      <c r="E35" s="201">
        <v>3460</v>
      </c>
      <c r="F35" s="201">
        <v>606</v>
      </c>
      <c r="G35" s="201">
        <v>20</v>
      </c>
      <c r="H35" s="201">
        <v>71</v>
      </c>
      <c r="I35" s="201">
        <v>10</v>
      </c>
      <c r="J35" s="201">
        <v>1318</v>
      </c>
      <c r="K35" s="201">
        <v>391</v>
      </c>
      <c r="L35" s="201">
        <v>70</v>
      </c>
      <c r="M35" s="201">
        <v>24</v>
      </c>
      <c r="N35" s="201">
        <v>195</v>
      </c>
      <c r="O35" s="201">
        <v>1803</v>
      </c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5582</v>
      </c>
      <c r="E36" s="199">
        <v>976</v>
      </c>
      <c r="F36" s="199">
        <v>187</v>
      </c>
      <c r="G36" s="199">
        <v>4</v>
      </c>
      <c r="H36" s="199">
        <v>34</v>
      </c>
      <c r="I36" s="199">
        <v>1</v>
      </c>
      <c r="J36" s="199">
        <v>548</v>
      </c>
      <c r="K36" s="199">
        <v>124</v>
      </c>
      <c r="L36" s="199">
        <v>26</v>
      </c>
      <c r="M36" s="199">
        <v>6</v>
      </c>
      <c r="N36" s="199">
        <v>69</v>
      </c>
      <c r="O36" s="199">
        <v>346</v>
      </c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6326</v>
      </c>
      <c r="E37" s="199">
        <v>1011</v>
      </c>
      <c r="F37" s="199">
        <v>210</v>
      </c>
      <c r="G37" s="199">
        <v>5</v>
      </c>
      <c r="H37" s="199">
        <v>21</v>
      </c>
      <c r="I37" s="199">
        <v>3</v>
      </c>
      <c r="J37" s="199">
        <v>381</v>
      </c>
      <c r="K37" s="199">
        <v>227</v>
      </c>
      <c r="L37" s="199">
        <v>21</v>
      </c>
      <c r="M37" s="199">
        <v>10</v>
      </c>
      <c r="N37" s="199">
        <v>110</v>
      </c>
      <c r="O37" s="199">
        <v>1193</v>
      </c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">
      <c r="A38" s="92" t="s">
        <v>541</v>
      </c>
      <c r="B38" s="92" t="s">
        <v>542</v>
      </c>
      <c r="C38" s="23"/>
      <c r="D38" s="199">
        <v>5714</v>
      </c>
      <c r="E38" s="199">
        <v>1164</v>
      </c>
      <c r="F38" s="199">
        <v>126</v>
      </c>
      <c r="G38" s="199">
        <v>3</v>
      </c>
      <c r="H38" s="199">
        <v>10</v>
      </c>
      <c r="I38" s="199">
        <v>2</v>
      </c>
      <c r="J38" s="199">
        <v>356</v>
      </c>
      <c r="K38" s="199">
        <v>36</v>
      </c>
      <c r="L38" s="199">
        <v>21</v>
      </c>
      <c r="M38" s="199">
        <v>6</v>
      </c>
      <c r="N38" s="199">
        <v>11</v>
      </c>
      <c r="O38" s="199">
        <v>208</v>
      </c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">
      <c r="A39" s="92" t="s">
        <v>543</v>
      </c>
      <c r="B39" s="92" t="s">
        <v>544</v>
      </c>
      <c r="C39" s="23"/>
      <c r="D39" s="199">
        <v>1777</v>
      </c>
      <c r="E39" s="199">
        <v>309</v>
      </c>
      <c r="F39" s="199">
        <v>83</v>
      </c>
      <c r="G39" s="199">
        <v>8</v>
      </c>
      <c r="H39" s="199">
        <v>6</v>
      </c>
      <c r="I39" s="199">
        <v>4</v>
      </c>
      <c r="J39" s="199">
        <v>33</v>
      </c>
      <c r="K39" s="199">
        <v>4</v>
      </c>
      <c r="L39" s="199">
        <v>2</v>
      </c>
      <c r="M39" s="199">
        <v>2</v>
      </c>
      <c r="N39" s="199">
        <v>5</v>
      </c>
      <c r="O39" s="199">
        <v>56</v>
      </c>
      <c r="P39" s="199"/>
      <c r="Q39" s="199"/>
      <c r="R39" s="199"/>
      <c r="S39" s="199"/>
      <c r="T39" s="199"/>
      <c r="U39" s="199"/>
      <c r="V39" s="199"/>
      <c r="W39" s="199"/>
    </row>
    <row r="40" spans="1:23" s="192" customFormat="1" ht="14.15" customHeight="1" x14ac:dyDescent="0.25">
      <c r="A40" s="91" t="s">
        <v>545</v>
      </c>
      <c r="B40" s="91" t="s">
        <v>582</v>
      </c>
      <c r="C40" s="31"/>
      <c r="D40" s="201">
        <v>4492</v>
      </c>
      <c r="E40" s="201">
        <v>818</v>
      </c>
      <c r="F40" s="201">
        <v>44</v>
      </c>
      <c r="G40" s="201">
        <v>19</v>
      </c>
      <c r="H40" s="201">
        <v>14</v>
      </c>
      <c r="I40" s="201">
        <v>11</v>
      </c>
      <c r="J40" s="201">
        <v>294</v>
      </c>
      <c r="K40" s="201">
        <v>241</v>
      </c>
      <c r="L40" s="201">
        <v>36</v>
      </c>
      <c r="M40" s="201">
        <v>73</v>
      </c>
      <c r="N40" s="201">
        <v>39</v>
      </c>
      <c r="O40" s="201">
        <v>299</v>
      </c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">
      <c r="A41" s="92" t="s">
        <v>546</v>
      </c>
      <c r="B41" s="92" t="s">
        <v>588</v>
      </c>
      <c r="C41" s="23"/>
      <c r="D41" s="199">
        <v>2747</v>
      </c>
      <c r="E41" s="199">
        <v>550</v>
      </c>
      <c r="F41" s="199">
        <v>34</v>
      </c>
      <c r="G41" s="199">
        <v>11</v>
      </c>
      <c r="H41" s="199">
        <v>12</v>
      </c>
      <c r="I41" s="199">
        <v>6</v>
      </c>
      <c r="J41" s="199">
        <v>165</v>
      </c>
      <c r="K41" s="199">
        <v>146</v>
      </c>
      <c r="L41" s="199">
        <v>20</v>
      </c>
      <c r="M41" s="199">
        <v>63</v>
      </c>
      <c r="N41" s="199">
        <v>23</v>
      </c>
      <c r="O41" s="199">
        <v>112</v>
      </c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">
      <c r="A42" s="92" t="s">
        <v>547</v>
      </c>
      <c r="B42" s="92" t="s">
        <v>583</v>
      </c>
      <c r="C42" s="23"/>
      <c r="D42" s="199">
        <v>1745</v>
      </c>
      <c r="E42" s="199">
        <v>268</v>
      </c>
      <c r="F42" s="199">
        <v>10</v>
      </c>
      <c r="G42" s="199">
        <v>8</v>
      </c>
      <c r="H42" s="199">
        <v>2</v>
      </c>
      <c r="I42" s="199">
        <v>5</v>
      </c>
      <c r="J42" s="199">
        <v>129</v>
      </c>
      <c r="K42" s="199">
        <v>95</v>
      </c>
      <c r="L42" s="199">
        <v>16</v>
      </c>
      <c r="M42" s="199">
        <v>10</v>
      </c>
      <c r="N42" s="199">
        <v>16</v>
      </c>
      <c r="O42" s="199">
        <v>187</v>
      </c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/>
      <c r="Q43" s="199"/>
      <c r="R43" s="199"/>
      <c r="S43" s="199"/>
      <c r="T43" s="199"/>
      <c r="U43" s="199"/>
      <c r="V43" s="199"/>
      <c r="W43" s="199"/>
    </row>
    <row r="44" spans="1:23" s="192" customFormat="1" ht="14.15" customHeight="1" x14ac:dyDescent="0.25">
      <c r="A44" s="91" t="s">
        <v>549</v>
      </c>
      <c r="B44" s="91" t="s">
        <v>584</v>
      </c>
      <c r="C44" s="31"/>
      <c r="D44" s="201">
        <v>57191</v>
      </c>
      <c r="E44" s="201">
        <v>7629</v>
      </c>
      <c r="F44" s="201">
        <v>1711</v>
      </c>
      <c r="G44" s="201">
        <v>137</v>
      </c>
      <c r="H44" s="201">
        <v>360</v>
      </c>
      <c r="I44" s="201">
        <v>251</v>
      </c>
      <c r="J44" s="201">
        <v>3910</v>
      </c>
      <c r="K44" s="201">
        <v>2292</v>
      </c>
      <c r="L44" s="201">
        <v>616</v>
      </c>
      <c r="M44" s="201">
        <v>143</v>
      </c>
      <c r="N44" s="201">
        <v>1543</v>
      </c>
      <c r="O44" s="201">
        <v>2525</v>
      </c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">
      <c r="A45" s="92" t="s">
        <v>550</v>
      </c>
      <c r="B45" s="92" t="s">
        <v>967</v>
      </c>
      <c r="C45" s="23"/>
      <c r="D45" s="199">
        <v>33536</v>
      </c>
      <c r="E45" s="199">
        <v>5246</v>
      </c>
      <c r="F45" s="199">
        <v>1149</v>
      </c>
      <c r="G45" s="199">
        <v>102</v>
      </c>
      <c r="H45" s="199">
        <v>181</v>
      </c>
      <c r="I45" s="199">
        <v>52</v>
      </c>
      <c r="J45" s="199">
        <v>1756</v>
      </c>
      <c r="K45" s="199">
        <v>1103</v>
      </c>
      <c r="L45" s="199">
        <v>236</v>
      </c>
      <c r="M45" s="199">
        <v>86</v>
      </c>
      <c r="N45" s="199">
        <v>648</v>
      </c>
      <c r="O45" s="199">
        <v>1508</v>
      </c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">
      <c r="A46" s="92" t="s">
        <v>551</v>
      </c>
      <c r="B46" s="92" t="s">
        <v>552</v>
      </c>
      <c r="C46" s="23"/>
      <c r="D46" s="199">
        <v>12834</v>
      </c>
      <c r="E46" s="199">
        <v>1026</v>
      </c>
      <c r="F46" s="199">
        <v>269</v>
      </c>
      <c r="G46" s="199">
        <v>12</v>
      </c>
      <c r="H46" s="199">
        <v>89</v>
      </c>
      <c r="I46" s="199">
        <v>108</v>
      </c>
      <c r="J46" s="199">
        <v>959</v>
      </c>
      <c r="K46" s="199">
        <v>799</v>
      </c>
      <c r="L46" s="199">
        <v>230</v>
      </c>
      <c r="M46" s="199">
        <v>29</v>
      </c>
      <c r="N46" s="199">
        <v>385</v>
      </c>
      <c r="O46" s="199">
        <v>347</v>
      </c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">
      <c r="A47" s="92" t="s">
        <v>553</v>
      </c>
      <c r="B47" s="92" t="s">
        <v>968</v>
      </c>
      <c r="C47" s="23"/>
      <c r="D47" s="199">
        <v>876</v>
      </c>
      <c r="E47" s="199">
        <v>75</v>
      </c>
      <c r="F47" s="199">
        <v>12</v>
      </c>
      <c r="G47" s="199">
        <v>2</v>
      </c>
      <c r="H47" s="199">
        <v>3</v>
      </c>
      <c r="I47" s="199">
        <v>2</v>
      </c>
      <c r="J47" s="199">
        <v>87</v>
      </c>
      <c r="K47" s="199">
        <v>16</v>
      </c>
      <c r="L47" s="199">
        <v>6</v>
      </c>
      <c r="M47" s="199">
        <v>0</v>
      </c>
      <c r="N47" s="199">
        <v>53</v>
      </c>
      <c r="O47" s="199">
        <v>77</v>
      </c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">
      <c r="A48" s="92" t="s">
        <v>554</v>
      </c>
      <c r="B48" s="92" t="s">
        <v>555</v>
      </c>
      <c r="C48" s="23"/>
      <c r="D48" s="199">
        <v>2837</v>
      </c>
      <c r="E48" s="199">
        <v>414</v>
      </c>
      <c r="F48" s="199">
        <v>149</v>
      </c>
      <c r="G48" s="199">
        <v>12</v>
      </c>
      <c r="H48" s="199">
        <v>48</v>
      </c>
      <c r="I48" s="199">
        <v>82</v>
      </c>
      <c r="J48" s="199">
        <v>282</v>
      </c>
      <c r="K48" s="199">
        <v>122</v>
      </c>
      <c r="L48" s="199">
        <v>48</v>
      </c>
      <c r="M48" s="199">
        <v>9</v>
      </c>
      <c r="N48" s="199">
        <v>71</v>
      </c>
      <c r="O48" s="199">
        <v>94</v>
      </c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">
      <c r="A49" s="92" t="s">
        <v>556</v>
      </c>
      <c r="B49" s="92" t="s">
        <v>969</v>
      </c>
      <c r="C49" s="23"/>
      <c r="D49" s="199">
        <v>7108</v>
      </c>
      <c r="E49" s="199">
        <v>868</v>
      </c>
      <c r="F49" s="199">
        <v>132</v>
      </c>
      <c r="G49" s="199">
        <v>9</v>
      </c>
      <c r="H49" s="199">
        <v>39</v>
      </c>
      <c r="I49" s="199">
        <v>7</v>
      </c>
      <c r="J49" s="199">
        <v>826</v>
      </c>
      <c r="K49" s="199">
        <v>252</v>
      </c>
      <c r="L49" s="199">
        <v>96</v>
      </c>
      <c r="M49" s="199">
        <v>19</v>
      </c>
      <c r="N49" s="199">
        <v>386</v>
      </c>
      <c r="O49" s="199">
        <v>499</v>
      </c>
      <c r="P49" s="199"/>
      <c r="Q49" s="199"/>
      <c r="R49" s="199"/>
      <c r="S49" s="199"/>
      <c r="T49" s="199"/>
      <c r="U49" s="199"/>
      <c r="V49" s="199"/>
      <c r="W49" s="199"/>
    </row>
    <row r="50" spans="1:23" s="192" customFormat="1" ht="14.15" customHeight="1" x14ac:dyDescent="0.25">
      <c r="A50" s="91" t="s">
        <v>557</v>
      </c>
      <c r="B50" s="91" t="s">
        <v>585</v>
      </c>
      <c r="C50" s="31"/>
      <c r="D50" s="201">
        <v>16386</v>
      </c>
      <c r="E50" s="201">
        <v>2006</v>
      </c>
      <c r="F50" s="201">
        <v>278</v>
      </c>
      <c r="G50" s="201">
        <v>27</v>
      </c>
      <c r="H50" s="201">
        <v>134</v>
      </c>
      <c r="I50" s="201">
        <v>41</v>
      </c>
      <c r="J50" s="201">
        <v>755</v>
      </c>
      <c r="K50" s="201">
        <v>307</v>
      </c>
      <c r="L50" s="201">
        <v>122</v>
      </c>
      <c r="M50" s="201">
        <v>85</v>
      </c>
      <c r="N50" s="201">
        <v>765</v>
      </c>
      <c r="O50" s="201">
        <v>1474</v>
      </c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">
      <c r="A51" s="92" t="s">
        <v>558</v>
      </c>
      <c r="B51" s="92" t="s">
        <v>559</v>
      </c>
      <c r="C51" s="23"/>
      <c r="D51" s="199">
        <v>8151</v>
      </c>
      <c r="E51" s="199">
        <v>829</v>
      </c>
      <c r="F51" s="199">
        <v>137</v>
      </c>
      <c r="G51" s="199">
        <v>11</v>
      </c>
      <c r="H51" s="199">
        <v>93</v>
      </c>
      <c r="I51" s="199">
        <v>18</v>
      </c>
      <c r="J51" s="199">
        <v>515</v>
      </c>
      <c r="K51" s="199">
        <v>187</v>
      </c>
      <c r="L51" s="199">
        <v>77</v>
      </c>
      <c r="M51" s="199">
        <v>28</v>
      </c>
      <c r="N51" s="199">
        <v>664</v>
      </c>
      <c r="O51" s="199">
        <v>692</v>
      </c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">
      <c r="A52" s="92" t="s">
        <v>560</v>
      </c>
      <c r="B52" s="92" t="s">
        <v>561</v>
      </c>
      <c r="C52" s="23"/>
      <c r="D52" s="199">
        <v>1288</v>
      </c>
      <c r="E52" s="199">
        <v>108</v>
      </c>
      <c r="F52" s="199">
        <v>34</v>
      </c>
      <c r="G52" s="199">
        <v>1</v>
      </c>
      <c r="H52" s="199">
        <v>8</v>
      </c>
      <c r="I52" s="199">
        <v>8</v>
      </c>
      <c r="J52" s="199">
        <v>91</v>
      </c>
      <c r="K52" s="199">
        <v>56</v>
      </c>
      <c r="L52" s="199">
        <v>20</v>
      </c>
      <c r="M52" s="199">
        <v>6</v>
      </c>
      <c r="N52" s="199">
        <v>39</v>
      </c>
      <c r="O52" s="199">
        <v>81</v>
      </c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">
      <c r="A53" s="92" t="s">
        <v>562</v>
      </c>
      <c r="B53" s="92" t="s">
        <v>563</v>
      </c>
      <c r="C53" s="23"/>
      <c r="D53" s="199">
        <v>6947</v>
      </c>
      <c r="E53" s="199">
        <v>1069</v>
      </c>
      <c r="F53" s="199">
        <v>107</v>
      </c>
      <c r="G53" s="199">
        <v>15</v>
      </c>
      <c r="H53" s="199">
        <v>33</v>
      </c>
      <c r="I53" s="199">
        <v>15</v>
      </c>
      <c r="J53" s="199">
        <v>149</v>
      </c>
      <c r="K53" s="199">
        <v>64</v>
      </c>
      <c r="L53" s="199">
        <v>25</v>
      </c>
      <c r="M53" s="199">
        <v>51</v>
      </c>
      <c r="N53" s="199">
        <v>62</v>
      </c>
      <c r="O53" s="199">
        <v>701</v>
      </c>
      <c r="P53" s="199"/>
      <c r="Q53" s="199"/>
      <c r="R53" s="199"/>
      <c r="S53" s="199"/>
      <c r="T53" s="199"/>
      <c r="U53" s="199"/>
      <c r="V53" s="199"/>
      <c r="W53" s="199"/>
    </row>
    <row r="54" spans="1:23" s="192" customFormat="1" ht="14.15" customHeight="1" x14ac:dyDescent="0.25">
      <c r="A54" s="91" t="s">
        <v>564</v>
      </c>
      <c r="B54" s="91" t="s">
        <v>565</v>
      </c>
      <c r="C54" s="31"/>
      <c r="D54" s="201">
        <v>28470</v>
      </c>
      <c r="E54" s="201">
        <v>4325</v>
      </c>
      <c r="F54" s="201">
        <v>786</v>
      </c>
      <c r="G54" s="201">
        <v>70</v>
      </c>
      <c r="H54" s="201">
        <v>194</v>
      </c>
      <c r="I54" s="201">
        <v>58</v>
      </c>
      <c r="J54" s="201">
        <v>1511</v>
      </c>
      <c r="K54" s="201">
        <v>706</v>
      </c>
      <c r="L54" s="201">
        <v>189</v>
      </c>
      <c r="M54" s="201">
        <v>125</v>
      </c>
      <c r="N54" s="201">
        <v>602</v>
      </c>
      <c r="O54" s="201">
        <v>2016</v>
      </c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">
      <c r="A55" s="92" t="s">
        <v>566</v>
      </c>
      <c r="B55" s="92" t="s">
        <v>567</v>
      </c>
      <c r="C55" s="23"/>
      <c r="D55" s="199">
        <v>4105</v>
      </c>
      <c r="E55" s="199">
        <v>1018</v>
      </c>
      <c r="F55" s="199">
        <v>229</v>
      </c>
      <c r="G55" s="199">
        <v>10</v>
      </c>
      <c r="H55" s="199">
        <v>23</v>
      </c>
      <c r="I55" s="199">
        <v>2</v>
      </c>
      <c r="J55" s="199">
        <v>190</v>
      </c>
      <c r="K55" s="199">
        <v>49</v>
      </c>
      <c r="L55" s="199">
        <v>12</v>
      </c>
      <c r="M55" s="199">
        <v>14</v>
      </c>
      <c r="N55" s="199">
        <v>38</v>
      </c>
      <c r="O55" s="199">
        <v>229</v>
      </c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">
      <c r="A56" s="92" t="s">
        <v>568</v>
      </c>
      <c r="B56" s="92" t="s">
        <v>586</v>
      </c>
      <c r="C56" s="23"/>
      <c r="D56" s="199">
        <v>1097</v>
      </c>
      <c r="E56" s="199">
        <v>194</v>
      </c>
      <c r="F56" s="199">
        <v>7</v>
      </c>
      <c r="G56" s="199">
        <v>4</v>
      </c>
      <c r="H56" s="199">
        <v>4</v>
      </c>
      <c r="I56" s="199">
        <v>1</v>
      </c>
      <c r="J56" s="199">
        <v>60</v>
      </c>
      <c r="K56" s="199">
        <v>43</v>
      </c>
      <c r="L56" s="199">
        <v>14</v>
      </c>
      <c r="M56" s="199">
        <v>15</v>
      </c>
      <c r="N56" s="199">
        <v>11</v>
      </c>
      <c r="O56" s="199">
        <v>57</v>
      </c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">
      <c r="A57" s="92" t="s">
        <v>569</v>
      </c>
      <c r="B57" s="92" t="s">
        <v>958</v>
      </c>
      <c r="C57" s="23"/>
      <c r="D57" s="199">
        <v>7036</v>
      </c>
      <c r="E57" s="199">
        <v>915</v>
      </c>
      <c r="F57" s="199">
        <v>198</v>
      </c>
      <c r="G57" s="199">
        <v>24</v>
      </c>
      <c r="H57" s="199">
        <v>32</v>
      </c>
      <c r="I57" s="199">
        <v>12</v>
      </c>
      <c r="J57" s="199">
        <v>390</v>
      </c>
      <c r="K57" s="199">
        <v>245</v>
      </c>
      <c r="L57" s="199">
        <v>61</v>
      </c>
      <c r="M57" s="199">
        <v>24</v>
      </c>
      <c r="N57" s="199">
        <v>248</v>
      </c>
      <c r="O57" s="199">
        <v>558</v>
      </c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">
      <c r="A58" s="92" t="s">
        <v>570</v>
      </c>
      <c r="B58" s="92" t="s">
        <v>571</v>
      </c>
      <c r="C58" s="23"/>
      <c r="D58" s="199">
        <v>1561</v>
      </c>
      <c r="E58" s="199">
        <v>301</v>
      </c>
      <c r="F58" s="199">
        <v>24</v>
      </c>
      <c r="G58" s="199">
        <v>0</v>
      </c>
      <c r="H58" s="199">
        <v>20</v>
      </c>
      <c r="I58" s="199">
        <v>1</v>
      </c>
      <c r="J58" s="199">
        <v>174</v>
      </c>
      <c r="K58" s="199">
        <v>45</v>
      </c>
      <c r="L58" s="199">
        <v>14</v>
      </c>
      <c r="M58" s="199">
        <v>1</v>
      </c>
      <c r="N58" s="199">
        <v>20</v>
      </c>
      <c r="O58" s="199">
        <v>121</v>
      </c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">
      <c r="A59" s="92" t="s">
        <v>572</v>
      </c>
      <c r="B59" s="92" t="s">
        <v>587</v>
      </c>
      <c r="C59" s="23"/>
      <c r="D59" s="199">
        <v>79</v>
      </c>
      <c r="E59" s="199">
        <v>12</v>
      </c>
      <c r="F59" s="199">
        <v>4</v>
      </c>
      <c r="G59" s="199">
        <v>0</v>
      </c>
      <c r="H59" s="199">
        <v>2</v>
      </c>
      <c r="I59" s="199">
        <v>0</v>
      </c>
      <c r="J59" s="199">
        <v>3</v>
      </c>
      <c r="K59" s="199">
        <v>0</v>
      </c>
      <c r="L59" s="199">
        <v>0</v>
      </c>
      <c r="M59" s="199">
        <v>0</v>
      </c>
      <c r="N59" s="199">
        <v>2</v>
      </c>
      <c r="O59" s="199">
        <v>2</v>
      </c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">
      <c r="A60" s="92" t="s">
        <v>573</v>
      </c>
      <c r="B60" s="92" t="s">
        <v>574</v>
      </c>
      <c r="C60" s="23"/>
      <c r="D60" s="199">
        <v>14592</v>
      </c>
      <c r="E60" s="199">
        <v>1885</v>
      </c>
      <c r="F60" s="199">
        <v>324</v>
      </c>
      <c r="G60" s="199">
        <v>32</v>
      </c>
      <c r="H60" s="199">
        <v>113</v>
      </c>
      <c r="I60" s="199">
        <v>42</v>
      </c>
      <c r="J60" s="199">
        <v>694</v>
      </c>
      <c r="K60" s="199">
        <v>324</v>
      </c>
      <c r="L60" s="199">
        <v>88</v>
      </c>
      <c r="M60" s="199">
        <v>71</v>
      </c>
      <c r="N60" s="199">
        <v>283</v>
      </c>
      <c r="O60" s="199">
        <v>1049</v>
      </c>
      <c r="P60" s="199"/>
      <c r="Q60" s="199"/>
      <c r="R60" s="199"/>
      <c r="S60" s="199"/>
      <c r="T60" s="199"/>
      <c r="U60" s="199"/>
      <c r="V60" s="199"/>
      <c r="W60" s="199"/>
    </row>
    <row r="61" spans="1:23" s="192" customFormat="1" ht="14.15" customHeight="1" x14ac:dyDescent="0.25">
      <c r="A61" s="90" t="s">
        <v>591</v>
      </c>
      <c r="B61" s="91"/>
      <c r="C61" s="31"/>
      <c r="D61" s="201">
        <v>1726</v>
      </c>
      <c r="E61" s="201">
        <v>171</v>
      </c>
      <c r="F61" s="201">
        <v>43</v>
      </c>
      <c r="G61" s="201">
        <v>1</v>
      </c>
      <c r="H61" s="201">
        <v>4</v>
      </c>
      <c r="I61" s="201">
        <v>2</v>
      </c>
      <c r="J61" s="201">
        <v>29</v>
      </c>
      <c r="K61" s="201">
        <v>24</v>
      </c>
      <c r="L61" s="201">
        <v>7</v>
      </c>
      <c r="M61" s="201">
        <v>1</v>
      </c>
      <c r="N61" s="201">
        <v>5</v>
      </c>
      <c r="O61" s="201">
        <v>34</v>
      </c>
      <c r="P61" s="201"/>
      <c r="Q61" s="201"/>
      <c r="R61" s="201"/>
      <c r="S61" s="201"/>
      <c r="T61" s="201"/>
      <c r="U61" s="201"/>
      <c r="V61" s="201"/>
      <c r="W61" s="201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98" t="s">
        <v>95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8" orientation="landscape" r:id="rId2"/>
  <headerFooter alignWithMargins="0"/>
  <ignoredErrors>
    <ignoredError sqref="A12:A61" numberStoredAsText="1"/>
  </ignoredErrors>
  <drawing r:id="rId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Folha173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8.36328125" style="5" customWidth="1"/>
    <col min="3" max="3" width="0.54296875" style="5" customWidth="1"/>
    <col min="4" max="4" width="9.453125" style="5" customWidth="1"/>
    <col min="5" max="5" width="7.54296875" style="5" customWidth="1"/>
    <col min="6" max="6" width="8.36328125" style="5" customWidth="1"/>
    <col min="7" max="7" width="11.54296875" style="5" customWidth="1"/>
    <col min="8" max="8" width="11" style="5" customWidth="1"/>
    <col min="9" max="9" width="10.6328125" style="5" customWidth="1"/>
    <col min="10" max="10" width="13" style="5" customWidth="1"/>
    <col min="11" max="11" width="9.54296875" style="5" customWidth="1"/>
    <col min="12" max="12" width="8.6328125" style="5" customWidth="1"/>
    <col min="13" max="13" width="9.54296875" style="5" customWidth="1"/>
    <col min="14" max="14" width="10" style="5" customWidth="1"/>
    <col min="15" max="15" width="11.36328125" style="5" customWidth="1"/>
    <col min="16" max="20" width="9.36328125" style="21"/>
    <col min="21" max="21" width="7.453125" style="21" customWidth="1"/>
    <col min="22" max="16384" width="9.36328125" style="21"/>
  </cols>
  <sheetData>
    <row r="1" spans="1:53" s="23" customFormat="1" ht="11.15" customHeight="1" x14ac:dyDescent="0.25">
      <c r="A1" s="23" t="s">
        <v>96</v>
      </c>
      <c r="B1" s="6"/>
      <c r="C1" s="6"/>
      <c r="N1" s="33"/>
      <c r="O1" s="33" t="s">
        <v>381</v>
      </c>
    </row>
    <row r="2" spans="1:53" s="5" customFormat="1" ht="11.15" customHeight="1" x14ac:dyDescent="0.2"/>
    <row r="3" spans="1:53" s="6" customFormat="1" ht="12" customHeight="1" x14ac:dyDescent="0.25">
      <c r="A3" s="45" t="s">
        <v>289</v>
      </c>
    </row>
    <row r="4" spans="1:53" s="6" customFormat="1" ht="11.15" customHeight="1" x14ac:dyDescent="0.3">
      <c r="A4" s="46"/>
    </row>
    <row r="5" spans="1:53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53" s="5" customFormat="1" ht="11.15" customHeight="1" x14ac:dyDescent="0.25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319" t="s">
        <v>500</v>
      </c>
      <c r="B8" s="319"/>
      <c r="C8" s="47"/>
      <c r="D8" s="55" t="s">
        <v>1</v>
      </c>
      <c r="E8" s="178" t="s">
        <v>594</v>
      </c>
      <c r="F8" s="178" t="s">
        <v>595</v>
      </c>
      <c r="G8" s="177" t="s">
        <v>262</v>
      </c>
      <c r="H8" s="177" t="s">
        <v>263</v>
      </c>
      <c r="I8" s="177" t="s">
        <v>80</v>
      </c>
      <c r="J8" s="177" t="s">
        <v>128</v>
      </c>
      <c r="K8" s="178" t="s">
        <v>596</v>
      </c>
      <c r="L8" s="178" t="s">
        <v>597</v>
      </c>
      <c r="M8" s="178" t="s">
        <v>592</v>
      </c>
      <c r="N8" s="178" t="s">
        <v>593</v>
      </c>
      <c r="O8" s="55" t="s">
        <v>141</v>
      </c>
    </row>
    <row r="9" spans="1:53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5" customHeight="1" x14ac:dyDescent="0.25">
      <c r="A11" s="49"/>
      <c r="B11" s="42" t="s">
        <v>9</v>
      </c>
      <c r="C11" s="42" t="s">
        <v>1</v>
      </c>
      <c r="D11" s="199">
        <v>155917</v>
      </c>
      <c r="E11" s="199">
        <v>3117</v>
      </c>
      <c r="F11" s="199">
        <v>217</v>
      </c>
      <c r="G11" s="199">
        <v>30079</v>
      </c>
      <c r="H11" s="199">
        <v>2649</v>
      </c>
      <c r="I11" s="199">
        <v>299</v>
      </c>
      <c r="J11" s="199">
        <v>4174</v>
      </c>
      <c r="K11" s="199">
        <v>4698</v>
      </c>
      <c r="L11" s="199">
        <v>726</v>
      </c>
      <c r="M11" s="199">
        <v>611</v>
      </c>
      <c r="N11" s="199">
        <v>430</v>
      </c>
      <c r="O11" s="199">
        <v>49476</v>
      </c>
      <c r="P11" s="199"/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5" customHeight="1" x14ac:dyDescent="0.3">
      <c r="A12" s="91" t="s">
        <v>503</v>
      </c>
      <c r="B12" s="91" t="s">
        <v>963</v>
      </c>
      <c r="C12" s="42" t="s">
        <v>1011</v>
      </c>
      <c r="D12" s="201">
        <v>4277</v>
      </c>
      <c r="E12" s="201">
        <v>86</v>
      </c>
      <c r="F12" s="201">
        <v>2</v>
      </c>
      <c r="G12" s="201">
        <v>705</v>
      </c>
      <c r="H12" s="201">
        <v>28</v>
      </c>
      <c r="I12" s="201">
        <v>2</v>
      </c>
      <c r="J12" s="201">
        <v>167</v>
      </c>
      <c r="K12" s="201">
        <v>53</v>
      </c>
      <c r="L12" s="201">
        <v>8</v>
      </c>
      <c r="M12" s="201">
        <v>7</v>
      </c>
      <c r="N12" s="201">
        <v>13</v>
      </c>
      <c r="O12" s="201">
        <v>1392</v>
      </c>
      <c r="P12" s="201"/>
      <c r="Q12" s="201"/>
      <c r="R12" s="201"/>
      <c r="S12" s="201"/>
      <c r="T12" s="201"/>
      <c r="U12" s="201"/>
      <c r="V12" s="201"/>
      <c r="W12" s="202"/>
    </row>
    <row r="13" spans="1:53" s="23" customFormat="1" ht="14.15" customHeight="1" x14ac:dyDescent="0.25">
      <c r="A13" s="92" t="s">
        <v>504</v>
      </c>
      <c r="B13" s="92" t="s">
        <v>964</v>
      </c>
      <c r="C13" s="33" t="s">
        <v>1012</v>
      </c>
      <c r="D13" s="199">
        <v>469</v>
      </c>
      <c r="E13" s="199">
        <v>16</v>
      </c>
      <c r="F13" s="199">
        <v>0</v>
      </c>
      <c r="G13" s="199">
        <v>74</v>
      </c>
      <c r="H13" s="199">
        <v>2</v>
      </c>
      <c r="I13" s="199">
        <v>0</v>
      </c>
      <c r="J13" s="199">
        <v>21</v>
      </c>
      <c r="K13" s="199">
        <v>10</v>
      </c>
      <c r="L13" s="199">
        <v>0</v>
      </c>
      <c r="M13" s="199">
        <v>3</v>
      </c>
      <c r="N13" s="199">
        <v>0</v>
      </c>
      <c r="O13" s="199">
        <v>146</v>
      </c>
      <c r="P13" s="199"/>
      <c r="Q13" s="199"/>
      <c r="R13" s="199"/>
      <c r="S13" s="199"/>
      <c r="T13" s="199"/>
      <c r="U13" s="199"/>
      <c r="V13" s="199"/>
      <c r="W13" s="200"/>
    </row>
    <row r="14" spans="1:53" s="23" customFormat="1" ht="14.15" customHeight="1" x14ac:dyDescent="0.25">
      <c r="A14" s="92" t="s">
        <v>505</v>
      </c>
      <c r="B14" s="92" t="s">
        <v>506</v>
      </c>
      <c r="C14" s="33" t="s">
        <v>506</v>
      </c>
      <c r="D14" s="199">
        <v>441</v>
      </c>
      <c r="E14" s="199">
        <v>11</v>
      </c>
      <c r="F14" s="199">
        <v>1</v>
      </c>
      <c r="G14" s="199">
        <v>84</v>
      </c>
      <c r="H14" s="199">
        <v>1</v>
      </c>
      <c r="I14" s="199">
        <v>0</v>
      </c>
      <c r="J14" s="199">
        <v>17</v>
      </c>
      <c r="K14" s="199">
        <v>2</v>
      </c>
      <c r="L14" s="199">
        <v>1</v>
      </c>
      <c r="M14" s="199">
        <v>1</v>
      </c>
      <c r="N14" s="199">
        <v>0</v>
      </c>
      <c r="O14" s="199">
        <v>149</v>
      </c>
      <c r="P14" s="199"/>
      <c r="Q14" s="199"/>
      <c r="R14" s="199"/>
      <c r="S14" s="199"/>
      <c r="T14" s="199"/>
      <c r="U14" s="199"/>
      <c r="V14" s="199"/>
      <c r="W14" s="200"/>
    </row>
    <row r="15" spans="1:53" s="23" customFormat="1" ht="14.15" customHeight="1" x14ac:dyDescent="0.25">
      <c r="A15" s="92" t="s">
        <v>507</v>
      </c>
      <c r="B15" s="92" t="s">
        <v>508</v>
      </c>
      <c r="C15" s="33" t="s">
        <v>508</v>
      </c>
      <c r="D15" s="199">
        <v>691</v>
      </c>
      <c r="E15" s="199">
        <v>13</v>
      </c>
      <c r="F15" s="199">
        <v>1</v>
      </c>
      <c r="G15" s="199">
        <v>122</v>
      </c>
      <c r="H15" s="199">
        <v>2</v>
      </c>
      <c r="I15" s="199">
        <v>0</v>
      </c>
      <c r="J15" s="199">
        <v>24</v>
      </c>
      <c r="K15" s="199">
        <v>24</v>
      </c>
      <c r="L15" s="199">
        <v>2</v>
      </c>
      <c r="M15" s="199">
        <v>0</v>
      </c>
      <c r="N15" s="199">
        <v>4</v>
      </c>
      <c r="O15" s="199">
        <v>211</v>
      </c>
      <c r="P15" s="199"/>
      <c r="Q15" s="199"/>
      <c r="R15" s="199"/>
      <c r="S15" s="199"/>
      <c r="T15" s="199"/>
      <c r="U15" s="199"/>
      <c r="V15" s="199"/>
      <c r="W15" s="200"/>
    </row>
    <row r="16" spans="1:53" s="23" customFormat="1" ht="14.15" customHeight="1" x14ac:dyDescent="0.25">
      <c r="A16" s="92" t="s">
        <v>509</v>
      </c>
      <c r="B16" s="92" t="s">
        <v>575</v>
      </c>
      <c r="C16" s="33" t="s">
        <v>1013</v>
      </c>
      <c r="D16" s="199">
        <v>2676</v>
      </c>
      <c r="E16" s="199">
        <v>46</v>
      </c>
      <c r="F16" s="199">
        <v>0</v>
      </c>
      <c r="G16" s="199">
        <v>425</v>
      </c>
      <c r="H16" s="199">
        <v>23</v>
      </c>
      <c r="I16" s="199">
        <v>2</v>
      </c>
      <c r="J16" s="199">
        <v>105</v>
      </c>
      <c r="K16" s="199">
        <v>17</v>
      </c>
      <c r="L16" s="199">
        <v>5</v>
      </c>
      <c r="M16" s="199">
        <v>3</v>
      </c>
      <c r="N16" s="199">
        <v>9</v>
      </c>
      <c r="O16" s="199">
        <v>886</v>
      </c>
      <c r="P16" s="199"/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 t="s">
        <v>1014</v>
      </c>
      <c r="D17" s="201">
        <v>6635</v>
      </c>
      <c r="E17" s="201">
        <v>70</v>
      </c>
      <c r="F17" s="201">
        <v>1</v>
      </c>
      <c r="G17" s="201">
        <v>464</v>
      </c>
      <c r="H17" s="201">
        <v>235</v>
      </c>
      <c r="I17" s="201">
        <v>20</v>
      </c>
      <c r="J17" s="201">
        <v>250</v>
      </c>
      <c r="K17" s="201">
        <v>602</v>
      </c>
      <c r="L17" s="201">
        <v>15</v>
      </c>
      <c r="M17" s="201">
        <v>10</v>
      </c>
      <c r="N17" s="201">
        <v>7</v>
      </c>
      <c r="O17" s="201">
        <v>1817</v>
      </c>
      <c r="P17" s="201"/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 t="s">
        <v>1015</v>
      </c>
      <c r="D18" s="199">
        <v>1131</v>
      </c>
      <c r="E18" s="199">
        <v>26</v>
      </c>
      <c r="F18" s="199">
        <v>1</v>
      </c>
      <c r="G18" s="199">
        <v>195</v>
      </c>
      <c r="H18" s="199">
        <v>21</v>
      </c>
      <c r="I18" s="199">
        <v>1</v>
      </c>
      <c r="J18" s="199">
        <v>31</v>
      </c>
      <c r="K18" s="199">
        <v>17</v>
      </c>
      <c r="L18" s="199">
        <v>2</v>
      </c>
      <c r="M18" s="199">
        <v>2</v>
      </c>
      <c r="N18" s="199">
        <v>2</v>
      </c>
      <c r="O18" s="199">
        <v>393</v>
      </c>
      <c r="P18" s="199"/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 t="s">
        <v>513</v>
      </c>
      <c r="D19" s="199">
        <v>3674</v>
      </c>
      <c r="E19" s="199">
        <v>16</v>
      </c>
      <c r="F19" s="199">
        <v>0</v>
      </c>
      <c r="G19" s="199">
        <v>97</v>
      </c>
      <c r="H19" s="199">
        <v>201</v>
      </c>
      <c r="I19" s="199">
        <v>16</v>
      </c>
      <c r="J19" s="199">
        <v>82</v>
      </c>
      <c r="K19" s="199">
        <v>483</v>
      </c>
      <c r="L19" s="199">
        <v>8</v>
      </c>
      <c r="M19" s="199">
        <v>2</v>
      </c>
      <c r="N19" s="199">
        <v>2</v>
      </c>
      <c r="O19" s="199">
        <v>814</v>
      </c>
      <c r="P19" s="199"/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 t="s">
        <v>515</v>
      </c>
      <c r="D20" s="199">
        <v>566</v>
      </c>
      <c r="E20" s="199">
        <v>4</v>
      </c>
      <c r="F20" s="199">
        <v>0</v>
      </c>
      <c r="G20" s="199">
        <v>13</v>
      </c>
      <c r="H20" s="199">
        <v>6</v>
      </c>
      <c r="I20" s="199">
        <v>0</v>
      </c>
      <c r="J20" s="199">
        <v>54</v>
      </c>
      <c r="K20" s="199">
        <v>57</v>
      </c>
      <c r="L20" s="199">
        <v>0</v>
      </c>
      <c r="M20" s="199">
        <v>2</v>
      </c>
      <c r="N20" s="199">
        <v>1</v>
      </c>
      <c r="O20" s="199">
        <v>228</v>
      </c>
      <c r="P20" s="199"/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 t="s">
        <v>1016</v>
      </c>
      <c r="D21" s="199">
        <v>345</v>
      </c>
      <c r="E21" s="199">
        <v>13</v>
      </c>
      <c r="F21" s="199">
        <v>0</v>
      </c>
      <c r="G21" s="199">
        <v>26</v>
      </c>
      <c r="H21" s="199">
        <v>1</v>
      </c>
      <c r="I21" s="199">
        <v>0</v>
      </c>
      <c r="J21" s="199">
        <v>26</v>
      </c>
      <c r="K21" s="199">
        <v>5</v>
      </c>
      <c r="L21" s="199">
        <v>2</v>
      </c>
      <c r="M21" s="199">
        <v>1</v>
      </c>
      <c r="N21" s="199">
        <v>0</v>
      </c>
      <c r="O21" s="199">
        <v>118</v>
      </c>
      <c r="P21" s="199"/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 t="s">
        <v>518</v>
      </c>
      <c r="D22" s="199">
        <v>302</v>
      </c>
      <c r="E22" s="199">
        <v>4</v>
      </c>
      <c r="F22" s="199">
        <v>0</v>
      </c>
      <c r="G22" s="199">
        <v>48</v>
      </c>
      <c r="H22" s="199">
        <v>2</v>
      </c>
      <c r="I22" s="199">
        <v>1</v>
      </c>
      <c r="J22" s="199">
        <v>14</v>
      </c>
      <c r="K22" s="199">
        <v>12</v>
      </c>
      <c r="L22" s="199">
        <v>0</v>
      </c>
      <c r="M22" s="199">
        <v>0</v>
      </c>
      <c r="N22" s="199">
        <v>0</v>
      </c>
      <c r="O22" s="199">
        <v>73</v>
      </c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 t="s">
        <v>520</v>
      </c>
      <c r="D23" s="199">
        <v>617</v>
      </c>
      <c r="E23" s="199">
        <v>7</v>
      </c>
      <c r="F23" s="199">
        <v>0</v>
      </c>
      <c r="G23" s="199">
        <v>85</v>
      </c>
      <c r="H23" s="199">
        <v>4</v>
      </c>
      <c r="I23" s="199">
        <v>2</v>
      </c>
      <c r="J23" s="199">
        <v>43</v>
      </c>
      <c r="K23" s="199">
        <v>28</v>
      </c>
      <c r="L23" s="199">
        <v>3</v>
      </c>
      <c r="M23" s="199">
        <v>3</v>
      </c>
      <c r="N23" s="199">
        <v>2</v>
      </c>
      <c r="O23" s="199">
        <v>191</v>
      </c>
      <c r="P23" s="199"/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 t="s">
        <v>1017</v>
      </c>
      <c r="D24" s="201">
        <v>8488</v>
      </c>
      <c r="E24" s="201">
        <v>133</v>
      </c>
      <c r="F24" s="201">
        <v>14</v>
      </c>
      <c r="G24" s="201">
        <v>1350</v>
      </c>
      <c r="H24" s="201">
        <v>140</v>
      </c>
      <c r="I24" s="201">
        <v>22</v>
      </c>
      <c r="J24" s="201">
        <v>250</v>
      </c>
      <c r="K24" s="201">
        <v>285</v>
      </c>
      <c r="L24" s="201">
        <v>21</v>
      </c>
      <c r="M24" s="201">
        <v>104</v>
      </c>
      <c r="N24" s="201">
        <v>13</v>
      </c>
      <c r="O24" s="201">
        <v>3045</v>
      </c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C25" s="23" t="s">
        <v>1018</v>
      </c>
      <c r="D25" s="199">
        <v>4253</v>
      </c>
      <c r="E25" s="199">
        <v>35</v>
      </c>
      <c r="F25" s="199">
        <v>10</v>
      </c>
      <c r="G25" s="199">
        <v>923</v>
      </c>
      <c r="H25" s="199">
        <v>85</v>
      </c>
      <c r="I25" s="199">
        <v>8</v>
      </c>
      <c r="J25" s="199">
        <v>47</v>
      </c>
      <c r="K25" s="199">
        <v>38</v>
      </c>
      <c r="L25" s="199">
        <v>12</v>
      </c>
      <c r="M25" s="199">
        <v>96</v>
      </c>
      <c r="N25" s="199">
        <v>8</v>
      </c>
      <c r="O25" s="199">
        <v>1362</v>
      </c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 t="s">
        <v>524</v>
      </c>
      <c r="D26" s="199">
        <v>892</v>
      </c>
      <c r="E26" s="199">
        <v>21</v>
      </c>
      <c r="F26" s="199">
        <v>1</v>
      </c>
      <c r="G26" s="199">
        <v>46</v>
      </c>
      <c r="H26" s="199">
        <v>24</v>
      </c>
      <c r="I26" s="199">
        <v>8</v>
      </c>
      <c r="J26" s="199">
        <v>34</v>
      </c>
      <c r="K26" s="199">
        <v>126</v>
      </c>
      <c r="L26" s="199">
        <v>4</v>
      </c>
      <c r="M26" s="199">
        <v>1</v>
      </c>
      <c r="N26" s="199">
        <v>0</v>
      </c>
      <c r="O26" s="199">
        <v>251</v>
      </c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C27" s="23" t="s">
        <v>1019</v>
      </c>
      <c r="D27" s="199">
        <v>1703</v>
      </c>
      <c r="E27" s="199">
        <v>52</v>
      </c>
      <c r="F27" s="199">
        <v>2</v>
      </c>
      <c r="G27" s="199">
        <v>261</v>
      </c>
      <c r="H27" s="199">
        <v>18</v>
      </c>
      <c r="I27" s="199">
        <v>4</v>
      </c>
      <c r="J27" s="199">
        <v>91</v>
      </c>
      <c r="K27" s="199">
        <v>22</v>
      </c>
      <c r="L27" s="199">
        <v>4</v>
      </c>
      <c r="M27" s="199">
        <v>7</v>
      </c>
      <c r="N27" s="199">
        <v>3</v>
      </c>
      <c r="O27" s="199">
        <v>538</v>
      </c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C28" s="23" t="s">
        <v>1020</v>
      </c>
      <c r="D28" s="199">
        <v>1121</v>
      </c>
      <c r="E28" s="199">
        <v>10</v>
      </c>
      <c r="F28" s="199">
        <v>0</v>
      </c>
      <c r="G28" s="199">
        <v>30</v>
      </c>
      <c r="H28" s="199">
        <v>13</v>
      </c>
      <c r="I28" s="199">
        <v>0</v>
      </c>
      <c r="J28" s="199">
        <v>60</v>
      </c>
      <c r="K28" s="199">
        <v>91</v>
      </c>
      <c r="L28" s="199">
        <v>1</v>
      </c>
      <c r="M28" s="199">
        <v>0</v>
      </c>
      <c r="N28" s="199">
        <v>0</v>
      </c>
      <c r="O28" s="199">
        <v>712</v>
      </c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C29" s="23" t="s">
        <v>1021</v>
      </c>
      <c r="D29" s="199">
        <v>519</v>
      </c>
      <c r="E29" s="199">
        <v>15</v>
      </c>
      <c r="F29" s="199">
        <v>1</v>
      </c>
      <c r="G29" s="199">
        <v>90</v>
      </c>
      <c r="H29" s="199">
        <v>0</v>
      </c>
      <c r="I29" s="199">
        <v>2</v>
      </c>
      <c r="J29" s="199">
        <v>18</v>
      </c>
      <c r="K29" s="199">
        <v>8</v>
      </c>
      <c r="L29" s="199">
        <v>0</v>
      </c>
      <c r="M29" s="199">
        <v>0</v>
      </c>
      <c r="N29" s="199">
        <v>2</v>
      </c>
      <c r="O29" s="199">
        <v>182</v>
      </c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C30" s="31" t="s">
        <v>1022</v>
      </c>
      <c r="D30" s="201">
        <v>8853</v>
      </c>
      <c r="E30" s="201">
        <v>286</v>
      </c>
      <c r="F30" s="201">
        <v>15</v>
      </c>
      <c r="G30" s="201">
        <v>1710</v>
      </c>
      <c r="H30" s="201">
        <v>128</v>
      </c>
      <c r="I30" s="201">
        <v>13</v>
      </c>
      <c r="J30" s="201">
        <v>287</v>
      </c>
      <c r="K30" s="201">
        <v>127</v>
      </c>
      <c r="L30" s="201">
        <v>28</v>
      </c>
      <c r="M30" s="201">
        <v>23</v>
      </c>
      <c r="N30" s="201">
        <v>10</v>
      </c>
      <c r="O30" s="201">
        <v>2724</v>
      </c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 t="s">
        <v>1023</v>
      </c>
      <c r="D31" s="199">
        <v>950</v>
      </c>
      <c r="E31" s="199">
        <v>10</v>
      </c>
      <c r="F31" s="199">
        <v>0</v>
      </c>
      <c r="G31" s="199">
        <v>101</v>
      </c>
      <c r="H31" s="199">
        <v>9</v>
      </c>
      <c r="I31" s="199">
        <v>2</v>
      </c>
      <c r="J31" s="199">
        <v>93</v>
      </c>
      <c r="K31" s="199">
        <v>24</v>
      </c>
      <c r="L31" s="199">
        <v>0</v>
      </c>
      <c r="M31" s="199">
        <v>4</v>
      </c>
      <c r="N31" s="199">
        <v>0</v>
      </c>
      <c r="O31" s="199">
        <v>311</v>
      </c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C32" s="23" t="s">
        <v>1024</v>
      </c>
      <c r="D32" s="199">
        <v>1093</v>
      </c>
      <c r="E32" s="199">
        <v>19</v>
      </c>
      <c r="F32" s="199">
        <v>0</v>
      </c>
      <c r="G32" s="199">
        <v>173</v>
      </c>
      <c r="H32" s="199">
        <v>24</v>
      </c>
      <c r="I32" s="199">
        <v>1</v>
      </c>
      <c r="J32" s="199">
        <v>51</v>
      </c>
      <c r="K32" s="199">
        <v>49</v>
      </c>
      <c r="L32" s="199">
        <v>5</v>
      </c>
      <c r="M32" s="199">
        <v>2</v>
      </c>
      <c r="N32" s="199">
        <v>2</v>
      </c>
      <c r="O32" s="199">
        <v>289</v>
      </c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C33" s="23" t="s">
        <v>1025</v>
      </c>
      <c r="D33" s="199">
        <v>5590</v>
      </c>
      <c r="E33" s="199">
        <v>33</v>
      </c>
      <c r="F33" s="199">
        <v>9</v>
      </c>
      <c r="G33" s="199">
        <v>1347</v>
      </c>
      <c r="H33" s="199">
        <v>90</v>
      </c>
      <c r="I33" s="199">
        <v>10</v>
      </c>
      <c r="J33" s="199">
        <v>98</v>
      </c>
      <c r="K33" s="199">
        <v>20</v>
      </c>
      <c r="L33" s="199">
        <v>22</v>
      </c>
      <c r="M33" s="199">
        <v>8</v>
      </c>
      <c r="N33" s="199">
        <v>8</v>
      </c>
      <c r="O33" s="199">
        <v>1636</v>
      </c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C34" s="23" t="s">
        <v>1026</v>
      </c>
      <c r="D34" s="199">
        <v>1220</v>
      </c>
      <c r="E34" s="199">
        <v>224</v>
      </c>
      <c r="F34" s="199">
        <v>6</v>
      </c>
      <c r="G34" s="199">
        <v>89</v>
      </c>
      <c r="H34" s="199">
        <v>5</v>
      </c>
      <c r="I34" s="199">
        <v>0</v>
      </c>
      <c r="J34" s="199">
        <v>45</v>
      </c>
      <c r="K34" s="199">
        <v>34</v>
      </c>
      <c r="L34" s="199">
        <v>1</v>
      </c>
      <c r="M34" s="199">
        <v>9</v>
      </c>
      <c r="N34" s="199">
        <v>0</v>
      </c>
      <c r="O34" s="199">
        <v>488</v>
      </c>
      <c r="P34" s="199"/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C35" s="31" t="s">
        <v>1027</v>
      </c>
      <c r="D35" s="201">
        <v>19399</v>
      </c>
      <c r="E35" s="201">
        <v>233</v>
      </c>
      <c r="F35" s="201">
        <v>23</v>
      </c>
      <c r="G35" s="201">
        <v>1705</v>
      </c>
      <c r="H35" s="201">
        <v>501</v>
      </c>
      <c r="I35" s="201">
        <v>59</v>
      </c>
      <c r="J35" s="201">
        <v>1156</v>
      </c>
      <c r="K35" s="201">
        <v>1768</v>
      </c>
      <c r="L35" s="201">
        <v>98</v>
      </c>
      <c r="M35" s="201">
        <v>255</v>
      </c>
      <c r="N35" s="201">
        <v>35</v>
      </c>
      <c r="O35" s="201">
        <v>5598</v>
      </c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 t="s">
        <v>538</v>
      </c>
      <c r="D36" s="199">
        <v>5582</v>
      </c>
      <c r="E36" s="199">
        <v>39</v>
      </c>
      <c r="F36" s="199">
        <v>10</v>
      </c>
      <c r="G36" s="199">
        <v>456</v>
      </c>
      <c r="H36" s="199">
        <v>269</v>
      </c>
      <c r="I36" s="199">
        <v>4</v>
      </c>
      <c r="J36" s="199">
        <v>379</v>
      </c>
      <c r="K36" s="199">
        <v>174</v>
      </c>
      <c r="L36" s="199">
        <v>37</v>
      </c>
      <c r="M36" s="199">
        <v>230</v>
      </c>
      <c r="N36" s="199">
        <v>4</v>
      </c>
      <c r="O36" s="199">
        <v>1659</v>
      </c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C37" s="23" t="s">
        <v>540</v>
      </c>
      <c r="D37" s="199">
        <v>6326</v>
      </c>
      <c r="E37" s="199">
        <v>69</v>
      </c>
      <c r="F37" s="199">
        <v>5</v>
      </c>
      <c r="G37" s="199">
        <v>927</v>
      </c>
      <c r="H37" s="199">
        <v>109</v>
      </c>
      <c r="I37" s="199">
        <v>13</v>
      </c>
      <c r="J37" s="199">
        <v>385</v>
      </c>
      <c r="K37" s="199">
        <v>79</v>
      </c>
      <c r="L37" s="199">
        <v>38</v>
      </c>
      <c r="M37" s="199">
        <v>9</v>
      </c>
      <c r="N37" s="199">
        <v>21</v>
      </c>
      <c r="O37" s="199">
        <v>1479</v>
      </c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">
      <c r="A38" s="92" t="s">
        <v>541</v>
      </c>
      <c r="B38" s="92" t="s">
        <v>542</v>
      </c>
      <c r="C38" s="23" t="s">
        <v>542</v>
      </c>
      <c r="D38" s="199">
        <v>5714</v>
      </c>
      <c r="E38" s="199">
        <v>48</v>
      </c>
      <c r="F38" s="199">
        <v>7</v>
      </c>
      <c r="G38" s="199">
        <v>217</v>
      </c>
      <c r="H38" s="199">
        <v>93</v>
      </c>
      <c r="I38" s="199">
        <v>19</v>
      </c>
      <c r="J38" s="199">
        <v>344</v>
      </c>
      <c r="K38" s="199">
        <v>1260</v>
      </c>
      <c r="L38" s="199">
        <v>22</v>
      </c>
      <c r="M38" s="199">
        <v>11</v>
      </c>
      <c r="N38" s="199">
        <v>3</v>
      </c>
      <c r="O38" s="199">
        <v>1747</v>
      </c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">
      <c r="A39" s="92" t="s">
        <v>543</v>
      </c>
      <c r="B39" s="92" t="s">
        <v>544</v>
      </c>
      <c r="C39" s="23" t="s">
        <v>1028</v>
      </c>
      <c r="D39" s="199">
        <v>1777</v>
      </c>
      <c r="E39" s="199">
        <v>77</v>
      </c>
      <c r="F39" s="199">
        <v>1</v>
      </c>
      <c r="G39" s="199">
        <v>105</v>
      </c>
      <c r="H39" s="199">
        <v>30</v>
      </c>
      <c r="I39" s="199">
        <v>23</v>
      </c>
      <c r="J39" s="199">
        <v>48</v>
      </c>
      <c r="K39" s="199">
        <v>255</v>
      </c>
      <c r="L39" s="199">
        <v>1</v>
      </c>
      <c r="M39" s="199">
        <v>5</v>
      </c>
      <c r="N39" s="199">
        <v>7</v>
      </c>
      <c r="O39" s="199">
        <v>713</v>
      </c>
      <c r="P39" s="199"/>
      <c r="Q39" s="199"/>
      <c r="R39" s="199"/>
      <c r="S39" s="199"/>
      <c r="T39" s="199"/>
      <c r="U39" s="199"/>
      <c r="V39" s="199"/>
      <c r="W39" s="199"/>
    </row>
    <row r="40" spans="1:23" s="192" customFormat="1" ht="14.15" customHeight="1" x14ac:dyDescent="0.25">
      <c r="A40" s="91" t="s">
        <v>545</v>
      </c>
      <c r="B40" s="91" t="s">
        <v>582</v>
      </c>
      <c r="C40" s="31" t="s">
        <v>1029</v>
      </c>
      <c r="D40" s="201">
        <v>4492</v>
      </c>
      <c r="E40" s="201">
        <v>41</v>
      </c>
      <c r="F40" s="201">
        <v>52</v>
      </c>
      <c r="G40" s="201">
        <v>560</v>
      </c>
      <c r="H40" s="201">
        <v>45</v>
      </c>
      <c r="I40" s="201">
        <v>10</v>
      </c>
      <c r="J40" s="201">
        <v>27</v>
      </c>
      <c r="K40" s="201">
        <v>429</v>
      </c>
      <c r="L40" s="201">
        <v>51</v>
      </c>
      <c r="M40" s="201">
        <v>20</v>
      </c>
      <c r="N40" s="201">
        <v>32</v>
      </c>
      <c r="O40" s="201">
        <v>1337</v>
      </c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">
      <c r="A41" s="92" t="s">
        <v>546</v>
      </c>
      <c r="B41" s="92" t="s">
        <v>588</v>
      </c>
      <c r="C41" s="23" t="s">
        <v>1030</v>
      </c>
      <c r="D41" s="199">
        <v>2747</v>
      </c>
      <c r="E41" s="199">
        <v>32</v>
      </c>
      <c r="F41" s="199">
        <v>1</v>
      </c>
      <c r="G41" s="199">
        <v>384</v>
      </c>
      <c r="H41" s="199">
        <v>24</v>
      </c>
      <c r="I41" s="199">
        <v>5</v>
      </c>
      <c r="J41" s="199">
        <v>15</v>
      </c>
      <c r="K41" s="199">
        <v>233</v>
      </c>
      <c r="L41" s="199">
        <v>29</v>
      </c>
      <c r="M41" s="199">
        <v>5</v>
      </c>
      <c r="N41" s="199">
        <v>13</v>
      </c>
      <c r="O41" s="199">
        <v>864</v>
      </c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">
      <c r="A42" s="92" t="s">
        <v>547</v>
      </c>
      <c r="B42" s="92" t="s">
        <v>583</v>
      </c>
      <c r="C42" s="23" t="s">
        <v>1031</v>
      </c>
      <c r="D42" s="199">
        <v>1745</v>
      </c>
      <c r="E42" s="199">
        <v>9</v>
      </c>
      <c r="F42" s="199">
        <v>51</v>
      </c>
      <c r="G42" s="199">
        <v>176</v>
      </c>
      <c r="H42" s="199">
        <v>21</v>
      </c>
      <c r="I42" s="199">
        <v>5</v>
      </c>
      <c r="J42" s="199">
        <v>12</v>
      </c>
      <c r="K42" s="199">
        <v>196</v>
      </c>
      <c r="L42" s="199">
        <v>22</v>
      </c>
      <c r="M42" s="199">
        <v>15</v>
      </c>
      <c r="N42" s="199">
        <v>19</v>
      </c>
      <c r="O42" s="199">
        <v>473</v>
      </c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">
      <c r="A43" s="92" t="s">
        <v>548</v>
      </c>
      <c r="B43" s="92" t="s">
        <v>589</v>
      </c>
      <c r="C43" s="23" t="s">
        <v>1032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/>
      <c r="Q43" s="199"/>
      <c r="R43" s="199"/>
      <c r="S43" s="199"/>
      <c r="T43" s="199"/>
      <c r="U43" s="199"/>
      <c r="V43" s="199"/>
      <c r="W43" s="199"/>
    </row>
    <row r="44" spans="1:23" s="192" customFormat="1" ht="14.15" customHeight="1" x14ac:dyDescent="0.25">
      <c r="A44" s="91" t="s">
        <v>549</v>
      </c>
      <c r="B44" s="91" t="s">
        <v>584</v>
      </c>
      <c r="C44" s="31" t="s">
        <v>1033</v>
      </c>
      <c r="D44" s="201">
        <v>57191</v>
      </c>
      <c r="E44" s="201">
        <v>583</v>
      </c>
      <c r="F44" s="201">
        <v>36</v>
      </c>
      <c r="G44" s="201">
        <v>15107</v>
      </c>
      <c r="H44" s="201">
        <v>795</v>
      </c>
      <c r="I44" s="201">
        <v>90</v>
      </c>
      <c r="J44" s="201">
        <v>949</v>
      </c>
      <c r="K44" s="201">
        <v>629</v>
      </c>
      <c r="L44" s="201">
        <v>142</v>
      </c>
      <c r="M44" s="201">
        <v>108</v>
      </c>
      <c r="N44" s="201">
        <v>187</v>
      </c>
      <c r="O44" s="201">
        <v>17448</v>
      </c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">
      <c r="A45" s="92" t="s">
        <v>550</v>
      </c>
      <c r="B45" s="92" t="s">
        <v>967</v>
      </c>
      <c r="C45" s="23" t="s">
        <v>1034</v>
      </c>
      <c r="D45" s="199">
        <v>33536</v>
      </c>
      <c r="E45" s="199">
        <v>355</v>
      </c>
      <c r="F45" s="199">
        <v>23</v>
      </c>
      <c r="G45" s="199">
        <v>8301</v>
      </c>
      <c r="H45" s="199">
        <v>489</v>
      </c>
      <c r="I45" s="199">
        <v>52</v>
      </c>
      <c r="J45" s="199">
        <v>475</v>
      </c>
      <c r="K45" s="199">
        <v>479</v>
      </c>
      <c r="L45" s="199">
        <v>61</v>
      </c>
      <c r="M45" s="199">
        <v>41</v>
      </c>
      <c r="N45" s="199">
        <v>138</v>
      </c>
      <c r="O45" s="199">
        <v>11055</v>
      </c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">
      <c r="A46" s="92" t="s">
        <v>551</v>
      </c>
      <c r="B46" s="92" t="s">
        <v>552</v>
      </c>
      <c r="C46" s="23" t="s">
        <v>552</v>
      </c>
      <c r="D46" s="199">
        <v>12834</v>
      </c>
      <c r="E46" s="199">
        <v>144</v>
      </c>
      <c r="F46" s="199">
        <v>9</v>
      </c>
      <c r="G46" s="199">
        <v>4532</v>
      </c>
      <c r="H46" s="199">
        <v>169</v>
      </c>
      <c r="I46" s="199">
        <v>23</v>
      </c>
      <c r="J46" s="199">
        <v>87</v>
      </c>
      <c r="K46" s="199">
        <v>27</v>
      </c>
      <c r="L46" s="199">
        <v>35</v>
      </c>
      <c r="M46" s="199">
        <v>42</v>
      </c>
      <c r="N46" s="199">
        <v>3</v>
      </c>
      <c r="O46" s="199">
        <v>3510</v>
      </c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">
      <c r="A47" s="92" t="s">
        <v>553</v>
      </c>
      <c r="B47" s="92" t="s">
        <v>968</v>
      </c>
      <c r="C47" s="23" t="s">
        <v>1035</v>
      </c>
      <c r="D47" s="199">
        <v>876</v>
      </c>
      <c r="E47" s="199">
        <v>4</v>
      </c>
      <c r="F47" s="199">
        <v>0</v>
      </c>
      <c r="G47" s="199">
        <v>237</v>
      </c>
      <c r="H47" s="199">
        <v>14</v>
      </c>
      <c r="I47" s="199">
        <v>1</v>
      </c>
      <c r="J47" s="199">
        <v>30</v>
      </c>
      <c r="K47" s="199">
        <v>1</v>
      </c>
      <c r="L47" s="199">
        <v>5</v>
      </c>
      <c r="M47" s="199">
        <v>1</v>
      </c>
      <c r="N47" s="199">
        <v>0</v>
      </c>
      <c r="O47" s="199">
        <v>250</v>
      </c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">
      <c r="A48" s="92" t="s">
        <v>554</v>
      </c>
      <c r="B48" s="92" t="s">
        <v>555</v>
      </c>
      <c r="C48" s="23" t="s">
        <v>555</v>
      </c>
      <c r="D48" s="199">
        <v>2837</v>
      </c>
      <c r="E48" s="199">
        <v>28</v>
      </c>
      <c r="F48" s="199">
        <v>2</v>
      </c>
      <c r="G48" s="199">
        <v>637</v>
      </c>
      <c r="H48" s="199">
        <v>18</v>
      </c>
      <c r="I48" s="199">
        <v>3</v>
      </c>
      <c r="J48" s="199">
        <v>21</v>
      </c>
      <c r="K48" s="199">
        <v>25</v>
      </c>
      <c r="L48" s="199">
        <v>3</v>
      </c>
      <c r="M48" s="199">
        <v>10</v>
      </c>
      <c r="N48" s="199">
        <v>2</v>
      </c>
      <c r="O48" s="199">
        <v>757</v>
      </c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">
      <c r="A49" s="92" t="s">
        <v>556</v>
      </c>
      <c r="B49" s="92" t="s">
        <v>969</v>
      </c>
      <c r="C49" s="23" t="s">
        <v>1036</v>
      </c>
      <c r="D49" s="199">
        <v>7108</v>
      </c>
      <c r="E49" s="199">
        <v>52</v>
      </c>
      <c r="F49" s="199">
        <v>2</v>
      </c>
      <c r="G49" s="199">
        <v>1400</v>
      </c>
      <c r="H49" s="199">
        <v>105</v>
      </c>
      <c r="I49" s="199">
        <v>11</v>
      </c>
      <c r="J49" s="199">
        <v>336</v>
      </c>
      <c r="K49" s="199">
        <v>97</v>
      </c>
      <c r="L49" s="199">
        <v>38</v>
      </c>
      <c r="M49" s="199">
        <v>14</v>
      </c>
      <c r="N49" s="199">
        <v>44</v>
      </c>
      <c r="O49" s="199">
        <v>1876</v>
      </c>
      <c r="P49" s="199"/>
      <c r="Q49" s="199"/>
      <c r="R49" s="199"/>
      <c r="S49" s="199"/>
      <c r="T49" s="199"/>
      <c r="U49" s="199"/>
      <c r="V49" s="199"/>
      <c r="W49" s="199"/>
    </row>
    <row r="50" spans="1:23" s="192" customFormat="1" ht="14.15" customHeight="1" x14ac:dyDescent="0.25">
      <c r="A50" s="91" t="s">
        <v>557</v>
      </c>
      <c r="B50" s="91" t="s">
        <v>585</v>
      </c>
      <c r="C50" s="31" t="s">
        <v>1037</v>
      </c>
      <c r="D50" s="201">
        <v>16386</v>
      </c>
      <c r="E50" s="201">
        <v>643</v>
      </c>
      <c r="F50" s="201">
        <v>41</v>
      </c>
      <c r="G50" s="201">
        <v>3671</v>
      </c>
      <c r="H50" s="201">
        <v>226</v>
      </c>
      <c r="I50" s="201">
        <v>26</v>
      </c>
      <c r="J50" s="201">
        <v>220</v>
      </c>
      <c r="K50" s="201">
        <v>185</v>
      </c>
      <c r="L50" s="201">
        <v>90</v>
      </c>
      <c r="M50" s="201">
        <v>33</v>
      </c>
      <c r="N50" s="201">
        <v>44</v>
      </c>
      <c r="O50" s="201">
        <v>5213</v>
      </c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">
      <c r="A51" s="92" t="s">
        <v>558</v>
      </c>
      <c r="B51" s="92" t="s">
        <v>559</v>
      </c>
      <c r="C51" s="23" t="s">
        <v>559</v>
      </c>
      <c r="D51" s="199">
        <v>8151</v>
      </c>
      <c r="E51" s="199">
        <v>37</v>
      </c>
      <c r="F51" s="199">
        <v>4</v>
      </c>
      <c r="G51" s="199">
        <v>2030</v>
      </c>
      <c r="H51" s="199">
        <v>178</v>
      </c>
      <c r="I51" s="199">
        <v>11</v>
      </c>
      <c r="J51" s="199">
        <v>128</v>
      </c>
      <c r="K51" s="199">
        <v>75</v>
      </c>
      <c r="L51" s="199">
        <v>40</v>
      </c>
      <c r="M51" s="199">
        <v>10</v>
      </c>
      <c r="N51" s="199">
        <v>26</v>
      </c>
      <c r="O51" s="199">
        <v>2361</v>
      </c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">
      <c r="A52" s="92" t="s">
        <v>560</v>
      </c>
      <c r="B52" s="92" t="s">
        <v>561</v>
      </c>
      <c r="C52" s="23" t="s">
        <v>561</v>
      </c>
      <c r="D52" s="199">
        <v>1288</v>
      </c>
      <c r="E52" s="199">
        <v>4</v>
      </c>
      <c r="F52" s="199">
        <v>4</v>
      </c>
      <c r="G52" s="199">
        <v>337</v>
      </c>
      <c r="H52" s="199">
        <v>8</v>
      </c>
      <c r="I52" s="199">
        <v>1</v>
      </c>
      <c r="J52" s="199">
        <v>29</v>
      </c>
      <c r="K52" s="199">
        <v>1</v>
      </c>
      <c r="L52" s="199">
        <v>5</v>
      </c>
      <c r="M52" s="199">
        <v>3</v>
      </c>
      <c r="N52" s="199">
        <v>3</v>
      </c>
      <c r="O52" s="199">
        <v>441</v>
      </c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">
      <c r="A53" s="92" t="s">
        <v>562</v>
      </c>
      <c r="B53" s="92" t="s">
        <v>563</v>
      </c>
      <c r="C53" s="23" t="s">
        <v>1038</v>
      </c>
      <c r="D53" s="199">
        <v>6947</v>
      </c>
      <c r="E53" s="199">
        <v>602</v>
      </c>
      <c r="F53" s="199">
        <v>33</v>
      </c>
      <c r="G53" s="199">
        <v>1304</v>
      </c>
      <c r="H53" s="199">
        <v>40</v>
      </c>
      <c r="I53" s="199">
        <v>14</v>
      </c>
      <c r="J53" s="199">
        <v>63</v>
      </c>
      <c r="K53" s="199">
        <v>109</v>
      </c>
      <c r="L53" s="199">
        <v>45</v>
      </c>
      <c r="M53" s="199">
        <v>20</v>
      </c>
      <c r="N53" s="199">
        <v>15</v>
      </c>
      <c r="O53" s="199">
        <v>2411</v>
      </c>
      <c r="P53" s="199"/>
      <c r="Q53" s="199"/>
      <c r="R53" s="199"/>
      <c r="S53" s="199"/>
      <c r="T53" s="199"/>
      <c r="U53" s="199"/>
      <c r="V53" s="199"/>
      <c r="W53" s="199"/>
    </row>
    <row r="54" spans="1:23" s="192" customFormat="1" ht="14.15" customHeight="1" x14ac:dyDescent="0.25">
      <c r="A54" s="91" t="s">
        <v>564</v>
      </c>
      <c r="B54" s="91" t="s">
        <v>565</v>
      </c>
      <c r="C54" s="31" t="s">
        <v>1039</v>
      </c>
      <c r="D54" s="201">
        <v>28470</v>
      </c>
      <c r="E54" s="201">
        <v>1033</v>
      </c>
      <c r="F54" s="201">
        <v>33</v>
      </c>
      <c r="G54" s="201">
        <v>4650</v>
      </c>
      <c r="H54" s="201">
        <v>543</v>
      </c>
      <c r="I54" s="201">
        <v>57</v>
      </c>
      <c r="J54" s="201">
        <v>836</v>
      </c>
      <c r="K54" s="201">
        <v>599</v>
      </c>
      <c r="L54" s="201">
        <v>272</v>
      </c>
      <c r="M54" s="201">
        <v>49</v>
      </c>
      <c r="N54" s="201">
        <v>88</v>
      </c>
      <c r="O54" s="201">
        <v>9728</v>
      </c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">
      <c r="A55" s="92" t="s">
        <v>566</v>
      </c>
      <c r="B55" s="92" t="s">
        <v>567</v>
      </c>
      <c r="C55" s="23" t="s">
        <v>567</v>
      </c>
      <c r="D55" s="199">
        <v>4105</v>
      </c>
      <c r="E55" s="199">
        <v>40</v>
      </c>
      <c r="F55" s="199">
        <v>2</v>
      </c>
      <c r="G55" s="199">
        <v>277</v>
      </c>
      <c r="H55" s="199">
        <v>119</v>
      </c>
      <c r="I55" s="199">
        <v>9</v>
      </c>
      <c r="J55" s="199">
        <v>267</v>
      </c>
      <c r="K55" s="199">
        <v>74</v>
      </c>
      <c r="L55" s="199">
        <v>36</v>
      </c>
      <c r="M55" s="199">
        <v>4</v>
      </c>
      <c r="N55" s="199">
        <v>7</v>
      </c>
      <c r="O55" s="199">
        <v>1456</v>
      </c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">
      <c r="A56" s="92" t="s">
        <v>568</v>
      </c>
      <c r="B56" s="92" t="s">
        <v>586</v>
      </c>
      <c r="C56" s="23" t="s">
        <v>1040</v>
      </c>
      <c r="D56" s="199">
        <v>1097</v>
      </c>
      <c r="E56" s="199">
        <v>23</v>
      </c>
      <c r="F56" s="199">
        <v>2</v>
      </c>
      <c r="G56" s="199">
        <v>138</v>
      </c>
      <c r="H56" s="199">
        <v>13</v>
      </c>
      <c r="I56" s="199">
        <v>1</v>
      </c>
      <c r="J56" s="199">
        <v>7</v>
      </c>
      <c r="K56" s="199">
        <v>121</v>
      </c>
      <c r="L56" s="199">
        <v>5</v>
      </c>
      <c r="M56" s="199">
        <v>3</v>
      </c>
      <c r="N56" s="199">
        <v>5</v>
      </c>
      <c r="O56" s="199">
        <v>369</v>
      </c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">
      <c r="A57" s="92" t="s">
        <v>569</v>
      </c>
      <c r="B57" s="92" t="s">
        <v>958</v>
      </c>
      <c r="C57" s="23" t="s">
        <v>1041</v>
      </c>
      <c r="D57" s="199">
        <v>7036</v>
      </c>
      <c r="E57" s="199">
        <v>43</v>
      </c>
      <c r="F57" s="199">
        <v>9</v>
      </c>
      <c r="G57" s="199">
        <v>1762</v>
      </c>
      <c r="H57" s="199">
        <v>93</v>
      </c>
      <c r="I57" s="199">
        <v>14</v>
      </c>
      <c r="J57" s="199">
        <v>84</v>
      </c>
      <c r="K57" s="199">
        <v>50</v>
      </c>
      <c r="L57" s="199">
        <v>30</v>
      </c>
      <c r="M57" s="199">
        <v>14</v>
      </c>
      <c r="N57" s="199">
        <v>27</v>
      </c>
      <c r="O57" s="199">
        <v>2203</v>
      </c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">
      <c r="A58" s="92" t="s">
        <v>570</v>
      </c>
      <c r="B58" s="92" t="s">
        <v>571</v>
      </c>
      <c r="C58" s="23" t="s">
        <v>571</v>
      </c>
      <c r="D58" s="199">
        <v>1561</v>
      </c>
      <c r="E58" s="199">
        <v>7</v>
      </c>
      <c r="F58" s="199">
        <v>0</v>
      </c>
      <c r="G58" s="199">
        <v>118</v>
      </c>
      <c r="H58" s="199">
        <v>121</v>
      </c>
      <c r="I58" s="199">
        <v>1</v>
      </c>
      <c r="J58" s="199">
        <v>131</v>
      </c>
      <c r="K58" s="199">
        <v>15</v>
      </c>
      <c r="L58" s="199">
        <v>12</v>
      </c>
      <c r="M58" s="199">
        <v>3</v>
      </c>
      <c r="N58" s="199">
        <v>2</v>
      </c>
      <c r="O58" s="199">
        <v>430</v>
      </c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">
      <c r="A59" s="92" t="s">
        <v>572</v>
      </c>
      <c r="B59" s="92" t="s">
        <v>587</v>
      </c>
      <c r="C59" s="23" t="s">
        <v>1042</v>
      </c>
      <c r="D59" s="199">
        <v>79</v>
      </c>
      <c r="E59" s="199">
        <v>7</v>
      </c>
      <c r="F59" s="199">
        <v>0</v>
      </c>
      <c r="G59" s="199">
        <v>13</v>
      </c>
      <c r="H59" s="199">
        <v>1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33</v>
      </c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">
      <c r="A60" s="92" t="s">
        <v>573</v>
      </c>
      <c r="B60" s="92" t="s">
        <v>574</v>
      </c>
      <c r="C60" s="23" t="s">
        <v>1043</v>
      </c>
      <c r="D60" s="199">
        <v>14592</v>
      </c>
      <c r="E60" s="199">
        <v>913</v>
      </c>
      <c r="F60" s="199">
        <v>20</v>
      </c>
      <c r="G60" s="199">
        <v>2342</v>
      </c>
      <c r="H60" s="199">
        <v>196</v>
      </c>
      <c r="I60" s="199">
        <v>32</v>
      </c>
      <c r="J60" s="199">
        <v>347</v>
      </c>
      <c r="K60" s="199">
        <v>339</v>
      </c>
      <c r="L60" s="199">
        <v>189</v>
      </c>
      <c r="M60" s="199">
        <v>25</v>
      </c>
      <c r="N60" s="199">
        <v>47</v>
      </c>
      <c r="O60" s="199">
        <v>5237</v>
      </c>
      <c r="P60" s="199"/>
      <c r="Q60" s="199"/>
      <c r="R60" s="199"/>
      <c r="S60" s="199"/>
      <c r="T60" s="199"/>
      <c r="U60" s="199"/>
      <c r="V60" s="199"/>
      <c r="W60" s="199"/>
    </row>
    <row r="61" spans="1:23" s="192" customFormat="1" ht="14.15" customHeight="1" x14ac:dyDescent="0.25">
      <c r="A61" s="231" t="s">
        <v>591</v>
      </c>
      <c r="B61" s="232"/>
      <c r="C61" s="34" t="s">
        <v>1044</v>
      </c>
      <c r="D61" s="201">
        <v>1726</v>
      </c>
      <c r="E61" s="201">
        <v>9</v>
      </c>
      <c r="F61" s="201">
        <v>0</v>
      </c>
      <c r="G61" s="201">
        <v>157</v>
      </c>
      <c r="H61" s="201">
        <v>8</v>
      </c>
      <c r="I61" s="201">
        <v>0</v>
      </c>
      <c r="J61" s="201">
        <v>32</v>
      </c>
      <c r="K61" s="201">
        <v>21</v>
      </c>
      <c r="L61" s="201">
        <v>1</v>
      </c>
      <c r="M61" s="201">
        <v>2</v>
      </c>
      <c r="N61" s="201">
        <v>1</v>
      </c>
      <c r="O61" s="201">
        <v>1174</v>
      </c>
      <c r="P61" s="201"/>
      <c r="Q61" s="201"/>
      <c r="R61" s="201"/>
      <c r="S61" s="201"/>
      <c r="T61" s="201"/>
      <c r="U61" s="201"/>
      <c r="V61" s="201"/>
      <c r="W61" s="201"/>
    </row>
    <row r="62" spans="1:23" ht="3" customHeight="1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97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13">
    <tabColor rgb="FF92D050"/>
    <pageSetUpPr autoPageBreaks="0" fitToPage="1"/>
  </sheetPr>
  <dimension ref="A1:BI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6" width="13.54296875" style="5" customWidth="1"/>
    <col min="7" max="7" width="14.6328125" style="5" customWidth="1"/>
    <col min="8" max="10" width="6.36328125" style="5" customWidth="1"/>
    <col min="11" max="11" width="9.36328125" style="5"/>
    <col min="12" max="12" width="7.453125" style="5" customWidth="1"/>
    <col min="13" max="16384" width="9.36328125" style="5"/>
  </cols>
  <sheetData>
    <row r="1" spans="1:22" s="23" customFormat="1" ht="11.15" customHeight="1" x14ac:dyDescent="0.25">
      <c r="A1" s="13"/>
      <c r="B1" s="13"/>
      <c r="C1" s="13"/>
      <c r="D1" s="24"/>
      <c r="E1" s="24"/>
      <c r="F1" s="16" t="s">
        <v>485</v>
      </c>
    </row>
    <row r="2" spans="1:22" ht="11.15" customHeight="1" x14ac:dyDescent="0.3">
      <c r="A2" s="12"/>
      <c r="B2" s="12"/>
      <c r="C2" s="12"/>
      <c r="D2" s="12"/>
      <c r="E2" s="12"/>
      <c r="F2" s="12"/>
    </row>
    <row r="3" spans="1:22" s="6" customFormat="1" ht="12" customHeight="1" x14ac:dyDescent="0.3">
      <c r="A3" s="45" t="s">
        <v>249</v>
      </c>
      <c r="B3" s="12"/>
      <c r="C3" s="12"/>
      <c r="D3" s="12"/>
      <c r="E3" s="12"/>
      <c r="F3" s="12"/>
    </row>
    <row r="4" spans="1:22" s="6" customFormat="1" ht="11.15" customHeight="1" x14ac:dyDescent="0.3">
      <c r="A4" s="46"/>
      <c r="B4" s="12"/>
      <c r="C4" s="12"/>
      <c r="D4" s="12"/>
      <c r="E4" s="12"/>
      <c r="F4" s="12"/>
    </row>
    <row r="5" spans="1:22" s="6" customFormat="1" ht="11.15" customHeight="1" x14ac:dyDescent="0.25">
      <c r="A5" s="320">
        <v>2020</v>
      </c>
      <c r="B5" s="320"/>
      <c r="C5" s="320"/>
      <c r="D5" s="320"/>
      <c r="E5" s="320"/>
      <c r="F5" s="320"/>
    </row>
    <row r="6" spans="1:22" s="6" customFormat="1" ht="11.15" customHeight="1" x14ac:dyDescent="0.25">
      <c r="A6" s="99" t="s">
        <v>94</v>
      </c>
      <c r="B6" s="118"/>
      <c r="C6" s="98"/>
      <c r="D6" s="121"/>
      <c r="E6" s="121"/>
      <c r="F6" s="121"/>
    </row>
    <row r="7" spans="1:22" s="117" customFormat="1" ht="1.5" customHeight="1" x14ac:dyDescent="0.25">
      <c r="A7" s="75"/>
      <c r="B7" s="114"/>
      <c r="C7" s="115"/>
    </row>
    <row r="8" spans="1:22" s="48" customFormat="1" ht="27" customHeight="1" x14ac:dyDescent="0.2">
      <c r="A8" s="319" t="s">
        <v>151</v>
      </c>
      <c r="B8" s="319"/>
      <c r="C8" s="47"/>
      <c r="D8" s="55" t="s">
        <v>1</v>
      </c>
      <c r="E8" s="177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</row>
    <row r="10" spans="1:22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</row>
    <row r="11" spans="1:22" s="13" customFormat="1" ht="13.5" customHeight="1" x14ac:dyDescent="0.25">
      <c r="A11" s="49"/>
      <c r="B11" s="42" t="s">
        <v>9</v>
      </c>
      <c r="C11" s="42"/>
      <c r="D11" s="39">
        <v>2858</v>
      </c>
      <c r="E11" s="213">
        <v>2156</v>
      </c>
      <c r="F11" s="213">
        <v>702</v>
      </c>
      <c r="G11" s="17"/>
    </row>
    <row r="12" spans="1:22" s="13" customFormat="1" ht="13.5" customHeight="1" x14ac:dyDescent="0.25">
      <c r="A12" s="50" t="s">
        <v>163</v>
      </c>
      <c r="B12" s="25" t="s">
        <v>152</v>
      </c>
      <c r="C12" s="25"/>
      <c r="D12" s="213">
        <v>74</v>
      </c>
      <c r="E12" s="213">
        <v>65</v>
      </c>
      <c r="F12" s="213">
        <v>9</v>
      </c>
      <c r="G12" s="17"/>
    </row>
    <row r="13" spans="1:22" s="13" customFormat="1" ht="13.5" customHeight="1" x14ac:dyDescent="0.25">
      <c r="A13" s="50" t="s">
        <v>164</v>
      </c>
      <c r="B13" s="25" t="s">
        <v>188</v>
      </c>
      <c r="C13" s="25"/>
      <c r="D13" s="213">
        <v>8</v>
      </c>
      <c r="E13" s="213">
        <v>8</v>
      </c>
      <c r="F13" s="213">
        <v>0</v>
      </c>
      <c r="G13" s="17"/>
    </row>
    <row r="14" spans="1:22" s="13" customFormat="1" ht="13.5" customHeight="1" x14ac:dyDescent="0.25">
      <c r="A14" s="50" t="s">
        <v>165</v>
      </c>
      <c r="B14" s="25" t="s">
        <v>153</v>
      </c>
      <c r="C14" s="25"/>
      <c r="D14" s="213">
        <v>232</v>
      </c>
      <c r="E14" s="213">
        <v>211</v>
      </c>
      <c r="F14" s="213">
        <v>21</v>
      </c>
      <c r="G14" s="17"/>
    </row>
    <row r="15" spans="1:22" s="234" customFormat="1" ht="13.5" hidden="1" customHeight="1" outlineLevel="1" x14ac:dyDescent="0.25">
      <c r="A15" s="50"/>
      <c r="B15" s="65" t="s">
        <v>987</v>
      </c>
      <c r="C15" s="25"/>
      <c r="D15" s="213">
        <v>60</v>
      </c>
      <c r="E15" s="213">
        <v>48</v>
      </c>
      <c r="F15" s="213">
        <v>12</v>
      </c>
      <c r="G15" s="213"/>
    </row>
    <row r="16" spans="1:22" s="234" customFormat="1" ht="13.5" hidden="1" customHeight="1" outlineLevel="1" x14ac:dyDescent="0.25">
      <c r="A16" s="50"/>
      <c r="B16" s="65" t="s">
        <v>988</v>
      </c>
      <c r="C16" s="25"/>
      <c r="D16" s="213">
        <v>22</v>
      </c>
      <c r="E16" s="213">
        <v>19</v>
      </c>
      <c r="F16" s="213">
        <v>3</v>
      </c>
      <c r="G16" s="213"/>
    </row>
    <row r="17" spans="1:7" s="234" customFormat="1" ht="13.5" hidden="1" customHeight="1" outlineLevel="1" x14ac:dyDescent="0.25">
      <c r="A17" s="50"/>
      <c r="B17" s="65" t="s">
        <v>989</v>
      </c>
      <c r="C17" s="25"/>
      <c r="D17" s="213">
        <v>2</v>
      </c>
      <c r="E17" s="213">
        <v>2</v>
      </c>
      <c r="F17" s="213">
        <v>0</v>
      </c>
      <c r="G17" s="213"/>
    </row>
    <row r="18" spans="1:7" s="234" customFormat="1" ht="13.5" hidden="1" customHeight="1" outlineLevel="1" x14ac:dyDescent="0.25">
      <c r="A18" s="50"/>
      <c r="B18" s="65" t="s">
        <v>990</v>
      </c>
      <c r="C18" s="25"/>
      <c r="D18" s="213">
        <v>2</v>
      </c>
      <c r="E18" s="213">
        <v>1</v>
      </c>
      <c r="F18" s="213">
        <v>1</v>
      </c>
      <c r="G18" s="213"/>
    </row>
    <row r="19" spans="1:7" s="234" customFormat="1" ht="13.5" hidden="1" customHeight="1" outlineLevel="1" x14ac:dyDescent="0.25">
      <c r="A19" s="50"/>
      <c r="B19" s="65" t="s">
        <v>991</v>
      </c>
      <c r="C19" s="25"/>
      <c r="D19" s="213">
        <v>1</v>
      </c>
      <c r="E19" s="213">
        <v>0</v>
      </c>
      <c r="F19" s="213">
        <v>1</v>
      </c>
      <c r="G19" s="213"/>
    </row>
    <row r="20" spans="1:7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/>
    </row>
    <row r="21" spans="1:7" s="234" customFormat="1" ht="13.5" hidden="1" customHeight="1" outlineLevel="1" x14ac:dyDescent="0.25">
      <c r="A21" s="50"/>
      <c r="B21" s="32" t="s">
        <v>993</v>
      </c>
      <c r="C21" s="25"/>
      <c r="D21" s="213">
        <v>13</v>
      </c>
      <c r="E21" s="213">
        <v>12</v>
      </c>
      <c r="F21" s="213">
        <v>1</v>
      </c>
      <c r="G21" s="213"/>
    </row>
    <row r="22" spans="1:7" s="234" customFormat="1" ht="13.5" hidden="1" customHeight="1" outlineLevel="1" x14ac:dyDescent="0.25">
      <c r="A22" s="50"/>
      <c r="B22" s="32" t="s">
        <v>994</v>
      </c>
      <c r="C22" s="25"/>
      <c r="D22" s="213">
        <v>2</v>
      </c>
      <c r="E22" s="213">
        <v>1</v>
      </c>
      <c r="F22" s="213">
        <v>1</v>
      </c>
      <c r="G22" s="213"/>
    </row>
    <row r="23" spans="1:7" s="234" customFormat="1" ht="13.5" hidden="1" customHeight="1" outlineLevel="1" x14ac:dyDescent="0.25">
      <c r="A23" s="50"/>
      <c r="B23" s="32" t="s">
        <v>995</v>
      </c>
      <c r="C23" s="25"/>
      <c r="D23" s="213">
        <v>1</v>
      </c>
      <c r="E23" s="213">
        <v>1</v>
      </c>
      <c r="F23" s="213">
        <v>0</v>
      </c>
      <c r="G23" s="213"/>
    </row>
    <row r="24" spans="1:7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/>
    </row>
    <row r="25" spans="1:7" s="234" customFormat="1" ht="13.5" hidden="1" customHeight="1" outlineLevel="1" x14ac:dyDescent="0.25">
      <c r="A25" s="50"/>
      <c r="B25" s="32" t="s">
        <v>997</v>
      </c>
      <c r="C25" s="25"/>
      <c r="D25" s="213">
        <v>10</v>
      </c>
      <c r="E25" s="213">
        <v>10</v>
      </c>
      <c r="F25" s="213">
        <v>0</v>
      </c>
      <c r="G25" s="213"/>
    </row>
    <row r="26" spans="1:7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/>
    </row>
    <row r="27" spans="1:7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1</v>
      </c>
      <c r="F27" s="213">
        <v>0</v>
      </c>
      <c r="G27" s="213"/>
    </row>
    <row r="28" spans="1:7" s="234" customFormat="1" ht="13.5" hidden="1" customHeight="1" outlineLevel="1" x14ac:dyDescent="0.25">
      <c r="A28" s="50"/>
      <c r="B28" s="65" t="s">
        <v>1000</v>
      </c>
      <c r="C28" s="25"/>
      <c r="D28" s="213">
        <v>17</v>
      </c>
      <c r="E28" s="213">
        <v>17</v>
      </c>
      <c r="F28" s="213">
        <v>0</v>
      </c>
      <c r="G28" s="213"/>
    </row>
    <row r="29" spans="1:7" s="234" customFormat="1" ht="13.5" hidden="1" customHeight="1" outlineLevel="1" x14ac:dyDescent="0.25">
      <c r="A29" s="50"/>
      <c r="B29" s="32" t="s">
        <v>1001</v>
      </c>
      <c r="C29" s="25"/>
      <c r="D29" s="213">
        <v>1</v>
      </c>
      <c r="E29" s="213">
        <v>0</v>
      </c>
      <c r="F29" s="213">
        <v>1</v>
      </c>
      <c r="G29" s="213"/>
    </row>
    <row r="30" spans="1:7" s="234" customFormat="1" ht="13.5" hidden="1" customHeight="1" outlineLevel="1" x14ac:dyDescent="0.25">
      <c r="A30" s="50"/>
      <c r="B30" s="32" t="s">
        <v>1002</v>
      </c>
      <c r="C30" s="25"/>
      <c r="D30" s="213">
        <v>59</v>
      </c>
      <c r="E30" s="213">
        <v>59</v>
      </c>
      <c r="F30" s="213">
        <v>0</v>
      </c>
      <c r="G30" s="213"/>
    </row>
    <row r="31" spans="1:7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/>
    </row>
    <row r="32" spans="1:7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/>
    </row>
    <row r="33" spans="1:61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/>
    </row>
    <row r="34" spans="1:61" s="234" customFormat="1" ht="13.5" hidden="1" customHeight="1" outlineLevel="1" x14ac:dyDescent="0.25">
      <c r="A34" s="50"/>
      <c r="B34" s="32" t="s">
        <v>1006</v>
      </c>
      <c r="C34" s="25"/>
      <c r="D34" s="213">
        <v>0</v>
      </c>
      <c r="E34" s="213">
        <v>0</v>
      </c>
      <c r="F34" s="213">
        <v>0</v>
      </c>
      <c r="G34" s="213"/>
    </row>
    <row r="35" spans="1:61" s="234" customFormat="1" ht="13.5" hidden="1" customHeight="1" outlineLevel="1" x14ac:dyDescent="0.25">
      <c r="A35" s="50"/>
      <c r="B35" s="65" t="s">
        <v>1007</v>
      </c>
      <c r="C35" s="25"/>
      <c r="D35" s="213">
        <v>0</v>
      </c>
      <c r="E35" s="213">
        <v>0</v>
      </c>
      <c r="F35" s="213">
        <v>0</v>
      </c>
      <c r="G35" s="213"/>
    </row>
    <row r="36" spans="1:61" s="234" customFormat="1" ht="13.5" hidden="1" customHeight="1" outlineLevel="1" x14ac:dyDescent="0.25">
      <c r="A36" s="50"/>
      <c r="B36" s="65" t="s">
        <v>1008</v>
      </c>
      <c r="C36" s="25"/>
      <c r="D36" s="213">
        <v>7</v>
      </c>
      <c r="E36" s="213">
        <v>7</v>
      </c>
      <c r="F36" s="213">
        <v>0</v>
      </c>
      <c r="G36" s="213"/>
    </row>
    <row r="37" spans="1:61" s="234" customFormat="1" ht="13.5" hidden="1" customHeight="1" outlineLevel="1" x14ac:dyDescent="0.25">
      <c r="A37" s="50"/>
      <c r="B37" s="65" t="s">
        <v>1009</v>
      </c>
      <c r="C37" s="25"/>
      <c r="D37" s="213">
        <v>4</v>
      </c>
      <c r="E37" s="213">
        <v>4</v>
      </c>
      <c r="F37" s="213">
        <v>0</v>
      </c>
      <c r="G37" s="213"/>
    </row>
    <row r="38" spans="1:61" s="234" customFormat="1" ht="13.5" hidden="1" customHeight="1" outlineLevel="1" x14ac:dyDescent="0.25">
      <c r="A38" s="50"/>
      <c r="B38" s="32" t="s">
        <v>1010</v>
      </c>
      <c r="C38" s="25"/>
      <c r="D38" s="213">
        <v>30</v>
      </c>
      <c r="E38" s="213">
        <v>29</v>
      </c>
      <c r="F38" s="213">
        <v>1</v>
      </c>
      <c r="G38" s="213"/>
    </row>
    <row r="39" spans="1:61" s="13" customFormat="1" ht="13.5" customHeight="1" collapsed="1" x14ac:dyDescent="0.25">
      <c r="A39" s="50" t="s">
        <v>166</v>
      </c>
      <c r="B39" s="26" t="s">
        <v>189</v>
      </c>
      <c r="C39" s="26"/>
      <c r="D39" s="213">
        <v>23</v>
      </c>
      <c r="E39" s="213">
        <v>23</v>
      </c>
      <c r="F39" s="213">
        <v>0</v>
      </c>
      <c r="G39" s="17"/>
    </row>
    <row r="40" spans="1:61" s="13" customFormat="1" ht="25.5" customHeight="1" x14ac:dyDescent="0.25">
      <c r="A40" s="50" t="s">
        <v>167</v>
      </c>
      <c r="B40" s="26" t="s">
        <v>159</v>
      </c>
      <c r="C40" s="26"/>
      <c r="D40" s="213">
        <v>103</v>
      </c>
      <c r="E40" s="213">
        <v>93</v>
      </c>
      <c r="F40" s="213">
        <v>10</v>
      </c>
      <c r="G40" s="17"/>
    </row>
    <row r="41" spans="1:61" s="13" customFormat="1" ht="13.5" customHeight="1" x14ac:dyDescent="0.25">
      <c r="A41" s="50" t="s">
        <v>168</v>
      </c>
      <c r="B41" s="26" t="s">
        <v>154</v>
      </c>
      <c r="C41" s="26"/>
      <c r="D41" s="213">
        <v>686</v>
      </c>
      <c r="E41" s="213">
        <v>671</v>
      </c>
      <c r="F41" s="213">
        <v>15</v>
      </c>
      <c r="G41" s="17"/>
    </row>
    <row r="42" spans="1:61" s="13" customFormat="1" ht="25.5" customHeight="1" x14ac:dyDescent="0.25">
      <c r="A42" s="50" t="s">
        <v>169</v>
      </c>
      <c r="B42" s="26" t="s">
        <v>155</v>
      </c>
      <c r="C42" s="26"/>
      <c r="D42" s="213">
        <v>472</v>
      </c>
      <c r="E42" s="213">
        <v>355</v>
      </c>
      <c r="F42" s="213">
        <v>117</v>
      </c>
      <c r="G42" s="17"/>
    </row>
    <row r="43" spans="1:61" s="13" customFormat="1" ht="13.5" customHeight="1" x14ac:dyDescent="0.25">
      <c r="A43" s="50" t="s">
        <v>170</v>
      </c>
      <c r="B43" s="26" t="s">
        <v>156</v>
      </c>
      <c r="C43" s="26"/>
      <c r="D43" s="213">
        <v>130</v>
      </c>
      <c r="E43" s="213">
        <v>118</v>
      </c>
      <c r="F43" s="213">
        <v>12</v>
      </c>
      <c r="G43" s="17"/>
    </row>
    <row r="44" spans="1:61" s="13" customFormat="1" ht="13.5" customHeight="1" x14ac:dyDescent="0.25">
      <c r="A44" s="50" t="s">
        <v>171</v>
      </c>
      <c r="B44" s="26" t="s">
        <v>157</v>
      </c>
      <c r="C44" s="26"/>
      <c r="D44" s="213">
        <v>360</v>
      </c>
      <c r="E44" s="213">
        <v>210</v>
      </c>
      <c r="F44" s="213">
        <v>150</v>
      </c>
      <c r="G44" s="17"/>
    </row>
    <row r="45" spans="1:61" s="13" customFormat="1" ht="13.5" customHeight="1" x14ac:dyDescent="0.25">
      <c r="A45" s="50" t="s">
        <v>172</v>
      </c>
      <c r="B45" s="26" t="s">
        <v>190</v>
      </c>
      <c r="C45" s="26"/>
      <c r="D45" s="213">
        <v>14</v>
      </c>
      <c r="E45" s="213">
        <v>13</v>
      </c>
      <c r="F45" s="213">
        <v>1</v>
      </c>
      <c r="G45" s="17"/>
    </row>
    <row r="46" spans="1:61" s="12" customFormat="1" ht="13.5" customHeight="1" x14ac:dyDescent="0.3">
      <c r="A46" s="50" t="s">
        <v>173</v>
      </c>
      <c r="B46" s="26" t="s">
        <v>191</v>
      </c>
      <c r="C46" s="26"/>
      <c r="D46" s="213">
        <v>5</v>
      </c>
      <c r="E46" s="213">
        <v>1</v>
      </c>
      <c r="F46" s="213">
        <v>4</v>
      </c>
      <c r="G46" s="17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</row>
    <row r="47" spans="1:61" s="12" customFormat="1" ht="13.5" customHeight="1" x14ac:dyDescent="0.3">
      <c r="A47" s="50" t="s">
        <v>174</v>
      </c>
      <c r="B47" s="26" t="s">
        <v>192</v>
      </c>
      <c r="C47" s="26"/>
      <c r="D47" s="213">
        <v>16</v>
      </c>
      <c r="E47" s="213">
        <v>12</v>
      </c>
      <c r="F47" s="213">
        <v>4</v>
      </c>
      <c r="G47" s="17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</row>
    <row r="48" spans="1:61" s="12" customFormat="1" ht="13.5" customHeight="1" x14ac:dyDescent="0.3">
      <c r="A48" s="50" t="s">
        <v>175</v>
      </c>
      <c r="B48" s="26" t="s">
        <v>195</v>
      </c>
      <c r="C48" s="26"/>
      <c r="D48" s="213">
        <v>22</v>
      </c>
      <c r="E48" s="213">
        <v>13</v>
      </c>
      <c r="F48" s="213">
        <v>9</v>
      </c>
      <c r="G48" s="17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</row>
    <row r="49" spans="1:61" s="12" customFormat="1" ht="12.75" customHeight="1" x14ac:dyDescent="0.3">
      <c r="A49" s="50" t="s">
        <v>176</v>
      </c>
      <c r="B49" s="26" t="s">
        <v>193</v>
      </c>
      <c r="C49" s="26"/>
      <c r="D49" s="213">
        <v>155</v>
      </c>
      <c r="E49" s="213">
        <v>86</v>
      </c>
      <c r="F49" s="213">
        <v>69</v>
      </c>
      <c r="G49" s="17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</row>
    <row r="50" spans="1:61" s="12" customFormat="1" ht="12.75" customHeight="1" x14ac:dyDescent="0.3">
      <c r="A50" s="50" t="s">
        <v>177</v>
      </c>
      <c r="B50" s="26" t="s">
        <v>160</v>
      </c>
      <c r="C50" s="26"/>
      <c r="D50" s="213">
        <v>122</v>
      </c>
      <c r="E50" s="213">
        <v>104</v>
      </c>
      <c r="F50" s="213">
        <v>18</v>
      </c>
      <c r="G50" s="17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</row>
    <row r="51" spans="1:61" s="12" customFormat="1" ht="12.75" customHeight="1" x14ac:dyDescent="0.3">
      <c r="A51" s="50" t="s">
        <v>178</v>
      </c>
      <c r="B51" s="26" t="s">
        <v>158</v>
      </c>
      <c r="C51" s="26"/>
      <c r="D51" s="213">
        <v>47</v>
      </c>
      <c r="E51" s="213">
        <v>7</v>
      </c>
      <c r="F51" s="213">
        <v>40</v>
      </c>
      <c r="G51" s="17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</row>
    <row r="52" spans="1:61" s="12" customFormat="1" ht="13.5" customHeight="1" x14ac:dyDescent="0.3">
      <c r="A52" s="50" t="s">
        <v>179</v>
      </c>
      <c r="B52" s="26" t="s">
        <v>194</v>
      </c>
      <c r="C52" s="26"/>
      <c r="D52" s="213">
        <v>237</v>
      </c>
      <c r="E52" s="213">
        <v>56</v>
      </c>
      <c r="F52" s="213">
        <v>181</v>
      </c>
      <c r="G52" s="17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</row>
    <row r="53" spans="1:61" s="12" customFormat="1" ht="13.4" customHeight="1" x14ac:dyDescent="0.3">
      <c r="A53" s="50" t="s">
        <v>180</v>
      </c>
      <c r="B53" s="26" t="s">
        <v>198</v>
      </c>
      <c r="C53" s="26"/>
      <c r="D53" s="213">
        <v>66</v>
      </c>
      <c r="E53" s="213">
        <v>55</v>
      </c>
      <c r="F53" s="213">
        <v>11</v>
      </c>
      <c r="G53" s="17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</row>
    <row r="54" spans="1:61" s="12" customFormat="1" ht="13.5" customHeight="1" x14ac:dyDescent="0.3">
      <c r="A54" s="50" t="s">
        <v>181</v>
      </c>
      <c r="B54" s="26" t="s">
        <v>196</v>
      </c>
      <c r="C54" s="26"/>
      <c r="D54" s="213">
        <v>36</v>
      </c>
      <c r="E54" s="213">
        <v>22</v>
      </c>
      <c r="F54" s="213">
        <v>14</v>
      </c>
      <c r="G54" s="17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</row>
    <row r="55" spans="1:61" s="12" customFormat="1" ht="25.5" customHeight="1" x14ac:dyDescent="0.3">
      <c r="A55" s="50" t="s">
        <v>182</v>
      </c>
      <c r="B55" s="26" t="s">
        <v>197</v>
      </c>
      <c r="C55" s="26"/>
      <c r="D55" s="213">
        <v>8</v>
      </c>
      <c r="E55" s="213">
        <v>2</v>
      </c>
      <c r="F55" s="213">
        <v>6</v>
      </c>
      <c r="G55" s="17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</row>
    <row r="56" spans="1:61" s="12" customFormat="1" ht="13.5" customHeight="1" x14ac:dyDescent="0.3">
      <c r="A56" s="50" t="s">
        <v>183</v>
      </c>
      <c r="B56" s="26" t="s">
        <v>324</v>
      </c>
      <c r="C56" s="26"/>
      <c r="D56" s="213">
        <v>1</v>
      </c>
      <c r="E56" s="213">
        <v>0</v>
      </c>
      <c r="F56" s="213">
        <v>1</v>
      </c>
      <c r="G56" s="17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</row>
    <row r="57" spans="1:61" s="12" customFormat="1" ht="13.5" customHeight="1" x14ac:dyDescent="0.3">
      <c r="A57" s="51" t="s">
        <v>131</v>
      </c>
      <c r="B57" s="43"/>
      <c r="C57" s="43"/>
      <c r="D57" s="213">
        <v>41</v>
      </c>
      <c r="E57" s="213">
        <v>31</v>
      </c>
      <c r="F57" s="213">
        <v>10</v>
      </c>
      <c r="G57" s="17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</row>
    <row r="58" spans="1:61" ht="1.5" customHeight="1" x14ac:dyDescent="0.25">
      <c r="A58" s="98"/>
      <c r="B58" s="111"/>
      <c r="C58" s="111"/>
      <c r="D58" s="136"/>
      <c r="E58" s="136"/>
      <c r="F58" s="136"/>
    </row>
    <row r="59" spans="1:61" ht="12" customHeight="1" x14ac:dyDescent="0.25">
      <c r="D59" s="17"/>
      <c r="E59" s="17"/>
      <c r="F59" s="17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Folha127">
    <tabColor theme="2" tint="-0.749992370372631"/>
    <pageSetUpPr fitToPage="1"/>
  </sheetPr>
  <dimension ref="A1:R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17" width="7.6328125" style="5" customWidth="1"/>
    <col min="18" max="16384" width="9.36328125" style="5"/>
  </cols>
  <sheetData>
    <row r="1" spans="1:18" s="23" customFormat="1" ht="11.15" customHeight="1" x14ac:dyDescent="0.25">
      <c r="B1" s="6"/>
      <c r="C1" s="6"/>
      <c r="N1" s="33"/>
      <c r="O1" s="33"/>
      <c r="P1" s="33"/>
      <c r="Q1" s="33" t="s">
        <v>380</v>
      </c>
    </row>
    <row r="2" spans="1:18" ht="11.15" customHeight="1" x14ac:dyDescent="0.2"/>
    <row r="3" spans="1:18" s="6" customFormat="1" ht="12" customHeight="1" x14ac:dyDescent="0.25">
      <c r="A3" s="45" t="s">
        <v>211</v>
      </c>
    </row>
    <row r="4" spans="1:18" s="6" customFormat="1" ht="11.15" customHeight="1" x14ac:dyDescent="0.3">
      <c r="A4" s="46"/>
    </row>
    <row r="5" spans="1:18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18" ht="11.15" customHeight="1" x14ac:dyDescent="0.25">
      <c r="A6" s="27" t="s">
        <v>321</v>
      </c>
      <c r="B6" s="44"/>
      <c r="C6" s="52"/>
      <c r="K6" s="9"/>
      <c r="L6" s="9"/>
    </row>
    <row r="7" spans="1:1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18" ht="37.5" customHeight="1" x14ac:dyDescent="0.2">
      <c r="A8" s="319" t="s">
        <v>151</v>
      </c>
      <c r="B8" s="319"/>
      <c r="C8" s="47"/>
      <c r="D8" s="55" t="s">
        <v>1</v>
      </c>
      <c r="E8" s="178" t="s">
        <v>58</v>
      </c>
      <c r="F8" s="178" t="s">
        <v>148</v>
      </c>
      <c r="G8" s="178" t="s">
        <v>149</v>
      </c>
      <c r="H8" s="178" t="s">
        <v>150</v>
      </c>
      <c r="I8" s="178" t="s">
        <v>50</v>
      </c>
      <c r="J8" s="178" t="s">
        <v>51</v>
      </c>
      <c r="K8" s="178" t="s">
        <v>52</v>
      </c>
      <c r="L8" s="178" t="s">
        <v>53</v>
      </c>
      <c r="M8" s="178" t="s">
        <v>54</v>
      </c>
      <c r="N8" s="178" t="s">
        <v>55</v>
      </c>
      <c r="O8" s="178" t="s">
        <v>56</v>
      </c>
      <c r="P8" s="178" t="s">
        <v>57</v>
      </c>
      <c r="Q8" s="55" t="s">
        <v>270</v>
      </c>
    </row>
    <row r="9" spans="1:18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</row>
    <row r="10" spans="1:1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8" ht="13.5" customHeight="1" x14ac:dyDescent="0.25">
      <c r="A11" s="49"/>
      <c r="B11" s="42" t="s">
        <v>9</v>
      </c>
      <c r="C11" s="42"/>
      <c r="D11" s="39">
        <v>155917</v>
      </c>
      <c r="E11" s="213">
        <v>41701</v>
      </c>
      <c r="F11" s="213">
        <v>75627</v>
      </c>
      <c r="G11" s="213">
        <v>18384</v>
      </c>
      <c r="H11" s="213">
        <v>7691</v>
      </c>
      <c r="I11" s="213">
        <v>4306</v>
      </c>
      <c r="J11" s="213">
        <v>2519</v>
      </c>
      <c r="K11" s="213">
        <v>1701</v>
      </c>
      <c r="L11" s="213">
        <v>1190</v>
      </c>
      <c r="M11" s="213">
        <v>822</v>
      </c>
      <c r="N11" s="213">
        <v>540</v>
      </c>
      <c r="O11" s="213">
        <v>400</v>
      </c>
      <c r="P11" s="213">
        <v>299</v>
      </c>
      <c r="Q11" s="213">
        <v>737</v>
      </c>
      <c r="R11" s="213"/>
    </row>
    <row r="12" spans="1:18" s="31" customFormat="1" ht="10.5" x14ac:dyDescent="0.25">
      <c r="A12" s="50" t="s">
        <v>163</v>
      </c>
      <c r="B12" s="25" t="s">
        <v>152</v>
      </c>
      <c r="C12" s="25"/>
      <c r="D12" s="213">
        <v>5836</v>
      </c>
      <c r="E12" s="213">
        <v>1216</v>
      </c>
      <c r="F12" s="213">
        <v>2757</v>
      </c>
      <c r="G12" s="213">
        <v>884</v>
      </c>
      <c r="H12" s="213">
        <v>338</v>
      </c>
      <c r="I12" s="213">
        <v>194</v>
      </c>
      <c r="J12" s="213">
        <v>129</v>
      </c>
      <c r="K12" s="213">
        <v>96</v>
      </c>
      <c r="L12" s="213">
        <v>62</v>
      </c>
      <c r="M12" s="213">
        <v>43</v>
      </c>
      <c r="N12" s="213">
        <v>35</v>
      </c>
      <c r="O12" s="213">
        <v>19</v>
      </c>
      <c r="P12" s="213">
        <v>25</v>
      </c>
      <c r="Q12" s="213">
        <v>38</v>
      </c>
      <c r="R12" s="23"/>
    </row>
    <row r="13" spans="1:18" s="31" customFormat="1" ht="10.5" x14ac:dyDescent="0.25">
      <c r="A13" s="50" t="s">
        <v>164</v>
      </c>
      <c r="B13" s="25" t="s">
        <v>188</v>
      </c>
      <c r="C13" s="25"/>
      <c r="D13" s="213">
        <v>700</v>
      </c>
      <c r="E13" s="213">
        <v>105</v>
      </c>
      <c r="F13" s="213">
        <v>362</v>
      </c>
      <c r="G13" s="213">
        <v>107</v>
      </c>
      <c r="H13" s="213">
        <v>38</v>
      </c>
      <c r="I13" s="213">
        <v>23</v>
      </c>
      <c r="J13" s="213">
        <v>17</v>
      </c>
      <c r="K13" s="213">
        <v>14</v>
      </c>
      <c r="L13" s="213">
        <v>9</v>
      </c>
      <c r="M13" s="213">
        <v>6</v>
      </c>
      <c r="N13" s="213">
        <v>5</v>
      </c>
      <c r="O13" s="213">
        <v>6</v>
      </c>
      <c r="P13" s="213">
        <v>2</v>
      </c>
      <c r="Q13" s="213">
        <v>6</v>
      </c>
      <c r="R13" s="23"/>
    </row>
    <row r="14" spans="1:18" s="31" customFormat="1" ht="10.5" x14ac:dyDescent="0.25">
      <c r="A14" s="50" t="s">
        <v>165</v>
      </c>
      <c r="B14" s="25" t="s">
        <v>153</v>
      </c>
      <c r="C14" s="25"/>
      <c r="D14" s="213">
        <v>39691</v>
      </c>
      <c r="E14" s="213">
        <v>9820</v>
      </c>
      <c r="F14" s="213">
        <v>21119</v>
      </c>
      <c r="G14" s="213">
        <v>4383</v>
      </c>
      <c r="H14" s="213">
        <v>1790</v>
      </c>
      <c r="I14" s="213">
        <v>925</v>
      </c>
      <c r="J14" s="213">
        <v>557</v>
      </c>
      <c r="K14" s="213">
        <v>336</v>
      </c>
      <c r="L14" s="213">
        <v>252</v>
      </c>
      <c r="M14" s="213">
        <v>167</v>
      </c>
      <c r="N14" s="213">
        <v>97</v>
      </c>
      <c r="O14" s="213">
        <v>61</v>
      </c>
      <c r="P14" s="213">
        <v>52</v>
      </c>
      <c r="Q14" s="213">
        <v>132</v>
      </c>
      <c r="R14" s="23"/>
    </row>
    <row r="15" spans="1:18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1164</v>
      </c>
      <c r="F15" s="213">
        <v>2690</v>
      </c>
      <c r="G15" s="213">
        <v>590</v>
      </c>
      <c r="H15" s="213">
        <v>250</v>
      </c>
      <c r="I15" s="213">
        <v>119</v>
      </c>
      <c r="J15" s="213">
        <v>76</v>
      </c>
      <c r="K15" s="213">
        <v>58</v>
      </c>
      <c r="L15" s="213">
        <v>34</v>
      </c>
      <c r="M15" s="213">
        <v>26</v>
      </c>
      <c r="N15" s="213">
        <v>12</v>
      </c>
      <c r="O15" s="213">
        <v>14</v>
      </c>
      <c r="P15" s="213">
        <v>2</v>
      </c>
      <c r="Q15" s="213">
        <v>19</v>
      </c>
    </row>
    <row r="16" spans="1:18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235</v>
      </c>
      <c r="F16" s="213">
        <v>378</v>
      </c>
      <c r="G16" s="213">
        <v>95</v>
      </c>
      <c r="H16" s="213">
        <v>40</v>
      </c>
      <c r="I16" s="213">
        <v>21</v>
      </c>
      <c r="J16" s="213">
        <v>13</v>
      </c>
      <c r="K16" s="213">
        <v>11</v>
      </c>
      <c r="L16" s="213">
        <v>5</v>
      </c>
      <c r="M16" s="213">
        <v>4</v>
      </c>
      <c r="N16" s="213">
        <v>1</v>
      </c>
      <c r="O16" s="213">
        <v>0</v>
      </c>
      <c r="P16" s="213">
        <v>3</v>
      </c>
      <c r="Q16" s="213">
        <v>4</v>
      </c>
    </row>
    <row r="17" spans="1:17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6</v>
      </c>
      <c r="F17" s="213">
        <v>5</v>
      </c>
      <c r="G17" s="213">
        <v>0</v>
      </c>
      <c r="H17" s="213">
        <v>1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  <c r="P17" s="213">
        <v>0</v>
      </c>
      <c r="Q17" s="213">
        <v>0</v>
      </c>
    </row>
    <row r="18" spans="1:17" s="234" customFormat="1" ht="13.5" hidden="1" customHeight="1" outlineLevel="1" x14ac:dyDescent="0.25">
      <c r="A18" s="50"/>
      <c r="B18" s="65" t="s">
        <v>990</v>
      </c>
      <c r="C18" s="25"/>
      <c r="D18" s="213">
        <v>1820</v>
      </c>
      <c r="E18" s="213">
        <v>412</v>
      </c>
      <c r="F18" s="213">
        <v>968</v>
      </c>
      <c r="G18" s="213">
        <v>232</v>
      </c>
      <c r="H18" s="213">
        <v>95</v>
      </c>
      <c r="I18" s="213">
        <v>51</v>
      </c>
      <c r="J18" s="213">
        <v>25</v>
      </c>
      <c r="K18" s="213">
        <v>11</v>
      </c>
      <c r="L18" s="213">
        <v>6</v>
      </c>
      <c r="M18" s="213">
        <v>5</v>
      </c>
      <c r="N18" s="213">
        <v>3</v>
      </c>
      <c r="O18" s="213">
        <v>6</v>
      </c>
      <c r="P18" s="213">
        <v>1</v>
      </c>
      <c r="Q18" s="213">
        <v>5</v>
      </c>
    </row>
    <row r="19" spans="1:17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290</v>
      </c>
      <c r="F19" s="213">
        <v>618</v>
      </c>
      <c r="G19" s="213">
        <v>164</v>
      </c>
      <c r="H19" s="213">
        <v>66</v>
      </c>
      <c r="I19" s="213">
        <v>25</v>
      </c>
      <c r="J19" s="213">
        <v>10</v>
      </c>
      <c r="K19" s="213">
        <v>8</v>
      </c>
      <c r="L19" s="213">
        <v>2</v>
      </c>
      <c r="M19" s="213">
        <v>5</v>
      </c>
      <c r="N19" s="213">
        <v>2</v>
      </c>
      <c r="O19" s="213">
        <v>1</v>
      </c>
      <c r="P19" s="213">
        <v>0</v>
      </c>
      <c r="Q19" s="213">
        <v>3</v>
      </c>
    </row>
    <row r="20" spans="1:17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214</v>
      </c>
      <c r="F20" s="213">
        <v>651</v>
      </c>
      <c r="G20" s="213">
        <v>145</v>
      </c>
      <c r="H20" s="213">
        <v>56</v>
      </c>
      <c r="I20" s="213">
        <v>45</v>
      </c>
      <c r="J20" s="213">
        <v>14</v>
      </c>
      <c r="K20" s="213">
        <v>8</v>
      </c>
      <c r="L20" s="213">
        <v>7</v>
      </c>
      <c r="M20" s="213">
        <v>5</v>
      </c>
      <c r="N20" s="213">
        <v>6</v>
      </c>
      <c r="O20" s="213">
        <v>2</v>
      </c>
      <c r="P20" s="213">
        <v>2</v>
      </c>
      <c r="Q20" s="213">
        <v>2</v>
      </c>
    </row>
    <row r="21" spans="1:17" s="234" customFormat="1" ht="13.5" hidden="1" customHeight="1" outlineLevel="1" x14ac:dyDescent="0.25">
      <c r="A21" s="50"/>
      <c r="B21" s="32" t="s">
        <v>993</v>
      </c>
      <c r="C21" s="25"/>
      <c r="D21" s="213">
        <v>2303</v>
      </c>
      <c r="E21" s="213">
        <v>453</v>
      </c>
      <c r="F21" s="213">
        <v>1199</v>
      </c>
      <c r="G21" s="213">
        <v>331</v>
      </c>
      <c r="H21" s="213">
        <v>126</v>
      </c>
      <c r="I21" s="213">
        <v>64</v>
      </c>
      <c r="J21" s="213">
        <v>37</v>
      </c>
      <c r="K21" s="213">
        <v>26</v>
      </c>
      <c r="L21" s="213">
        <v>28</v>
      </c>
      <c r="M21" s="213">
        <v>13</v>
      </c>
      <c r="N21" s="213">
        <v>8</v>
      </c>
      <c r="O21" s="213">
        <v>2</v>
      </c>
      <c r="P21" s="213">
        <v>3</v>
      </c>
      <c r="Q21" s="213">
        <v>13</v>
      </c>
    </row>
    <row r="22" spans="1:17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168</v>
      </c>
      <c r="F22" s="213">
        <v>335</v>
      </c>
      <c r="G22" s="213">
        <v>81</v>
      </c>
      <c r="H22" s="213">
        <v>36</v>
      </c>
      <c r="I22" s="213">
        <v>30</v>
      </c>
      <c r="J22" s="213">
        <v>12</v>
      </c>
      <c r="K22" s="213">
        <v>9</v>
      </c>
      <c r="L22" s="213">
        <v>7</v>
      </c>
      <c r="M22" s="213">
        <v>6</v>
      </c>
      <c r="N22" s="213">
        <v>0</v>
      </c>
      <c r="O22" s="213">
        <v>4</v>
      </c>
      <c r="P22" s="213">
        <v>1</v>
      </c>
      <c r="Q22" s="213">
        <v>3</v>
      </c>
    </row>
    <row r="23" spans="1:17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113</v>
      </c>
      <c r="F23" s="213">
        <v>244</v>
      </c>
      <c r="G23" s="213">
        <v>39</v>
      </c>
      <c r="H23" s="213">
        <v>20</v>
      </c>
      <c r="I23" s="213">
        <v>8</v>
      </c>
      <c r="J23" s="213">
        <v>10</v>
      </c>
      <c r="K23" s="213">
        <v>4</v>
      </c>
      <c r="L23" s="213">
        <v>1</v>
      </c>
      <c r="M23" s="213">
        <v>3</v>
      </c>
      <c r="N23" s="213">
        <v>1</v>
      </c>
      <c r="O23" s="213">
        <v>0</v>
      </c>
      <c r="P23" s="213">
        <v>0</v>
      </c>
      <c r="Q23" s="213">
        <v>1</v>
      </c>
    </row>
    <row r="24" spans="1:17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7</v>
      </c>
      <c r="F24" s="213">
        <v>3</v>
      </c>
      <c r="G24" s="213">
        <v>1</v>
      </c>
      <c r="H24" s="213">
        <v>0</v>
      </c>
      <c r="I24" s="213">
        <v>1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  <c r="P24" s="213">
        <v>0</v>
      </c>
      <c r="Q24" s="213">
        <v>0</v>
      </c>
    </row>
    <row r="25" spans="1:17" s="234" customFormat="1" ht="13.5" hidden="1" customHeight="1" outlineLevel="1" x14ac:dyDescent="0.25">
      <c r="A25" s="50"/>
      <c r="B25" s="32" t="s">
        <v>997</v>
      </c>
      <c r="C25" s="25"/>
      <c r="D25" s="213">
        <v>597</v>
      </c>
      <c r="E25" s="213">
        <v>114</v>
      </c>
      <c r="F25" s="213">
        <v>318</v>
      </c>
      <c r="G25" s="213">
        <v>74</v>
      </c>
      <c r="H25" s="213">
        <v>30</v>
      </c>
      <c r="I25" s="213">
        <v>25</v>
      </c>
      <c r="J25" s="213">
        <v>11</v>
      </c>
      <c r="K25" s="213">
        <v>7</v>
      </c>
      <c r="L25" s="213">
        <v>10</v>
      </c>
      <c r="M25" s="213">
        <v>3</v>
      </c>
      <c r="N25" s="213">
        <v>3</v>
      </c>
      <c r="O25" s="213">
        <v>0</v>
      </c>
      <c r="P25" s="213">
        <v>1</v>
      </c>
      <c r="Q25" s="213">
        <v>1</v>
      </c>
    </row>
    <row r="26" spans="1:17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121</v>
      </c>
      <c r="F26" s="213">
        <v>123</v>
      </c>
      <c r="G26" s="213">
        <v>33</v>
      </c>
      <c r="H26" s="213">
        <v>9</v>
      </c>
      <c r="I26" s="213">
        <v>5</v>
      </c>
      <c r="J26" s="213">
        <v>4</v>
      </c>
      <c r="K26" s="213">
        <v>1</v>
      </c>
      <c r="L26" s="213">
        <v>0</v>
      </c>
      <c r="M26" s="213">
        <v>1</v>
      </c>
      <c r="N26" s="213">
        <v>1</v>
      </c>
      <c r="O26" s="213">
        <v>0</v>
      </c>
      <c r="P26" s="213">
        <v>1</v>
      </c>
      <c r="Q26" s="213">
        <v>1</v>
      </c>
    </row>
    <row r="27" spans="1:17" s="234" customFormat="1" ht="13.5" hidden="1" customHeight="1" outlineLevel="1" x14ac:dyDescent="0.25">
      <c r="A27" s="50"/>
      <c r="B27" s="32" t="s">
        <v>999</v>
      </c>
      <c r="C27" s="25"/>
      <c r="D27" s="213">
        <v>1730</v>
      </c>
      <c r="E27" s="213">
        <v>368</v>
      </c>
      <c r="F27" s="213">
        <v>1001</v>
      </c>
      <c r="G27" s="213">
        <v>187</v>
      </c>
      <c r="H27" s="213">
        <v>68</v>
      </c>
      <c r="I27" s="213">
        <v>44</v>
      </c>
      <c r="J27" s="213">
        <v>24</v>
      </c>
      <c r="K27" s="213">
        <v>14</v>
      </c>
      <c r="L27" s="213">
        <v>7</v>
      </c>
      <c r="M27" s="213">
        <v>4</v>
      </c>
      <c r="N27" s="213">
        <v>6</v>
      </c>
      <c r="O27" s="213">
        <v>0</v>
      </c>
      <c r="P27" s="213">
        <v>2</v>
      </c>
      <c r="Q27" s="213">
        <v>5</v>
      </c>
    </row>
    <row r="28" spans="1:17" s="234" customFormat="1" ht="13.5" hidden="1" customHeight="1" outlineLevel="1" x14ac:dyDescent="0.25">
      <c r="A28" s="50"/>
      <c r="B28" s="65" t="s">
        <v>1000</v>
      </c>
      <c r="C28" s="25"/>
      <c r="D28" s="213">
        <v>3234</v>
      </c>
      <c r="E28" s="213">
        <v>684</v>
      </c>
      <c r="F28" s="213">
        <v>1755</v>
      </c>
      <c r="G28" s="213">
        <v>403</v>
      </c>
      <c r="H28" s="213">
        <v>159</v>
      </c>
      <c r="I28" s="213">
        <v>78</v>
      </c>
      <c r="J28" s="213">
        <v>57</v>
      </c>
      <c r="K28" s="213">
        <v>34</v>
      </c>
      <c r="L28" s="213">
        <v>19</v>
      </c>
      <c r="M28" s="213">
        <v>12</v>
      </c>
      <c r="N28" s="213">
        <v>11</v>
      </c>
      <c r="O28" s="213">
        <v>5</v>
      </c>
      <c r="P28" s="213">
        <v>3</v>
      </c>
      <c r="Q28" s="213">
        <v>14</v>
      </c>
    </row>
    <row r="29" spans="1:17" s="234" customFormat="1" ht="13.5" hidden="1" customHeight="1" outlineLevel="1" x14ac:dyDescent="0.25">
      <c r="A29" s="50"/>
      <c r="B29" s="32" t="s">
        <v>1001</v>
      </c>
      <c r="C29" s="25"/>
      <c r="D29" s="213">
        <v>839</v>
      </c>
      <c r="E29" s="213">
        <v>230</v>
      </c>
      <c r="F29" s="213">
        <v>427</v>
      </c>
      <c r="G29" s="213">
        <v>99</v>
      </c>
      <c r="H29" s="213">
        <v>34</v>
      </c>
      <c r="I29" s="213">
        <v>16</v>
      </c>
      <c r="J29" s="213">
        <v>16</v>
      </c>
      <c r="K29" s="213">
        <v>5</v>
      </c>
      <c r="L29" s="213">
        <v>4</v>
      </c>
      <c r="M29" s="213">
        <v>4</v>
      </c>
      <c r="N29" s="213">
        <v>1</v>
      </c>
      <c r="O29" s="213">
        <v>1</v>
      </c>
      <c r="P29" s="213">
        <v>2</v>
      </c>
      <c r="Q29" s="213">
        <v>0</v>
      </c>
    </row>
    <row r="30" spans="1:17" s="234" customFormat="1" ht="13.5" hidden="1" customHeight="1" outlineLevel="1" x14ac:dyDescent="0.25">
      <c r="A30" s="50"/>
      <c r="B30" s="32" t="s">
        <v>1002</v>
      </c>
      <c r="C30" s="25"/>
      <c r="D30" s="213">
        <v>8980</v>
      </c>
      <c r="E30" s="213">
        <v>2478</v>
      </c>
      <c r="F30" s="213">
        <v>4762</v>
      </c>
      <c r="G30" s="213">
        <v>849</v>
      </c>
      <c r="H30" s="213">
        <v>361</v>
      </c>
      <c r="I30" s="213">
        <v>178</v>
      </c>
      <c r="J30" s="213">
        <v>101</v>
      </c>
      <c r="K30" s="213">
        <v>66</v>
      </c>
      <c r="L30" s="213">
        <v>61</v>
      </c>
      <c r="M30" s="213">
        <v>44</v>
      </c>
      <c r="N30" s="213">
        <v>20</v>
      </c>
      <c r="O30" s="213">
        <v>17</v>
      </c>
      <c r="P30" s="213">
        <v>15</v>
      </c>
      <c r="Q30" s="213">
        <v>28</v>
      </c>
    </row>
    <row r="31" spans="1:17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56</v>
      </c>
      <c r="F31" s="213">
        <v>96</v>
      </c>
      <c r="G31" s="213">
        <v>34</v>
      </c>
      <c r="H31" s="213">
        <v>11</v>
      </c>
      <c r="I31" s="213">
        <v>4</v>
      </c>
      <c r="J31" s="213">
        <v>1</v>
      </c>
      <c r="K31" s="213">
        <v>2</v>
      </c>
      <c r="L31" s="213">
        <v>3</v>
      </c>
      <c r="M31" s="213">
        <v>0</v>
      </c>
      <c r="N31" s="213">
        <v>1</v>
      </c>
      <c r="O31" s="213">
        <v>0</v>
      </c>
      <c r="P31" s="213">
        <v>2</v>
      </c>
      <c r="Q31" s="213">
        <v>1</v>
      </c>
    </row>
    <row r="32" spans="1:17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288</v>
      </c>
      <c r="F32" s="213">
        <v>515</v>
      </c>
      <c r="G32" s="213">
        <v>80</v>
      </c>
      <c r="H32" s="213">
        <v>29</v>
      </c>
      <c r="I32" s="213">
        <v>13</v>
      </c>
      <c r="J32" s="213">
        <v>12</v>
      </c>
      <c r="K32" s="213">
        <v>4</v>
      </c>
      <c r="L32" s="213">
        <v>5</v>
      </c>
      <c r="M32" s="213">
        <v>4</v>
      </c>
      <c r="N32" s="213">
        <v>2</v>
      </c>
      <c r="O32" s="213">
        <v>0</v>
      </c>
      <c r="P32" s="213">
        <v>1</v>
      </c>
      <c r="Q32" s="213">
        <v>0</v>
      </c>
    </row>
    <row r="33" spans="1:18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652</v>
      </c>
      <c r="F33" s="213">
        <v>1139</v>
      </c>
      <c r="G33" s="213">
        <v>181</v>
      </c>
      <c r="H33" s="213">
        <v>85</v>
      </c>
      <c r="I33" s="213">
        <v>25</v>
      </c>
      <c r="J33" s="213">
        <v>19</v>
      </c>
      <c r="K33" s="213">
        <v>18</v>
      </c>
      <c r="L33" s="213">
        <v>14</v>
      </c>
      <c r="M33" s="213">
        <v>8</v>
      </c>
      <c r="N33" s="213">
        <v>2</v>
      </c>
      <c r="O33" s="213">
        <v>2</v>
      </c>
      <c r="P33" s="213">
        <v>2</v>
      </c>
      <c r="Q33" s="213">
        <v>2</v>
      </c>
    </row>
    <row r="34" spans="1:18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543</v>
      </c>
      <c r="F34" s="213">
        <v>1036</v>
      </c>
      <c r="G34" s="213">
        <v>172</v>
      </c>
      <c r="H34" s="213">
        <v>72</v>
      </c>
      <c r="I34" s="213">
        <v>45</v>
      </c>
      <c r="J34" s="213">
        <v>37</v>
      </c>
      <c r="K34" s="213">
        <v>17</v>
      </c>
      <c r="L34" s="213">
        <v>12</v>
      </c>
      <c r="M34" s="213">
        <v>6</v>
      </c>
      <c r="N34" s="213">
        <v>5</v>
      </c>
      <c r="O34" s="213">
        <v>2</v>
      </c>
      <c r="P34" s="213">
        <v>7</v>
      </c>
      <c r="Q34" s="213">
        <v>5</v>
      </c>
    </row>
    <row r="35" spans="1:18" s="234" customFormat="1" ht="13.5" hidden="1" customHeight="1" outlineLevel="1" x14ac:dyDescent="0.25">
      <c r="A35" s="50"/>
      <c r="B35" s="65" t="s">
        <v>1007</v>
      </c>
      <c r="C35" s="25"/>
      <c r="D35" s="213">
        <v>452</v>
      </c>
      <c r="E35" s="213">
        <v>119</v>
      </c>
      <c r="F35" s="213">
        <v>244</v>
      </c>
      <c r="G35" s="213">
        <v>50</v>
      </c>
      <c r="H35" s="213">
        <v>20</v>
      </c>
      <c r="I35" s="213">
        <v>8</v>
      </c>
      <c r="J35" s="213">
        <v>4</v>
      </c>
      <c r="K35" s="213">
        <v>1</v>
      </c>
      <c r="L35" s="213">
        <v>1</v>
      </c>
      <c r="M35" s="213">
        <v>1</v>
      </c>
      <c r="N35" s="213">
        <v>0</v>
      </c>
      <c r="O35" s="213">
        <v>0</v>
      </c>
      <c r="P35" s="213">
        <v>0</v>
      </c>
      <c r="Q35" s="213">
        <v>4</v>
      </c>
    </row>
    <row r="36" spans="1:18" s="234" customFormat="1" ht="13.5" hidden="1" customHeight="1" outlineLevel="1" x14ac:dyDescent="0.25">
      <c r="A36" s="50"/>
      <c r="B36" s="65" t="s">
        <v>1008</v>
      </c>
      <c r="C36" s="25"/>
      <c r="D36" s="213">
        <v>2553</v>
      </c>
      <c r="E36" s="213">
        <v>450</v>
      </c>
      <c r="F36" s="213">
        <v>1468</v>
      </c>
      <c r="G36" s="213">
        <v>333</v>
      </c>
      <c r="H36" s="213">
        <v>131</v>
      </c>
      <c r="I36" s="213">
        <v>74</v>
      </c>
      <c r="J36" s="213">
        <v>39</v>
      </c>
      <c r="K36" s="213">
        <v>21</v>
      </c>
      <c r="L36" s="213">
        <v>12</v>
      </c>
      <c r="M36" s="213">
        <v>7</v>
      </c>
      <c r="N36" s="213">
        <v>5</v>
      </c>
      <c r="O36" s="213">
        <v>2</v>
      </c>
      <c r="P36" s="213">
        <v>3</v>
      </c>
      <c r="Q36" s="213">
        <v>8</v>
      </c>
    </row>
    <row r="37" spans="1:18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137</v>
      </c>
      <c r="F37" s="213">
        <v>284</v>
      </c>
      <c r="G37" s="213">
        <v>51</v>
      </c>
      <c r="H37" s="213">
        <v>23</v>
      </c>
      <c r="I37" s="213">
        <v>10</v>
      </c>
      <c r="J37" s="213">
        <v>4</v>
      </c>
      <c r="K37" s="213">
        <v>1</v>
      </c>
      <c r="L37" s="213">
        <v>1</v>
      </c>
      <c r="M37" s="213">
        <v>1</v>
      </c>
      <c r="N37" s="213">
        <v>2</v>
      </c>
      <c r="O37" s="213">
        <v>0</v>
      </c>
      <c r="P37" s="213">
        <v>0</v>
      </c>
      <c r="Q37" s="213">
        <v>0</v>
      </c>
    </row>
    <row r="38" spans="1:18" s="234" customFormat="1" ht="13.5" hidden="1" customHeight="1" outlineLevel="1" x14ac:dyDescent="0.25">
      <c r="A38" s="50"/>
      <c r="B38" s="32" t="s">
        <v>1010</v>
      </c>
      <c r="C38" s="25"/>
      <c r="D38" s="213">
        <v>1722</v>
      </c>
      <c r="E38" s="213">
        <v>518</v>
      </c>
      <c r="F38" s="213">
        <v>860</v>
      </c>
      <c r="G38" s="213">
        <v>159</v>
      </c>
      <c r="H38" s="213">
        <v>68</v>
      </c>
      <c r="I38" s="213">
        <v>36</v>
      </c>
      <c r="J38" s="213">
        <v>31</v>
      </c>
      <c r="K38" s="213">
        <v>10</v>
      </c>
      <c r="L38" s="213">
        <v>13</v>
      </c>
      <c r="M38" s="213">
        <v>5</v>
      </c>
      <c r="N38" s="213">
        <v>5</v>
      </c>
      <c r="O38" s="213">
        <v>3</v>
      </c>
      <c r="P38" s="213">
        <v>1</v>
      </c>
      <c r="Q38" s="213">
        <v>13</v>
      </c>
    </row>
    <row r="39" spans="1:18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56</v>
      </c>
      <c r="F39" s="213">
        <v>47</v>
      </c>
      <c r="G39" s="213">
        <v>13</v>
      </c>
      <c r="H39" s="213">
        <v>6</v>
      </c>
      <c r="I39" s="213">
        <v>7</v>
      </c>
      <c r="J39" s="213">
        <v>2</v>
      </c>
      <c r="K39" s="213">
        <v>2</v>
      </c>
      <c r="L39" s="213">
        <v>2</v>
      </c>
      <c r="M39" s="213">
        <v>1</v>
      </c>
      <c r="N39" s="213">
        <v>0</v>
      </c>
      <c r="O39" s="213">
        <v>1</v>
      </c>
      <c r="P39" s="213">
        <v>1</v>
      </c>
      <c r="Q39" s="213">
        <v>1</v>
      </c>
      <c r="R39" s="23"/>
    </row>
    <row r="40" spans="1:18" s="31" customFormat="1" ht="20" x14ac:dyDescent="0.25">
      <c r="A40" s="50" t="s">
        <v>167</v>
      </c>
      <c r="B40" s="26" t="s">
        <v>159</v>
      </c>
      <c r="C40" s="26"/>
      <c r="D40" s="213">
        <v>2518</v>
      </c>
      <c r="E40" s="213">
        <v>659</v>
      </c>
      <c r="F40" s="213">
        <v>1212</v>
      </c>
      <c r="G40" s="213">
        <v>313</v>
      </c>
      <c r="H40" s="213">
        <v>111</v>
      </c>
      <c r="I40" s="213">
        <v>81</v>
      </c>
      <c r="J40" s="213">
        <v>38</v>
      </c>
      <c r="K40" s="213">
        <v>26</v>
      </c>
      <c r="L40" s="213">
        <v>23</v>
      </c>
      <c r="M40" s="213">
        <v>11</v>
      </c>
      <c r="N40" s="213">
        <v>9</v>
      </c>
      <c r="O40" s="213">
        <v>9</v>
      </c>
      <c r="P40" s="213">
        <v>6</v>
      </c>
      <c r="Q40" s="213">
        <v>20</v>
      </c>
      <c r="R40" s="23"/>
    </row>
    <row r="41" spans="1:18" s="31" customFormat="1" ht="10.5" x14ac:dyDescent="0.25">
      <c r="A41" s="50" t="s">
        <v>168</v>
      </c>
      <c r="B41" s="26" t="s">
        <v>154</v>
      </c>
      <c r="C41" s="26"/>
      <c r="D41" s="213">
        <v>25568</v>
      </c>
      <c r="E41" s="213">
        <v>5363</v>
      </c>
      <c r="F41" s="213">
        <v>12289</v>
      </c>
      <c r="G41" s="213">
        <v>3517</v>
      </c>
      <c r="H41" s="213">
        <v>1575</v>
      </c>
      <c r="I41" s="213">
        <v>954</v>
      </c>
      <c r="J41" s="213">
        <v>526</v>
      </c>
      <c r="K41" s="213">
        <v>398</v>
      </c>
      <c r="L41" s="213">
        <v>273</v>
      </c>
      <c r="M41" s="213">
        <v>195</v>
      </c>
      <c r="N41" s="213">
        <v>137</v>
      </c>
      <c r="O41" s="213">
        <v>79</v>
      </c>
      <c r="P41" s="213">
        <v>66</v>
      </c>
      <c r="Q41" s="213">
        <v>196</v>
      </c>
      <c r="R41" s="23"/>
    </row>
    <row r="42" spans="1:18" s="31" customFormat="1" ht="20" x14ac:dyDescent="0.25">
      <c r="A42" s="50" t="s">
        <v>169</v>
      </c>
      <c r="B42" s="26" t="s">
        <v>155</v>
      </c>
      <c r="C42" s="26"/>
      <c r="D42" s="213">
        <v>22798</v>
      </c>
      <c r="E42" s="213">
        <v>6250</v>
      </c>
      <c r="F42" s="213">
        <v>11539</v>
      </c>
      <c r="G42" s="213">
        <v>2476</v>
      </c>
      <c r="H42" s="213">
        <v>1017</v>
      </c>
      <c r="I42" s="213">
        <v>545</v>
      </c>
      <c r="J42" s="213">
        <v>326</v>
      </c>
      <c r="K42" s="213">
        <v>181</v>
      </c>
      <c r="L42" s="213">
        <v>151</v>
      </c>
      <c r="M42" s="213">
        <v>102</v>
      </c>
      <c r="N42" s="213">
        <v>58</v>
      </c>
      <c r="O42" s="213">
        <v>51</v>
      </c>
      <c r="P42" s="213">
        <v>29</v>
      </c>
      <c r="Q42" s="213">
        <v>73</v>
      </c>
      <c r="R42" s="23"/>
    </row>
    <row r="43" spans="1:18" s="31" customFormat="1" ht="10.5" x14ac:dyDescent="0.25">
      <c r="A43" s="50" t="s">
        <v>170</v>
      </c>
      <c r="B43" s="26" t="s">
        <v>156</v>
      </c>
      <c r="C43" s="26"/>
      <c r="D43" s="213">
        <v>7957</v>
      </c>
      <c r="E43" s="213">
        <v>1675</v>
      </c>
      <c r="F43" s="213">
        <v>3884</v>
      </c>
      <c r="G43" s="213">
        <v>1017</v>
      </c>
      <c r="H43" s="213">
        <v>495</v>
      </c>
      <c r="I43" s="213">
        <v>282</v>
      </c>
      <c r="J43" s="213">
        <v>165</v>
      </c>
      <c r="K43" s="213">
        <v>132</v>
      </c>
      <c r="L43" s="213">
        <v>90</v>
      </c>
      <c r="M43" s="213">
        <v>62</v>
      </c>
      <c r="N43" s="213">
        <v>33</v>
      </c>
      <c r="O43" s="213">
        <v>33</v>
      </c>
      <c r="P43" s="213">
        <v>19</v>
      </c>
      <c r="Q43" s="213">
        <v>70</v>
      </c>
      <c r="R43" s="23"/>
    </row>
    <row r="44" spans="1:18" s="31" customFormat="1" ht="10.5" x14ac:dyDescent="0.25">
      <c r="A44" s="50" t="s">
        <v>171</v>
      </c>
      <c r="B44" s="26" t="s">
        <v>157</v>
      </c>
      <c r="C44" s="26"/>
      <c r="D44" s="213">
        <v>8134</v>
      </c>
      <c r="E44" s="213">
        <v>2120</v>
      </c>
      <c r="F44" s="213">
        <v>4089</v>
      </c>
      <c r="G44" s="213">
        <v>952</v>
      </c>
      <c r="H44" s="213">
        <v>368</v>
      </c>
      <c r="I44" s="213">
        <v>198</v>
      </c>
      <c r="J44" s="213">
        <v>135</v>
      </c>
      <c r="K44" s="213">
        <v>79</v>
      </c>
      <c r="L44" s="213">
        <v>56</v>
      </c>
      <c r="M44" s="213">
        <v>40</v>
      </c>
      <c r="N44" s="213">
        <v>26</v>
      </c>
      <c r="O44" s="213">
        <v>22</v>
      </c>
      <c r="P44" s="213">
        <v>18</v>
      </c>
      <c r="Q44" s="213">
        <v>31</v>
      </c>
      <c r="R44" s="23"/>
    </row>
    <row r="45" spans="1:18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228</v>
      </c>
      <c r="F45" s="213">
        <v>236</v>
      </c>
      <c r="G45" s="213">
        <v>68</v>
      </c>
      <c r="H45" s="213">
        <v>27</v>
      </c>
      <c r="I45" s="213">
        <v>14</v>
      </c>
      <c r="J45" s="213">
        <v>10</v>
      </c>
      <c r="K45" s="213">
        <v>6</v>
      </c>
      <c r="L45" s="213">
        <v>6</v>
      </c>
      <c r="M45" s="213">
        <v>5</v>
      </c>
      <c r="N45" s="213">
        <v>1</v>
      </c>
      <c r="O45" s="213">
        <v>0</v>
      </c>
      <c r="P45" s="213">
        <v>3</v>
      </c>
      <c r="Q45" s="213">
        <v>3</v>
      </c>
      <c r="R45" s="23"/>
    </row>
    <row r="46" spans="1:18" s="31" customFormat="1" ht="10.5" x14ac:dyDescent="0.25">
      <c r="A46" s="50" t="s">
        <v>173</v>
      </c>
      <c r="B46" s="26" t="s">
        <v>191</v>
      </c>
      <c r="C46" s="26"/>
      <c r="D46" s="213">
        <v>504</v>
      </c>
      <c r="E46" s="213">
        <v>221</v>
      </c>
      <c r="F46" s="213">
        <v>174</v>
      </c>
      <c r="G46" s="213">
        <v>37</v>
      </c>
      <c r="H46" s="213">
        <v>26</v>
      </c>
      <c r="I46" s="213">
        <v>10</v>
      </c>
      <c r="J46" s="213">
        <v>15</v>
      </c>
      <c r="K46" s="213">
        <v>11</v>
      </c>
      <c r="L46" s="213">
        <v>2</v>
      </c>
      <c r="M46" s="213">
        <v>4</v>
      </c>
      <c r="N46" s="213">
        <v>1</v>
      </c>
      <c r="O46" s="213">
        <v>0</v>
      </c>
      <c r="P46" s="213">
        <v>1</v>
      </c>
      <c r="Q46" s="213">
        <v>2</v>
      </c>
      <c r="R46" s="23"/>
    </row>
    <row r="47" spans="1:18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134</v>
      </c>
      <c r="F47" s="213">
        <v>260</v>
      </c>
      <c r="G47" s="213">
        <v>94</v>
      </c>
      <c r="H47" s="213">
        <v>48</v>
      </c>
      <c r="I47" s="213">
        <v>21</v>
      </c>
      <c r="J47" s="213">
        <v>17</v>
      </c>
      <c r="K47" s="213">
        <v>10</v>
      </c>
      <c r="L47" s="213">
        <v>5</v>
      </c>
      <c r="M47" s="213">
        <v>3</v>
      </c>
      <c r="N47" s="213">
        <v>5</v>
      </c>
      <c r="O47" s="213">
        <v>1</v>
      </c>
      <c r="P47" s="213">
        <v>2</v>
      </c>
      <c r="Q47" s="213">
        <v>4</v>
      </c>
      <c r="R47" s="23"/>
    </row>
    <row r="48" spans="1:18" s="31" customFormat="1" ht="10.5" x14ac:dyDescent="0.25">
      <c r="A48" s="50" t="s">
        <v>175</v>
      </c>
      <c r="B48" s="26" t="s">
        <v>195</v>
      </c>
      <c r="C48" s="26"/>
      <c r="D48" s="213">
        <v>2305</v>
      </c>
      <c r="E48" s="213">
        <v>727</v>
      </c>
      <c r="F48" s="213">
        <v>1079</v>
      </c>
      <c r="G48" s="213">
        <v>233</v>
      </c>
      <c r="H48" s="213">
        <v>100</v>
      </c>
      <c r="I48" s="213">
        <v>54</v>
      </c>
      <c r="J48" s="213">
        <v>33</v>
      </c>
      <c r="K48" s="213">
        <v>27</v>
      </c>
      <c r="L48" s="213">
        <v>17</v>
      </c>
      <c r="M48" s="213">
        <v>10</v>
      </c>
      <c r="N48" s="213">
        <v>4</v>
      </c>
      <c r="O48" s="213">
        <v>9</v>
      </c>
      <c r="P48" s="213">
        <v>4</v>
      </c>
      <c r="Q48" s="213">
        <v>8</v>
      </c>
      <c r="R48" s="23"/>
    </row>
    <row r="49" spans="1:18" s="31" customFormat="1" ht="12.75" customHeight="1" x14ac:dyDescent="0.25">
      <c r="A49" s="50" t="s">
        <v>176</v>
      </c>
      <c r="B49" s="26" t="s">
        <v>193</v>
      </c>
      <c r="C49" s="26"/>
      <c r="D49" s="213">
        <v>10468</v>
      </c>
      <c r="E49" s="213">
        <v>2614</v>
      </c>
      <c r="F49" s="213">
        <v>5390</v>
      </c>
      <c r="G49" s="213">
        <v>1175</v>
      </c>
      <c r="H49" s="213">
        <v>506</v>
      </c>
      <c r="I49" s="213">
        <v>290</v>
      </c>
      <c r="J49" s="213">
        <v>167</v>
      </c>
      <c r="K49" s="213">
        <v>88</v>
      </c>
      <c r="L49" s="213">
        <v>74</v>
      </c>
      <c r="M49" s="213">
        <v>40</v>
      </c>
      <c r="N49" s="213">
        <v>38</v>
      </c>
      <c r="O49" s="213">
        <v>18</v>
      </c>
      <c r="P49" s="213">
        <v>16</v>
      </c>
      <c r="Q49" s="213">
        <v>52</v>
      </c>
      <c r="R49" s="23"/>
    </row>
    <row r="50" spans="1:18" s="31" customFormat="1" ht="12.75" customHeight="1" x14ac:dyDescent="0.25">
      <c r="A50" s="50" t="s">
        <v>177</v>
      </c>
      <c r="B50" s="26" t="s">
        <v>160</v>
      </c>
      <c r="C50" s="26"/>
      <c r="D50" s="213">
        <v>7672</v>
      </c>
      <c r="E50" s="213">
        <v>2674</v>
      </c>
      <c r="F50" s="213">
        <v>3061</v>
      </c>
      <c r="G50" s="213">
        <v>928</v>
      </c>
      <c r="H50" s="213">
        <v>391</v>
      </c>
      <c r="I50" s="213">
        <v>212</v>
      </c>
      <c r="J50" s="213">
        <v>108</v>
      </c>
      <c r="K50" s="213">
        <v>89</v>
      </c>
      <c r="L50" s="213">
        <v>55</v>
      </c>
      <c r="M50" s="213">
        <v>40</v>
      </c>
      <c r="N50" s="213">
        <v>38</v>
      </c>
      <c r="O50" s="213">
        <v>30</v>
      </c>
      <c r="P50" s="213">
        <v>20</v>
      </c>
      <c r="Q50" s="213">
        <v>26</v>
      </c>
      <c r="R50" s="23"/>
    </row>
    <row r="51" spans="1:18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550</v>
      </c>
      <c r="F51" s="213">
        <v>708</v>
      </c>
      <c r="G51" s="213">
        <v>188</v>
      </c>
      <c r="H51" s="213">
        <v>81</v>
      </c>
      <c r="I51" s="213">
        <v>42</v>
      </c>
      <c r="J51" s="213">
        <v>19</v>
      </c>
      <c r="K51" s="213">
        <v>26</v>
      </c>
      <c r="L51" s="213">
        <v>8</v>
      </c>
      <c r="M51" s="213">
        <v>5</v>
      </c>
      <c r="N51" s="213">
        <v>3</v>
      </c>
      <c r="O51" s="213">
        <v>6</v>
      </c>
      <c r="P51" s="213">
        <v>2</v>
      </c>
      <c r="Q51" s="213">
        <v>5</v>
      </c>
      <c r="R51" s="23"/>
    </row>
    <row r="52" spans="1:18" s="31" customFormat="1" ht="10.5" x14ac:dyDescent="0.25">
      <c r="A52" s="50" t="s">
        <v>179</v>
      </c>
      <c r="B52" s="26" t="s">
        <v>194</v>
      </c>
      <c r="C52" s="26"/>
      <c r="D52" s="213">
        <v>13325</v>
      </c>
      <c r="E52" s="213">
        <v>5842</v>
      </c>
      <c r="F52" s="213">
        <v>4989</v>
      </c>
      <c r="G52" s="213">
        <v>1255</v>
      </c>
      <c r="H52" s="213">
        <v>476</v>
      </c>
      <c r="I52" s="213">
        <v>283</v>
      </c>
      <c r="J52" s="213">
        <v>137</v>
      </c>
      <c r="K52" s="213">
        <v>101</v>
      </c>
      <c r="L52" s="213">
        <v>54</v>
      </c>
      <c r="M52" s="213">
        <v>54</v>
      </c>
      <c r="N52" s="213">
        <v>32</v>
      </c>
      <c r="O52" s="213">
        <v>37</v>
      </c>
      <c r="P52" s="213">
        <v>21</v>
      </c>
      <c r="Q52" s="213">
        <v>44</v>
      </c>
      <c r="R52" s="23"/>
    </row>
    <row r="53" spans="1:18" s="31" customFormat="1" ht="13.4" customHeight="1" x14ac:dyDescent="0.25">
      <c r="A53" s="50" t="s">
        <v>180</v>
      </c>
      <c r="B53" s="26" t="s">
        <v>198</v>
      </c>
      <c r="C53" s="26"/>
      <c r="D53" s="213">
        <v>1337</v>
      </c>
      <c r="E53" s="213">
        <v>469</v>
      </c>
      <c r="F53" s="213">
        <v>534</v>
      </c>
      <c r="G53" s="213">
        <v>154</v>
      </c>
      <c r="H53" s="213">
        <v>59</v>
      </c>
      <c r="I53" s="213">
        <v>38</v>
      </c>
      <c r="J53" s="213">
        <v>26</v>
      </c>
      <c r="K53" s="213">
        <v>18</v>
      </c>
      <c r="L53" s="213">
        <v>15</v>
      </c>
      <c r="M53" s="213">
        <v>10</v>
      </c>
      <c r="N53" s="213">
        <v>3</v>
      </c>
      <c r="O53" s="213">
        <v>5</v>
      </c>
      <c r="P53" s="213">
        <v>1</v>
      </c>
      <c r="Q53" s="213">
        <v>5</v>
      </c>
      <c r="R53" s="23"/>
    </row>
    <row r="54" spans="1:18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823</v>
      </c>
      <c r="F54" s="213">
        <v>1656</v>
      </c>
      <c r="G54" s="213">
        <v>480</v>
      </c>
      <c r="H54" s="213">
        <v>171</v>
      </c>
      <c r="I54" s="213">
        <v>96</v>
      </c>
      <c r="J54" s="213">
        <v>58</v>
      </c>
      <c r="K54" s="213">
        <v>43</v>
      </c>
      <c r="L54" s="213">
        <v>26</v>
      </c>
      <c r="M54" s="213">
        <v>19</v>
      </c>
      <c r="N54" s="213">
        <v>9</v>
      </c>
      <c r="O54" s="213">
        <v>9</v>
      </c>
      <c r="P54" s="213">
        <v>9</v>
      </c>
      <c r="Q54" s="213">
        <v>17</v>
      </c>
      <c r="R54" s="23"/>
    </row>
    <row r="55" spans="1:18" s="31" customFormat="1" ht="20" x14ac:dyDescent="0.25">
      <c r="A55" s="50" t="s">
        <v>182</v>
      </c>
      <c r="B55" s="26" t="s">
        <v>197</v>
      </c>
      <c r="C55" s="26"/>
      <c r="D55" s="213">
        <v>617</v>
      </c>
      <c r="E55" s="213">
        <v>129</v>
      </c>
      <c r="F55" s="213">
        <v>210</v>
      </c>
      <c r="G55" s="213">
        <v>102</v>
      </c>
      <c r="H55" s="213">
        <v>65</v>
      </c>
      <c r="I55" s="213">
        <v>35</v>
      </c>
      <c r="J55" s="213">
        <v>30</v>
      </c>
      <c r="K55" s="213">
        <v>17</v>
      </c>
      <c r="L55" s="213">
        <v>8</v>
      </c>
      <c r="M55" s="213">
        <v>5</v>
      </c>
      <c r="N55" s="213">
        <v>6</v>
      </c>
      <c r="O55" s="213">
        <v>4</v>
      </c>
      <c r="P55" s="213">
        <v>2</v>
      </c>
      <c r="Q55" s="213">
        <v>4</v>
      </c>
      <c r="R55" s="23"/>
    </row>
    <row r="56" spans="1:18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19</v>
      </c>
      <c r="F56" s="213">
        <v>12</v>
      </c>
      <c r="G56" s="213">
        <v>2</v>
      </c>
      <c r="H56" s="213">
        <v>3</v>
      </c>
      <c r="I56" s="213">
        <v>0</v>
      </c>
      <c r="J56" s="213">
        <v>1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13">
        <v>0</v>
      </c>
      <c r="Q56" s="213">
        <v>0</v>
      </c>
      <c r="R56" s="23"/>
    </row>
    <row r="57" spans="1:18" s="31" customFormat="1" ht="10.5" x14ac:dyDescent="0.25">
      <c r="A57" s="3" t="s">
        <v>187</v>
      </c>
      <c r="B57" s="41"/>
      <c r="C57" s="41"/>
      <c r="D57" s="213">
        <v>41</v>
      </c>
      <c r="E57" s="213">
        <v>7</v>
      </c>
      <c r="F57" s="213">
        <v>20</v>
      </c>
      <c r="G57" s="213">
        <v>6</v>
      </c>
      <c r="H57" s="213">
        <v>0</v>
      </c>
      <c r="I57" s="213">
        <v>2</v>
      </c>
      <c r="J57" s="213">
        <v>3</v>
      </c>
      <c r="K57" s="213">
        <v>1</v>
      </c>
      <c r="L57" s="213">
        <v>2</v>
      </c>
      <c r="M57" s="213">
        <v>0</v>
      </c>
      <c r="N57" s="213">
        <v>0</v>
      </c>
      <c r="O57" s="213">
        <v>0</v>
      </c>
      <c r="P57" s="213">
        <v>0</v>
      </c>
      <c r="Q57" s="213">
        <v>0</v>
      </c>
      <c r="R57" s="23"/>
    </row>
    <row r="58" spans="1:18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3"/>
    </row>
    <row r="59" spans="1:18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1" orientation="landscape" r:id="rId2"/>
  <headerFooter alignWithMargins="0"/>
  <drawing r:id="rId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Folha128">
    <tabColor theme="2" tint="-0.749992370372631"/>
    <pageSetUpPr fitToPage="1"/>
  </sheetPr>
  <dimension ref="A1:R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17" width="7.6328125" style="5" customWidth="1"/>
    <col min="18" max="16384" width="9.36328125" style="5"/>
  </cols>
  <sheetData>
    <row r="1" spans="1:18" s="23" customFormat="1" ht="11.15" customHeight="1" x14ac:dyDescent="0.25">
      <c r="B1" s="6"/>
      <c r="C1" s="6"/>
      <c r="N1" s="33"/>
      <c r="O1" s="33"/>
      <c r="P1" s="33"/>
      <c r="Q1" s="33" t="s">
        <v>379</v>
      </c>
    </row>
    <row r="2" spans="1:18" ht="11.15" customHeight="1" x14ac:dyDescent="0.2"/>
    <row r="3" spans="1:18" s="6" customFormat="1" ht="12" customHeight="1" x14ac:dyDescent="0.25">
      <c r="A3" s="45" t="s">
        <v>211</v>
      </c>
    </row>
    <row r="4" spans="1:18" s="6" customFormat="1" ht="11.15" customHeight="1" x14ac:dyDescent="0.3">
      <c r="A4" s="46"/>
    </row>
    <row r="5" spans="1:18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18" ht="11.15" customHeight="1" x14ac:dyDescent="0.25">
      <c r="A6" s="27" t="s">
        <v>59</v>
      </c>
      <c r="B6" s="44"/>
      <c r="C6" s="52"/>
      <c r="K6" s="9"/>
      <c r="L6" s="9"/>
    </row>
    <row r="7" spans="1:1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18" ht="37.5" customHeight="1" x14ac:dyDescent="0.2">
      <c r="A8" s="319" t="s">
        <v>151</v>
      </c>
      <c r="B8" s="319"/>
      <c r="C8" s="47"/>
      <c r="D8" s="55" t="s">
        <v>1</v>
      </c>
      <c r="E8" s="178" t="s">
        <v>58</v>
      </c>
      <c r="F8" s="178" t="s">
        <v>148</v>
      </c>
      <c r="G8" s="178" t="s">
        <v>149</v>
      </c>
      <c r="H8" s="178" t="s">
        <v>150</v>
      </c>
      <c r="I8" s="178" t="s">
        <v>50</v>
      </c>
      <c r="J8" s="178" t="s">
        <v>51</v>
      </c>
      <c r="K8" s="178" t="s">
        <v>52</v>
      </c>
      <c r="L8" s="178" t="s">
        <v>53</v>
      </c>
      <c r="M8" s="178" t="s">
        <v>54</v>
      </c>
      <c r="N8" s="178" t="s">
        <v>55</v>
      </c>
      <c r="O8" s="178" t="s">
        <v>56</v>
      </c>
      <c r="P8" s="178" t="s">
        <v>57</v>
      </c>
      <c r="Q8" s="55" t="s">
        <v>270</v>
      </c>
    </row>
    <row r="9" spans="1:18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</row>
    <row r="10" spans="1:1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8" ht="13.5" customHeight="1" x14ac:dyDescent="0.25">
      <c r="A11" s="49"/>
      <c r="B11" s="42" t="s">
        <v>9</v>
      </c>
      <c r="C11" s="42"/>
      <c r="D11" s="39">
        <v>147979</v>
      </c>
      <c r="E11" s="213">
        <v>39526</v>
      </c>
      <c r="F11" s="213">
        <v>72403</v>
      </c>
      <c r="G11" s="213">
        <v>17322</v>
      </c>
      <c r="H11" s="213">
        <v>7193</v>
      </c>
      <c r="I11" s="213">
        <v>4019</v>
      </c>
      <c r="J11" s="213">
        <v>2340</v>
      </c>
      <c r="K11" s="213">
        <v>1560</v>
      </c>
      <c r="L11" s="213">
        <v>1087</v>
      </c>
      <c r="M11" s="213">
        <v>749</v>
      </c>
      <c r="N11" s="213">
        <v>494</v>
      </c>
      <c r="O11" s="213">
        <v>366</v>
      </c>
      <c r="P11" s="213">
        <v>270</v>
      </c>
      <c r="Q11" s="213">
        <v>650</v>
      </c>
      <c r="R11" s="23"/>
    </row>
    <row r="12" spans="1:18" s="31" customFormat="1" ht="10.5" x14ac:dyDescent="0.25">
      <c r="A12" s="50" t="s">
        <v>163</v>
      </c>
      <c r="B12" s="25" t="s">
        <v>152</v>
      </c>
      <c r="C12" s="25"/>
      <c r="D12" s="213">
        <v>5565</v>
      </c>
      <c r="E12" s="213">
        <v>1156</v>
      </c>
      <c r="F12" s="213">
        <v>2655</v>
      </c>
      <c r="G12" s="213">
        <v>837</v>
      </c>
      <c r="H12" s="213">
        <v>322</v>
      </c>
      <c r="I12" s="213">
        <v>180</v>
      </c>
      <c r="J12" s="213">
        <v>119</v>
      </c>
      <c r="K12" s="213">
        <v>91</v>
      </c>
      <c r="L12" s="213">
        <v>57</v>
      </c>
      <c r="M12" s="213">
        <v>42</v>
      </c>
      <c r="N12" s="213">
        <v>31</v>
      </c>
      <c r="O12" s="213">
        <v>18</v>
      </c>
      <c r="P12" s="213">
        <v>22</v>
      </c>
      <c r="Q12" s="213">
        <v>35</v>
      </c>
      <c r="R12" s="23"/>
    </row>
    <row r="13" spans="1:18" s="31" customFormat="1" ht="10.5" x14ac:dyDescent="0.25">
      <c r="A13" s="50" t="s">
        <v>164</v>
      </c>
      <c r="B13" s="25" t="s">
        <v>188</v>
      </c>
      <c r="C13" s="25"/>
      <c r="D13" s="213">
        <v>690</v>
      </c>
      <c r="E13" s="213">
        <v>105</v>
      </c>
      <c r="F13" s="213">
        <v>356</v>
      </c>
      <c r="G13" s="213">
        <v>106</v>
      </c>
      <c r="H13" s="213">
        <v>38</v>
      </c>
      <c r="I13" s="213">
        <v>23</v>
      </c>
      <c r="J13" s="213">
        <v>15</v>
      </c>
      <c r="K13" s="213">
        <v>13</v>
      </c>
      <c r="L13" s="213">
        <v>9</v>
      </c>
      <c r="M13" s="213">
        <v>6</v>
      </c>
      <c r="N13" s="213">
        <v>5</v>
      </c>
      <c r="O13" s="213">
        <v>6</v>
      </c>
      <c r="P13" s="213">
        <v>2</v>
      </c>
      <c r="Q13" s="213">
        <v>6</v>
      </c>
      <c r="R13" s="23"/>
    </row>
    <row r="14" spans="1:18" s="31" customFormat="1" ht="10.5" x14ac:dyDescent="0.25">
      <c r="A14" s="50" t="s">
        <v>165</v>
      </c>
      <c r="B14" s="25" t="s">
        <v>153</v>
      </c>
      <c r="C14" s="25"/>
      <c r="D14" s="213">
        <v>38789</v>
      </c>
      <c r="E14" s="213">
        <v>9559</v>
      </c>
      <c r="F14" s="213">
        <v>20749</v>
      </c>
      <c r="G14" s="213">
        <v>4270</v>
      </c>
      <c r="H14" s="213">
        <v>1732</v>
      </c>
      <c r="I14" s="213">
        <v>899</v>
      </c>
      <c r="J14" s="213">
        <v>539</v>
      </c>
      <c r="K14" s="213">
        <v>319</v>
      </c>
      <c r="L14" s="213">
        <v>243</v>
      </c>
      <c r="M14" s="213">
        <v>155</v>
      </c>
      <c r="N14" s="213">
        <v>92</v>
      </c>
      <c r="O14" s="213">
        <v>58</v>
      </c>
      <c r="P14" s="213">
        <v>49</v>
      </c>
      <c r="Q14" s="213">
        <v>125</v>
      </c>
      <c r="R14" s="23"/>
    </row>
    <row r="15" spans="1:18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1090</v>
      </c>
      <c r="F15" s="213">
        <v>2580</v>
      </c>
      <c r="G15" s="213">
        <v>572</v>
      </c>
      <c r="H15" s="213">
        <v>231</v>
      </c>
      <c r="I15" s="213">
        <v>116</v>
      </c>
      <c r="J15" s="213">
        <v>72</v>
      </c>
      <c r="K15" s="213">
        <v>52</v>
      </c>
      <c r="L15" s="213">
        <v>34</v>
      </c>
      <c r="M15" s="213">
        <v>22</v>
      </c>
      <c r="N15" s="213">
        <v>12</v>
      </c>
      <c r="O15" s="213">
        <v>13</v>
      </c>
      <c r="P15" s="213">
        <v>2</v>
      </c>
      <c r="Q15" s="213">
        <v>18</v>
      </c>
    </row>
    <row r="16" spans="1:18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229</v>
      </c>
      <c r="F16" s="213">
        <v>368</v>
      </c>
      <c r="G16" s="213">
        <v>92</v>
      </c>
      <c r="H16" s="213">
        <v>36</v>
      </c>
      <c r="I16" s="213">
        <v>19</v>
      </c>
      <c r="J16" s="213">
        <v>12</v>
      </c>
      <c r="K16" s="213">
        <v>9</v>
      </c>
      <c r="L16" s="213">
        <v>5</v>
      </c>
      <c r="M16" s="213">
        <v>4</v>
      </c>
      <c r="N16" s="213">
        <v>1</v>
      </c>
      <c r="O16" s="213">
        <v>0</v>
      </c>
      <c r="P16" s="213">
        <v>3</v>
      </c>
      <c r="Q16" s="213">
        <v>4</v>
      </c>
    </row>
    <row r="17" spans="1:17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4</v>
      </c>
      <c r="F17" s="213">
        <v>2</v>
      </c>
      <c r="G17" s="213">
        <v>0</v>
      </c>
      <c r="H17" s="213">
        <v>1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  <c r="P17" s="213">
        <v>0</v>
      </c>
      <c r="Q17" s="213">
        <v>0</v>
      </c>
    </row>
    <row r="18" spans="1:17" s="234" customFormat="1" ht="13.5" hidden="1" customHeight="1" outlineLevel="1" x14ac:dyDescent="0.25">
      <c r="A18" s="50"/>
      <c r="B18" s="65" t="s">
        <v>990</v>
      </c>
      <c r="C18" s="25"/>
      <c r="D18" s="213">
        <v>1816</v>
      </c>
      <c r="E18" s="213">
        <v>412</v>
      </c>
      <c r="F18" s="213">
        <v>965</v>
      </c>
      <c r="G18" s="213">
        <v>232</v>
      </c>
      <c r="H18" s="213">
        <v>95</v>
      </c>
      <c r="I18" s="213">
        <v>50</v>
      </c>
      <c r="J18" s="213">
        <v>25</v>
      </c>
      <c r="K18" s="213">
        <v>11</v>
      </c>
      <c r="L18" s="213">
        <v>6</v>
      </c>
      <c r="M18" s="213">
        <v>5</v>
      </c>
      <c r="N18" s="213">
        <v>3</v>
      </c>
      <c r="O18" s="213">
        <v>6</v>
      </c>
      <c r="P18" s="213">
        <v>1</v>
      </c>
      <c r="Q18" s="213">
        <v>5</v>
      </c>
    </row>
    <row r="19" spans="1:17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288</v>
      </c>
      <c r="F19" s="213">
        <v>618</v>
      </c>
      <c r="G19" s="213">
        <v>163</v>
      </c>
      <c r="H19" s="213">
        <v>66</v>
      </c>
      <c r="I19" s="213">
        <v>25</v>
      </c>
      <c r="J19" s="213">
        <v>10</v>
      </c>
      <c r="K19" s="213">
        <v>8</v>
      </c>
      <c r="L19" s="213">
        <v>2</v>
      </c>
      <c r="M19" s="213">
        <v>5</v>
      </c>
      <c r="N19" s="213">
        <v>2</v>
      </c>
      <c r="O19" s="213">
        <v>1</v>
      </c>
      <c r="P19" s="213">
        <v>0</v>
      </c>
      <c r="Q19" s="213">
        <v>3</v>
      </c>
    </row>
    <row r="20" spans="1:17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214</v>
      </c>
      <c r="F20" s="213">
        <v>650</v>
      </c>
      <c r="G20" s="213">
        <v>145</v>
      </c>
      <c r="H20" s="213">
        <v>56</v>
      </c>
      <c r="I20" s="213">
        <v>45</v>
      </c>
      <c r="J20" s="213">
        <v>14</v>
      </c>
      <c r="K20" s="213">
        <v>8</v>
      </c>
      <c r="L20" s="213">
        <v>7</v>
      </c>
      <c r="M20" s="213">
        <v>5</v>
      </c>
      <c r="N20" s="213">
        <v>6</v>
      </c>
      <c r="O20" s="213">
        <v>2</v>
      </c>
      <c r="P20" s="213">
        <v>2</v>
      </c>
      <c r="Q20" s="213">
        <v>2</v>
      </c>
    </row>
    <row r="21" spans="1:17" s="234" customFormat="1" ht="13.5" hidden="1" customHeight="1" outlineLevel="1" x14ac:dyDescent="0.25">
      <c r="A21" s="50"/>
      <c r="B21" s="32" t="s">
        <v>993</v>
      </c>
      <c r="C21" s="25"/>
      <c r="D21" s="213">
        <v>2249</v>
      </c>
      <c r="E21" s="213">
        <v>447</v>
      </c>
      <c r="F21" s="213">
        <v>1175</v>
      </c>
      <c r="G21" s="213">
        <v>322</v>
      </c>
      <c r="H21" s="213">
        <v>122</v>
      </c>
      <c r="I21" s="213">
        <v>61</v>
      </c>
      <c r="J21" s="213">
        <v>35</v>
      </c>
      <c r="K21" s="213">
        <v>24</v>
      </c>
      <c r="L21" s="213">
        <v>26</v>
      </c>
      <c r="M21" s="213">
        <v>12</v>
      </c>
      <c r="N21" s="213">
        <v>8</v>
      </c>
      <c r="O21" s="213">
        <v>2</v>
      </c>
      <c r="P21" s="213">
        <v>3</v>
      </c>
      <c r="Q21" s="213">
        <v>12</v>
      </c>
    </row>
    <row r="22" spans="1:17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167</v>
      </c>
      <c r="F22" s="213">
        <v>334</v>
      </c>
      <c r="G22" s="213">
        <v>81</v>
      </c>
      <c r="H22" s="213">
        <v>36</v>
      </c>
      <c r="I22" s="213">
        <v>30</v>
      </c>
      <c r="J22" s="213">
        <v>12</v>
      </c>
      <c r="K22" s="213">
        <v>9</v>
      </c>
      <c r="L22" s="213">
        <v>7</v>
      </c>
      <c r="M22" s="213">
        <v>6</v>
      </c>
      <c r="N22" s="213">
        <v>0</v>
      </c>
      <c r="O22" s="213">
        <v>4</v>
      </c>
      <c r="P22" s="213">
        <v>1</v>
      </c>
      <c r="Q22" s="213">
        <v>3</v>
      </c>
    </row>
    <row r="23" spans="1:17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110</v>
      </c>
      <c r="F23" s="213">
        <v>244</v>
      </c>
      <c r="G23" s="213">
        <v>39</v>
      </c>
      <c r="H23" s="213">
        <v>20</v>
      </c>
      <c r="I23" s="213">
        <v>8</v>
      </c>
      <c r="J23" s="213">
        <v>10</v>
      </c>
      <c r="K23" s="213">
        <v>4</v>
      </c>
      <c r="L23" s="213">
        <v>1</v>
      </c>
      <c r="M23" s="213">
        <v>3</v>
      </c>
      <c r="N23" s="213">
        <v>1</v>
      </c>
      <c r="O23" s="213">
        <v>0</v>
      </c>
      <c r="P23" s="213">
        <v>0</v>
      </c>
      <c r="Q23" s="213">
        <v>1</v>
      </c>
    </row>
    <row r="24" spans="1:17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7</v>
      </c>
      <c r="F24" s="213">
        <v>3</v>
      </c>
      <c r="G24" s="213">
        <v>1</v>
      </c>
      <c r="H24" s="213">
        <v>0</v>
      </c>
      <c r="I24" s="213">
        <v>1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  <c r="P24" s="213">
        <v>0</v>
      </c>
      <c r="Q24" s="213">
        <v>0</v>
      </c>
    </row>
    <row r="25" spans="1:17" s="234" customFormat="1" ht="13.5" hidden="1" customHeight="1" outlineLevel="1" x14ac:dyDescent="0.25">
      <c r="A25" s="50"/>
      <c r="B25" s="32" t="s">
        <v>997</v>
      </c>
      <c r="C25" s="25"/>
      <c r="D25" s="213">
        <v>583</v>
      </c>
      <c r="E25" s="213">
        <v>112</v>
      </c>
      <c r="F25" s="213">
        <v>311</v>
      </c>
      <c r="G25" s="213">
        <v>72</v>
      </c>
      <c r="H25" s="213">
        <v>29</v>
      </c>
      <c r="I25" s="213">
        <v>25</v>
      </c>
      <c r="J25" s="213">
        <v>10</v>
      </c>
      <c r="K25" s="213">
        <v>6</v>
      </c>
      <c r="L25" s="213">
        <v>10</v>
      </c>
      <c r="M25" s="213">
        <v>3</v>
      </c>
      <c r="N25" s="213">
        <v>3</v>
      </c>
      <c r="O25" s="213">
        <v>0</v>
      </c>
      <c r="P25" s="213">
        <v>1</v>
      </c>
      <c r="Q25" s="213">
        <v>1</v>
      </c>
    </row>
    <row r="26" spans="1:17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121</v>
      </c>
      <c r="F26" s="213">
        <v>122</v>
      </c>
      <c r="G26" s="213">
        <v>33</v>
      </c>
      <c r="H26" s="213">
        <v>9</v>
      </c>
      <c r="I26" s="213">
        <v>5</v>
      </c>
      <c r="J26" s="213">
        <v>4</v>
      </c>
      <c r="K26" s="213">
        <v>1</v>
      </c>
      <c r="L26" s="213">
        <v>0</v>
      </c>
      <c r="M26" s="213">
        <v>1</v>
      </c>
      <c r="N26" s="213">
        <v>1</v>
      </c>
      <c r="O26" s="213">
        <v>0</v>
      </c>
      <c r="P26" s="213">
        <v>1</v>
      </c>
      <c r="Q26" s="213">
        <v>1</v>
      </c>
    </row>
    <row r="27" spans="1:17" s="234" customFormat="1" ht="13.5" hidden="1" customHeight="1" outlineLevel="1" x14ac:dyDescent="0.25">
      <c r="A27" s="50"/>
      <c r="B27" s="32" t="s">
        <v>999</v>
      </c>
      <c r="C27" s="25"/>
      <c r="D27" s="213">
        <v>1724</v>
      </c>
      <c r="E27" s="213">
        <v>366</v>
      </c>
      <c r="F27" s="213">
        <v>999</v>
      </c>
      <c r="G27" s="213">
        <v>185</v>
      </c>
      <c r="H27" s="213">
        <v>68</v>
      </c>
      <c r="I27" s="213">
        <v>44</v>
      </c>
      <c r="J27" s="213">
        <v>24</v>
      </c>
      <c r="K27" s="213">
        <v>14</v>
      </c>
      <c r="L27" s="213">
        <v>7</v>
      </c>
      <c r="M27" s="213">
        <v>4</v>
      </c>
      <c r="N27" s="213">
        <v>6</v>
      </c>
      <c r="O27" s="213">
        <v>0</v>
      </c>
      <c r="P27" s="213">
        <v>2</v>
      </c>
      <c r="Q27" s="213">
        <v>5</v>
      </c>
    </row>
    <row r="28" spans="1:17" s="234" customFormat="1" ht="13.5" hidden="1" customHeight="1" outlineLevel="1" x14ac:dyDescent="0.25">
      <c r="A28" s="50"/>
      <c r="B28" s="65" t="s">
        <v>1000</v>
      </c>
      <c r="C28" s="25"/>
      <c r="D28" s="213">
        <v>3175</v>
      </c>
      <c r="E28" s="213">
        <v>670</v>
      </c>
      <c r="F28" s="213">
        <v>1732</v>
      </c>
      <c r="G28" s="213">
        <v>392</v>
      </c>
      <c r="H28" s="213">
        <v>155</v>
      </c>
      <c r="I28" s="213">
        <v>77</v>
      </c>
      <c r="J28" s="213">
        <v>56</v>
      </c>
      <c r="K28" s="213">
        <v>34</v>
      </c>
      <c r="L28" s="213">
        <v>18</v>
      </c>
      <c r="M28" s="213">
        <v>11</v>
      </c>
      <c r="N28" s="213">
        <v>10</v>
      </c>
      <c r="O28" s="213">
        <v>5</v>
      </c>
      <c r="P28" s="213">
        <v>3</v>
      </c>
      <c r="Q28" s="213">
        <v>12</v>
      </c>
    </row>
    <row r="29" spans="1:17" s="234" customFormat="1" ht="13.5" hidden="1" customHeight="1" outlineLevel="1" x14ac:dyDescent="0.25">
      <c r="A29" s="50"/>
      <c r="B29" s="32" t="s">
        <v>1001</v>
      </c>
      <c r="C29" s="25"/>
      <c r="D29" s="213">
        <v>833</v>
      </c>
      <c r="E29" s="213">
        <v>228</v>
      </c>
      <c r="F29" s="213">
        <v>426</v>
      </c>
      <c r="G29" s="213">
        <v>97</v>
      </c>
      <c r="H29" s="213">
        <v>34</v>
      </c>
      <c r="I29" s="213">
        <v>15</v>
      </c>
      <c r="J29" s="213">
        <v>16</v>
      </c>
      <c r="K29" s="213">
        <v>5</v>
      </c>
      <c r="L29" s="213">
        <v>4</v>
      </c>
      <c r="M29" s="213">
        <v>4</v>
      </c>
      <c r="N29" s="213">
        <v>1</v>
      </c>
      <c r="O29" s="213">
        <v>1</v>
      </c>
      <c r="P29" s="213">
        <v>2</v>
      </c>
      <c r="Q29" s="213">
        <v>0</v>
      </c>
    </row>
    <row r="30" spans="1:17" s="234" customFormat="1" ht="13.5" hidden="1" customHeight="1" outlineLevel="1" x14ac:dyDescent="0.25">
      <c r="A30" s="50"/>
      <c r="B30" s="32" t="s">
        <v>1002</v>
      </c>
      <c r="C30" s="25"/>
      <c r="D30" s="213">
        <v>8665</v>
      </c>
      <c r="E30" s="213">
        <v>2387</v>
      </c>
      <c r="F30" s="213">
        <v>4638</v>
      </c>
      <c r="G30" s="213">
        <v>807</v>
      </c>
      <c r="H30" s="213">
        <v>343</v>
      </c>
      <c r="I30" s="213">
        <v>166</v>
      </c>
      <c r="J30" s="213">
        <v>96</v>
      </c>
      <c r="K30" s="213">
        <v>61</v>
      </c>
      <c r="L30" s="213">
        <v>56</v>
      </c>
      <c r="M30" s="213">
        <v>39</v>
      </c>
      <c r="N30" s="213">
        <v>18</v>
      </c>
      <c r="O30" s="213">
        <v>16</v>
      </c>
      <c r="P30" s="213">
        <v>12</v>
      </c>
      <c r="Q30" s="213">
        <v>26</v>
      </c>
    </row>
    <row r="31" spans="1:17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55</v>
      </c>
      <c r="F31" s="213">
        <v>96</v>
      </c>
      <c r="G31" s="213">
        <v>34</v>
      </c>
      <c r="H31" s="213">
        <v>11</v>
      </c>
      <c r="I31" s="213">
        <v>4</v>
      </c>
      <c r="J31" s="213">
        <v>1</v>
      </c>
      <c r="K31" s="213">
        <v>2</v>
      </c>
      <c r="L31" s="213">
        <v>3</v>
      </c>
      <c r="M31" s="213">
        <v>0</v>
      </c>
      <c r="N31" s="213">
        <v>1</v>
      </c>
      <c r="O31" s="213">
        <v>0</v>
      </c>
      <c r="P31" s="213">
        <v>2</v>
      </c>
      <c r="Q31" s="213">
        <v>1</v>
      </c>
    </row>
    <row r="32" spans="1:17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285</v>
      </c>
      <c r="F32" s="213">
        <v>513</v>
      </c>
      <c r="G32" s="213">
        <v>80</v>
      </c>
      <c r="H32" s="213">
        <v>29</v>
      </c>
      <c r="I32" s="213">
        <v>13</v>
      </c>
      <c r="J32" s="213">
        <v>12</v>
      </c>
      <c r="K32" s="213">
        <v>4</v>
      </c>
      <c r="L32" s="213">
        <v>5</v>
      </c>
      <c r="M32" s="213">
        <v>4</v>
      </c>
      <c r="N32" s="213">
        <v>2</v>
      </c>
      <c r="O32" s="213">
        <v>0</v>
      </c>
      <c r="P32" s="213">
        <v>1</v>
      </c>
      <c r="Q32" s="213">
        <v>0</v>
      </c>
    </row>
    <row r="33" spans="1:18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643</v>
      </c>
      <c r="F33" s="213">
        <v>1133</v>
      </c>
      <c r="G33" s="213">
        <v>178</v>
      </c>
      <c r="H33" s="213">
        <v>85</v>
      </c>
      <c r="I33" s="213">
        <v>25</v>
      </c>
      <c r="J33" s="213">
        <v>19</v>
      </c>
      <c r="K33" s="213">
        <v>18</v>
      </c>
      <c r="L33" s="213">
        <v>14</v>
      </c>
      <c r="M33" s="213">
        <v>8</v>
      </c>
      <c r="N33" s="213">
        <v>2</v>
      </c>
      <c r="O33" s="213">
        <v>2</v>
      </c>
      <c r="P33" s="213">
        <v>2</v>
      </c>
      <c r="Q33" s="213">
        <v>2</v>
      </c>
    </row>
    <row r="34" spans="1:18" s="234" customFormat="1" ht="13.5" hidden="1" customHeight="1" outlineLevel="1" x14ac:dyDescent="0.25">
      <c r="A34" s="50"/>
      <c r="B34" s="32" t="s">
        <v>1006</v>
      </c>
      <c r="C34" s="25"/>
      <c r="D34" s="213">
        <v>1958</v>
      </c>
      <c r="E34" s="213">
        <v>542</v>
      </c>
      <c r="F34" s="213">
        <v>1036</v>
      </c>
      <c r="G34" s="213">
        <v>172</v>
      </c>
      <c r="H34" s="213">
        <v>72</v>
      </c>
      <c r="I34" s="213">
        <v>45</v>
      </c>
      <c r="J34" s="213">
        <v>37</v>
      </c>
      <c r="K34" s="213">
        <v>17</v>
      </c>
      <c r="L34" s="213">
        <v>12</v>
      </c>
      <c r="M34" s="213">
        <v>6</v>
      </c>
      <c r="N34" s="213">
        <v>5</v>
      </c>
      <c r="O34" s="213">
        <v>2</v>
      </c>
      <c r="P34" s="213">
        <v>7</v>
      </c>
      <c r="Q34" s="213">
        <v>5</v>
      </c>
    </row>
    <row r="35" spans="1:18" s="234" customFormat="1" ht="13.5" hidden="1" customHeight="1" outlineLevel="1" x14ac:dyDescent="0.25">
      <c r="A35" s="50"/>
      <c r="B35" s="65" t="s">
        <v>1007</v>
      </c>
      <c r="C35" s="25"/>
      <c r="D35" s="213">
        <v>444</v>
      </c>
      <c r="E35" s="213">
        <v>118</v>
      </c>
      <c r="F35" s="213">
        <v>239</v>
      </c>
      <c r="G35" s="213">
        <v>49</v>
      </c>
      <c r="H35" s="213">
        <v>19</v>
      </c>
      <c r="I35" s="213">
        <v>8</v>
      </c>
      <c r="J35" s="213">
        <v>4</v>
      </c>
      <c r="K35" s="213">
        <v>1</v>
      </c>
      <c r="L35" s="213">
        <v>1</v>
      </c>
      <c r="M35" s="213">
        <v>1</v>
      </c>
      <c r="N35" s="213">
        <v>0</v>
      </c>
      <c r="O35" s="213">
        <v>0</v>
      </c>
      <c r="P35" s="213">
        <v>0</v>
      </c>
      <c r="Q35" s="213">
        <v>4</v>
      </c>
    </row>
    <row r="36" spans="1:18" s="234" customFormat="1" ht="13.5" hidden="1" customHeight="1" outlineLevel="1" x14ac:dyDescent="0.25">
      <c r="A36" s="50"/>
      <c r="B36" s="65" t="s">
        <v>1008</v>
      </c>
      <c r="C36" s="25"/>
      <c r="D36" s="213">
        <v>2527</v>
      </c>
      <c r="E36" s="213">
        <v>447</v>
      </c>
      <c r="F36" s="213">
        <v>1456</v>
      </c>
      <c r="G36" s="213">
        <v>327</v>
      </c>
      <c r="H36" s="213">
        <v>129</v>
      </c>
      <c r="I36" s="213">
        <v>73</v>
      </c>
      <c r="J36" s="213">
        <v>39</v>
      </c>
      <c r="K36" s="213">
        <v>21</v>
      </c>
      <c r="L36" s="213">
        <v>12</v>
      </c>
      <c r="M36" s="213">
        <v>7</v>
      </c>
      <c r="N36" s="213">
        <v>4</v>
      </c>
      <c r="O36" s="213">
        <v>2</v>
      </c>
      <c r="P36" s="213">
        <v>3</v>
      </c>
      <c r="Q36" s="213">
        <v>7</v>
      </c>
    </row>
    <row r="37" spans="1:18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133</v>
      </c>
      <c r="F37" s="213">
        <v>283</v>
      </c>
      <c r="G37" s="213">
        <v>51</v>
      </c>
      <c r="H37" s="213">
        <v>23</v>
      </c>
      <c r="I37" s="213">
        <v>10</v>
      </c>
      <c r="J37" s="213">
        <v>4</v>
      </c>
      <c r="K37" s="213">
        <v>0</v>
      </c>
      <c r="L37" s="213">
        <v>1</v>
      </c>
      <c r="M37" s="213">
        <v>1</v>
      </c>
      <c r="N37" s="213">
        <v>2</v>
      </c>
      <c r="O37" s="213">
        <v>0</v>
      </c>
      <c r="P37" s="213">
        <v>0</v>
      </c>
      <c r="Q37" s="213">
        <v>0</v>
      </c>
    </row>
    <row r="38" spans="1:18" s="234" customFormat="1" ht="13.5" hidden="1" customHeight="1" outlineLevel="1" x14ac:dyDescent="0.25">
      <c r="A38" s="50"/>
      <c r="B38" s="32" t="s">
        <v>1010</v>
      </c>
      <c r="C38" s="25"/>
      <c r="D38" s="213">
        <v>1626</v>
      </c>
      <c r="E38" s="213">
        <v>484</v>
      </c>
      <c r="F38" s="213">
        <v>826</v>
      </c>
      <c r="G38" s="213">
        <v>146</v>
      </c>
      <c r="H38" s="213">
        <v>63</v>
      </c>
      <c r="I38" s="213">
        <v>34</v>
      </c>
      <c r="J38" s="213">
        <v>27</v>
      </c>
      <c r="K38" s="213">
        <v>10</v>
      </c>
      <c r="L38" s="213">
        <v>12</v>
      </c>
      <c r="M38" s="213">
        <v>4</v>
      </c>
      <c r="N38" s="213">
        <v>4</v>
      </c>
      <c r="O38" s="213">
        <v>2</v>
      </c>
      <c r="P38" s="213">
        <v>1</v>
      </c>
      <c r="Q38" s="213">
        <v>13</v>
      </c>
    </row>
    <row r="39" spans="1:18" s="31" customFormat="1" ht="10.5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45</v>
      </c>
      <c r="F39" s="213">
        <v>35</v>
      </c>
      <c r="G39" s="213">
        <v>8</v>
      </c>
      <c r="H39" s="213">
        <v>6</v>
      </c>
      <c r="I39" s="213">
        <v>6</v>
      </c>
      <c r="J39" s="213">
        <v>1</v>
      </c>
      <c r="K39" s="213">
        <v>1</v>
      </c>
      <c r="L39" s="213">
        <v>1</v>
      </c>
      <c r="M39" s="213">
        <v>0</v>
      </c>
      <c r="N39" s="213">
        <v>0</v>
      </c>
      <c r="O39" s="213">
        <v>1</v>
      </c>
      <c r="P39" s="213">
        <v>1</v>
      </c>
      <c r="Q39" s="213">
        <v>0</v>
      </c>
      <c r="R39" s="23"/>
    </row>
    <row r="40" spans="1:18" s="31" customFormat="1" ht="20" x14ac:dyDescent="0.25">
      <c r="A40" s="50" t="s">
        <v>167</v>
      </c>
      <c r="B40" s="26" t="s">
        <v>159</v>
      </c>
      <c r="C40" s="26"/>
      <c r="D40" s="213">
        <v>2307</v>
      </c>
      <c r="E40" s="213">
        <v>579</v>
      </c>
      <c r="F40" s="213">
        <v>1133</v>
      </c>
      <c r="G40" s="213">
        <v>292</v>
      </c>
      <c r="H40" s="213">
        <v>99</v>
      </c>
      <c r="I40" s="213">
        <v>75</v>
      </c>
      <c r="J40" s="213">
        <v>37</v>
      </c>
      <c r="K40" s="213">
        <v>23</v>
      </c>
      <c r="L40" s="213">
        <v>22</v>
      </c>
      <c r="M40" s="213">
        <v>8</v>
      </c>
      <c r="N40" s="213">
        <v>8</v>
      </c>
      <c r="O40" s="213">
        <v>8</v>
      </c>
      <c r="P40" s="213">
        <v>5</v>
      </c>
      <c r="Q40" s="213">
        <v>18</v>
      </c>
      <c r="R40" s="23"/>
    </row>
    <row r="41" spans="1:18" s="31" customFormat="1" ht="10.5" x14ac:dyDescent="0.25">
      <c r="A41" s="50" t="s">
        <v>168</v>
      </c>
      <c r="B41" s="26" t="s">
        <v>154</v>
      </c>
      <c r="C41" s="26"/>
      <c r="D41" s="213">
        <v>22910</v>
      </c>
      <c r="E41" s="213">
        <v>4717</v>
      </c>
      <c r="F41" s="213">
        <v>11254</v>
      </c>
      <c r="G41" s="213">
        <v>3115</v>
      </c>
      <c r="H41" s="213">
        <v>1375</v>
      </c>
      <c r="I41" s="213">
        <v>844</v>
      </c>
      <c r="J41" s="213">
        <v>450</v>
      </c>
      <c r="K41" s="213">
        <v>345</v>
      </c>
      <c r="L41" s="213">
        <v>230</v>
      </c>
      <c r="M41" s="213">
        <v>166</v>
      </c>
      <c r="N41" s="213">
        <v>122</v>
      </c>
      <c r="O41" s="213">
        <v>67</v>
      </c>
      <c r="P41" s="213">
        <v>57</v>
      </c>
      <c r="Q41" s="213">
        <v>168</v>
      </c>
      <c r="R41" s="23"/>
    </row>
    <row r="42" spans="1:18" s="31" customFormat="1" ht="20" x14ac:dyDescent="0.25">
      <c r="A42" s="50" t="s">
        <v>169</v>
      </c>
      <c r="B42" s="26" t="s">
        <v>155</v>
      </c>
      <c r="C42" s="26"/>
      <c r="D42" s="213">
        <v>21955</v>
      </c>
      <c r="E42" s="213">
        <v>5998</v>
      </c>
      <c r="F42" s="213">
        <v>11164</v>
      </c>
      <c r="G42" s="213">
        <v>2378</v>
      </c>
      <c r="H42" s="213">
        <v>973</v>
      </c>
      <c r="I42" s="213">
        <v>517</v>
      </c>
      <c r="J42" s="213">
        <v>314</v>
      </c>
      <c r="K42" s="213">
        <v>172</v>
      </c>
      <c r="L42" s="213">
        <v>146</v>
      </c>
      <c r="M42" s="213">
        <v>97</v>
      </c>
      <c r="N42" s="213">
        <v>55</v>
      </c>
      <c r="O42" s="213">
        <v>49</v>
      </c>
      <c r="P42" s="213">
        <v>29</v>
      </c>
      <c r="Q42" s="213">
        <v>63</v>
      </c>
      <c r="R42" s="23"/>
    </row>
    <row r="43" spans="1:18" s="31" customFormat="1" ht="10.5" x14ac:dyDescent="0.25">
      <c r="A43" s="50" t="s">
        <v>170</v>
      </c>
      <c r="B43" s="26" t="s">
        <v>156</v>
      </c>
      <c r="C43" s="26"/>
      <c r="D43" s="213">
        <v>7132</v>
      </c>
      <c r="E43" s="213">
        <v>1488</v>
      </c>
      <c r="F43" s="213">
        <v>3563</v>
      </c>
      <c r="G43" s="213">
        <v>906</v>
      </c>
      <c r="H43" s="213">
        <v>426</v>
      </c>
      <c r="I43" s="213">
        <v>241</v>
      </c>
      <c r="J43" s="213">
        <v>146</v>
      </c>
      <c r="K43" s="213">
        <v>113</v>
      </c>
      <c r="L43" s="213">
        <v>77</v>
      </c>
      <c r="M43" s="213">
        <v>52</v>
      </c>
      <c r="N43" s="213">
        <v>26</v>
      </c>
      <c r="O43" s="213">
        <v>28</v>
      </c>
      <c r="P43" s="213">
        <v>15</v>
      </c>
      <c r="Q43" s="213">
        <v>51</v>
      </c>
      <c r="R43" s="23"/>
    </row>
    <row r="44" spans="1:18" s="31" customFormat="1" ht="10.5" x14ac:dyDescent="0.25">
      <c r="A44" s="50" t="s">
        <v>171</v>
      </c>
      <c r="B44" s="26" t="s">
        <v>157</v>
      </c>
      <c r="C44" s="26"/>
      <c r="D44" s="213">
        <v>7636</v>
      </c>
      <c r="E44" s="213">
        <v>1986</v>
      </c>
      <c r="F44" s="213">
        <v>3839</v>
      </c>
      <c r="G44" s="213">
        <v>900</v>
      </c>
      <c r="H44" s="213">
        <v>349</v>
      </c>
      <c r="I44" s="213">
        <v>188</v>
      </c>
      <c r="J44" s="213">
        <v>128</v>
      </c>
      <c r="K44" s="213">
        <v>71</v>
      </c>
      <c r="L44" s="213">
        <v>52</v>
      </c>
      <c r="M44" s="213">
        <v>36</v>
      </c>
      <c r="N44" s="213">
        <v>23</v>
      </c>
      <c r="O44" s="213">
        <v>20</v>
      </c>
      <c r="P44" s="213">
        <v>18</v>
      </c>
      <c r="Q44" s="213">
        <v>26</v>
      </c>
      <c r="R44" s="23"/>
    </row>
    <row r="45" spans="1:18" s="31" customFormat="1" ht="10.5" x14ac:dyDescent="0.25">
      <c r="A45" s="50" t="s">
        <v>172</v>
      </c>
      <c r="B45" s="26" t="s">
        <v>190</v>
      </c>
      <c r="C45" s="26"/>
      <c r="D45" s="213">
        <v>574</v>
      </c>
      <c r="E45" s="213">
        <v>216</v>
      </c>
      <c r="F45" s="213">
        <v>224</v>
      </c>
      <c r="G45" s="213">
        <v>60</v>
      </c>
      <c r="H45" s="213">
        <v>27</v>
      </c>
      <c r="I45" s="213">
        <v>14</v>
      </c>
      <c r="J45" s="213">
        <v>10</v>
      </c>
      <c r="K45" s="213">
        <v>6</v>
      </c>
      <c r="L45" s="213">
        <v>6</v>
      </c>
      <c r="M45" s="213">
        <v>5</v>
      </c>
      <c r="N45" s="213">
        <v>1</v>
      </c>
      <c r="O45" s="213">
        <v>0</v>
      </c>
      <c r="P45" s="213">
        <v>3</v>
      </c>
      <c r="Q45" s="213">
        <v>2</v>
      </c>
      <c r="R45" s="23"/>
    </row>
    <row r="46" spans="1:18" s="31" customFormat="1" ht="10.5" x14ac:dyDescent="0.25">
      <c r="A46" s="50" t="s">
        <v>173</v>
      </c>
      <c r="B46" s="26" t="s">
        <v>191</v>
      </c>
      <c r="C46" s="26"/>
      <c r="D46" s="213">
        <v>492</v>
      </c>
      <c r="E46" s="213">
        <v>215</v>
      </c>
      <c r="F46" s="213">
        <v>171</v>
      </c>
      <c r="G46" s="213">
        <v>37</v>
      </c>
      <c r="H46" s="213">
        <v>24</v>
      </c>
      <c r="I46" s="213">
        <v>10</v>
      </c>
      <c r="J46" s="213">
        <v>15</v>
      </c>
      <c r="K46" s="213">
        <v>10</v>
      </c>
      <c r="L46" s="213">
        <v>2</v>
      </c>
      <c r="M46" s="213">
        <v>4</v>
      </c>
      <c r="N46" s="213">
        <v>1</v>
      </c>
      <c r="O46" s="213">
        <v>0</v>
      </c>
      <c r="P46" s="213">
        <v>1</v>
      </c>
      <c r="Q46" s="213">
        <v>2</v>
      </c>
      <c r="R46" s="23"/>
    </row>
    <row r="47" spans="1:18" s="31" customFormat="1" ht="10.5" x14ac:dyDescent="0.25">
      <c r="A47" s="50" t="s">
        <v>174</v>
      </c>
      <c r="B47" s="26" t="s">
        <v>192</v>
      </c>
      <c r="C47" s="26"/>
      <c r="D47" s="213">
        <v>575</v>
      </c>
      <c r="E47" s="213">
        <v>129</v>
      </c>
      <c r="F47" s="213">
        <v>252</v>
      </c>
      <c r="G47" s="213">
        <v>89</v>
      </c>
      <c r="H47" s="213">
        <v>45</v>
      </c>
      <c r="I47" s="213">
        <v>17</v>
      </c>
      <c r="J47" s="213">
        <v>15</v>
      </c>
      <c r="K47" s="213">
        <v>10</v>
      </c>
      <c r="L47" s="213">
        <v>4</v>
      </c>
      <c r="M47" s="213">
        <v>3</v>
      </c>
      <c r="N47" s="213">
        <v>5</v>
      </c>
      <c r="O47" s="213">
        <v>1</v>
      </c>
      <c r="P47" s="213">
        <v>2</v>
      </c>
      <c r="Q47" s="213">
        <v>3</v>
      </c>
      <c r="R47" s="23"/>
    </row>
    <row r="48" spans="1:18" s="31" customFormat="1" ht="10.5" x14ac:dyDescent="0.25">
      <c r="A48" s="50" t="s">
        <v>175</v>
      </c>
      <c r="B48" s="26" t="s">
        <v>195</v>
      </c>
      <c r="C48" s="26"/>
      <c r="D48" s="213">
        <v>2210</v>
      </c>
      <c r="E48" s="213">
        <v>688</v>
      </c>
      <c r="F48" s="213">
        <v>1044</v>
      </c>
      <c r="G48" s="213">
        <v>219</v>
      </c>
      <c r="H48" s="213">
        <v>96</v>
      </c>
      <c r="I48" s="213">
        <v>53</v>
      </c>
      <c r="J48" s="213">
        <v>31</v>
      </c>
      <c r="K48" s="213">
        <v>27</v>
      </c>
      <c r="L48" s="213">
        <v>17</v>
      </c>
      <c r="M48" s="213">
        <v>10</v>
      </c>
      <c r="N48" s="213">
        <v>4</v>
      </c>
      <c r="O48" s="213">
        <v>9</v>
      </c>
      <c r="P48" s="213">
        <v>4</v>
      </c>
      <c r="Q48" s="213">
        <v>8</v>
      </c>
      <c r="R48" s="23"/>
    </row>
    <row r="49" spans="1:18" s="31" customFormat="1" ht="12.75" customHeight="1" x14ac:dyDescent="0.25">
      <c r="A49" s="50" t="s">
        <v>176</v>
      </c>
      <c r="B49" s="26" t="s">
        <v>193</v>
      </c>
      <c r="C49" s="26"/>
      <c r="D49" s="213">
        <v>10102</v>
      </c>
      <c r="E49" s="213">
        <v>2524</v>
      </c>
      <c r="F49" s="213">
        <v>5231</v>
      </c>
      <c r="G49" s="213">
        <v>1126</v>
      </c>
      <c r="H49" s="213">
        <v>481</v>
      </c>
      <c r="I49" s="213">
        <v>279</v>
      </c>
      <c r="J49" s="213">
        <v>158</v>
      </c>
      <c r="K49" s="213">
        <v>81</v>
      </c>
      <c r="L49" s="213">
        <v>66</v>
      </c>
      <c r="M49" s="213">
        <v>39</v>
      </c>
      <c r="N49" s="213">
        <v>35</v>
      </c>
      <c r="O49" s="213">
        <v>18</v>
      </c>
      <c r="P49" s="213">
        <v>15</v>
      </c>
      <c r="Q49" s="213">
        <v>49</v>
      </c>
      <c r="R49" s="23"/>
    </row>
    <row r="50" spans="1:18" s="31" customFormat="1" ht="12.75" customHeight="1" x14ac:dyDescent="0.25">
      <c r="A50" s="50" t="s">
        <v>177</v>
      </c>
      <c r="B50" s="26" t="s">
        <v>160</v>
      </c>
      <c r="C50" s="26"/>
      <c r="D50" s="213">
        <v>7294</v>
      </c>
      <c r="E50" s="213">
        <v>2550</v>
      </c>
      <c r="F50" s="213">
        <v>2908</v>
      </c>
      <c r="G50" s="213">
        <v>888</v>
      </c>
      <c r="H50" s="213">
        <v>375</v>
      </c>
      <c r="I50" s="213">
        <v>199</v>
      </c>
      <c r="J50" s="213">
        <v>103</v>
      </c>
      <c r="K50" s="213">
        <v>84</v>
      </c>
      <c r="L50" s="213">
        <v>51</v>
      </c>
      <c r="M50" s="213">
        <v>38</v>
      </c>
      <c r="N50" s="213">
        <v>34</v>
      </c>
      <c r="O50" s="213">
        <v>25</v>
      </c>
      <c r="P50" s="213">
        <v>16</v>
      </c>
      <c r="Q50" s="213">
        <v>23</v>
      </c>
      <c r="R50" s="23"/>
    </row>
    <row r="51" spans="1:18" s="31" customFormat="1" ht="12.75" customHeight="1" x14ac:dyDescent="0.25">
      <c r="A51" s="50" t="s">
        <v>178</v>
      </c>
      <c r="B51" s="26" t="s">
        <v>158</v>
      </c>
      <c r="C51" s="26"/>
      <c r="D51" s="213">
        <v>1564</v>
      </c>
      <c r="E51" s="213">
        <v>522</v>
      </c>
      <c r="F51" s="213">
        <v>678</v>
      </c>
      <c r="G51" s="213">
        <v>173</v>
      </c>
      <c r="H51" s="213">
        <v>81</v>
      </c>
      <c r="I51" s="213">
        <v>39</v>
      </c>
      <c r="J51" s="213">
        <v>19</v>
      </c>
      <c r="K51" s="213">
        <v>25</v>
      </c>
      <c r="L51" s="213">
        <v>7</v>
      </c>
      <c r="M51" s="213">
        <v>5</v>
      </c>
      <c r="N51" s="213">
        <v>3</v>
      </c>
      <c r="O51" s="213">
        <v>6</v>
      </c>
      <c r="P51" s="213">
        <v>2</v>
      </c>
      <c r="Q51" s="213">
        <v>4</v>
      </c>
      <c r="R51" s="23"/>
    </row>
    <row r="52" spans="1:18" s="31" customFormat="1" ht="10.5" x14ac:dyDescent="0.25">
      <c r="A52" s="50" t="s">
        <v>179</v>
      </c>
      <c r="B52" s="26" t="s">
        <v>194</v>
      </c>
      <c r="C52" s="26"/>
      <c r="D52" s="213">
        <v>12897</v>
      </c>
      <c r="E52" s="213">
        <v>5668</v>
      </c>
      <c r="F52" s="213">
        <v>4826</v>
      </c>
      <c r="G52" s="213">
        <v>1209</v>
      </c>
      <c r="H52" s="213">
        <v>457</v>
      </c>
      <c r="I52" s="213">
        <v>273</v>
      </c>
      <c r="J52" s="213">
        <v>135</v>
      </c>
      <c r="K52" s="213">
        <v>97</v>
      </c>
      <c r="L52" s="213">
        <v>52</v>
      </c>
      <c r="M52" s="213">
        <v>52</v>
      </c>
      <c r="N52" s="213">
        <v>31</v>
      </c>
      <c r="O52" s="213">
        <v>36</v>
      </c>
      <c r="P52" s="213">
        <v>19</v>
      </c>
      <c r="Q52" s="213">
        <v>42</v>
      </c>
      <c r="R52" s="23"/>
    </row>
    <row r="53" spans="1:18" s="31" customFormat="1" ht="13.4" customHeight="1" x14ac:dyDescent="0.25">
      <c r="A53" s="50" t="s">
        <v>180</v>
      </c>
      <c r="B53" s="26" t="s">
        <v>198</v>
      </c>
      <c r="C53" s="26"/>
      <c r="D53" s="213">
        <v>1245</v>
      </c>
      <c r="E53" s="213">
        <v>446</v>
      </c>
      <c r="F53" s="213">
        <v>489</v>
      </c>
      <c r="G53" s="213">
        <v>141</v>
      </c>
      <c r="H53" s="213">
        <v>57</v>
      </c>
      <c r="I53" s="213">
        <v>35</v>
      </c>
      <c r="J53" s="213">
        <v>24</v>
      </c>
      <c r="K53" s="213">
        <v>16</v>
      </c>
      <c r="L53" s="213">
        <v>14</v>
      </c>
      <c r="M53" s="213">
        <v>9</v>
      </c>
      <c r="N53" s="213">
        <v>3</v>
      </c>
      <c r="O53" s="213">
        <v>5</v>
      </c>
      <c r="P53" s="213">
        <v>1</v>
      </c>
      <c r="Q53" s="213">
        <v>5</v>
      </c>
      <c r="R53" s="23"/>
    </row>
    <row r="54" spans="1:18" s="31" customFormat="1" ht="10.5" x14ac:dyDescent="0.25">
      <c r="A54" s="50" t="s">
        <v>181</v>
      </c>
      <c r="B54" s="26" t="s">
        <v>196</v>
      </c>
      <c r="C54" s="26"/>
      <c r="D54" s="213">
        <v>3308</v>
      </c>
      <c r="E54" s="213">
        <v>796</v>
      </c>
      <c r="F54" s="213">
        <v>1618</v>
      </c>
      <c r="G54" s="213">
        <v>467</v>
      </c>
      <c r="H54" s="213">
        <v>165</v>
      </c>
      <c r="I54" s="213">
        <v>92</v>
      </c>
      <c r="J54" s="213">
        <v>51</v>
      </c>
      <c r="K54" s="213">
        <v>39</v>
      </c>
      <c r="L54" s="213">
        <v>23</v>
      </c>
      <c r="M54" s="213">
        <v>17</v>
      </c>
      <c r="N54" s="213">
        <v>9</v>
      </c>
      <c r="O54" s="213">
        <v>7</v>
      </c>
      <c r="P54" s="213">
        <v>8</v>
      </c>
      <c r="Q54" s="213">
        <v>16</v>
      </c>
      <c r="R54" s="23"/>
    </row>
    <row r="55" spans="1:18" s="31" customFormat="1" ht="20" x14ac:dyDescent="0.25">
      <c r="A55" s="50" t="s">
        <v>182</v>
      </c>
      <c r="B55" s="26" t="s">
        <v>197</v>
      </c>
      <c r="C55" s="26"/>
      <c r="D55" s="213">
        <v>608</v>
      </c>
      <c r="E55" s="213">
        <v>129</v>
      </c>
      <c r="F55" s="213">
        <v>207</v>
      </c>
      <c r="G55" s="213">
        <v>99</v>
      </c>
      <c r="H55" s="213">
        <v>64</v>
      </c>
      <c r="I55" s="213">
        <v>35</v>
      </c>
      <c r="J55" s="213">
        <v>29</v>
      </c>
      <c r="K55" s="213">
        <v>17</v>
      </c>
      <c r="L55" s="213">
        <v>8</v>
      </c>
      <c r="M55" s="213">
        <v>5</v>
      </c>
      <c r="N55" s="213">
        <v>6</v>
      </c>
      <c r="O55" s="213">
        <v>4</v>
      </c>
      <c r="P55" s="213">
        <v>1</v>
      </c>
      <c r="Q55" s="213">
        <v>4</v>
      </c>
      <c r="R55" s="23"/>
    </row>
    <row r="56" spans="1:18" s="31" customFormat="1" ht="12" customHeight="1" x14ac:dyDescent="0.25">
      <c r="A56" s="50" t="s">
        <v>183</v>
      </c>
      <c r="B56" s="26" t="s">
        <v>324</v>
      </c>
      <c r="C56" s="26"/>
      <c r="D56" s="213">
        <v>21</v>
      </c>
      <c r="E56" s="213">
        <v>10</v>
      </c>
      <c r="F56" s="213">
        <v>7</v>
      </c>
      <c r="G56" s="213">
        <v>2</v>
      </c>
      <c r="H56" s="213">
        <v>1</v>
      </c>
      <c r="I56" s="213">
        <v>0</v>
      </c>
      <c r="J56" s="213">
        <v>1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13">
        <v>0</v>
      </c>
      <c r="Q56" s="213">
        <v>0</v>
      </c>
      <c r="R56" s="23"/>
    </row>
    <row r="57" spans="1:18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213">
        <v>0</v>
      </c>
      <c r="Q57" s="213">
        <v>0</v>
      </c>
      <c r="R57" s="23"/>
    </row>
    <row r="58" spans="1:18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3"/>
    </row>
    <row r="59" spans="1:18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1" orientation="landscape" r:id="rId2"/>
  <headerFooter alignWithMargins="0"/>
  <drawing r:id="rId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Folha129">
    <tabColor theme="2" tint="-0.749992370372631"/>
    <pageSetUpPr fitToPage="1"/>
  </sheetPr>
  <dimension ref="A1:Q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11" width="8.36328125" style="5" customWidth="1"/>
    <col min="12" max="16384" width="9.36328125" style="5"/>
  </cols>
  <sheetData>
    <row r="1" spans="1:17" s="23" customFormat="1" ht="11.15" customHeight="1" x14ac:dyDescent="0.25">
      <c r="B1" s="6"/>
      <c r="C1" s="6"/>
      <c r="K1" s="33" t="s">
        <v>378</v>
      </c>
    </row>
    <row r="2" spans="1:17" ht="11.15" customHeight="1" x14ac:dyDescent="0.2"/>
    <row r="3" spans="1:17" s="6" customFormat="1" ht="12" customHeight="1" x14ac:dyDescent="0.25">
      <c r="A3" s="45" t="s">
        <v>210</v>
      </c>
    </row>
    <row r="4" spans="1:17" s="6" customFormat="1" ht="11.15" customHeight="1" x14ac:dyDescent="0.3">
      <c r="A4" s="46"/>
    </row>
    <row r="5" spans="1:17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17" ht="11.15" customHeight="1" x14ac:dyDescent="0.25">
      <c r="A6" s="27" t="s">
        <v>321</v>
      </c>
      <c r="B6" s="44"/>
      <c r="C6" s="52"/>
      <c r="K6" s="9"/>
    </row>
    <row r="7" spans="1:17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17" ht="48" customHeight="1" x14ac:dyDescent="0.2">
      <c r="A8" s="319" t="s">
        <v>151</v>
      </c>
      <c r="B8" s="319"/>
      <c r="C8" s="47"/>
      <c r="D8" s="55" t="s">
        <v>1</v>
      </c>
      <c r="E8" s="178" t="s">
        <v>58</v>
      </c>
      <c r="F8" s="178" t="s">
        <v>116</v>
      </c>
      <c r="G8" s="178" t="s">
        <v>117</v>
      </c>
      <c r="H8" s="178" t="s">
        <v>118</v>
      </c>
      <c r="I8" s="178" t="s">
        <v>119</v>
      </c>
      <c r="J8" s="178" t="s">
        <v>120</v>
      </c>
      <c r="K8" s="178" t="s">
        <v>271</v>
      </c>
    </row>
    <row r="9" spans="1:17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</row>
    <row r="10" spans="1:17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17" ht="13.5" customHeight="1" x14ac:dyDescent="0.25">
      <c r="A11" s="49"/>
      <c r="B11" s="42" t="s">
        <v>9</v>
      </c>
      <c r="C11" s="42"/>
      <c r="D11" s="39">
        <v>155917</v>
      </c>
      <c r="E11" s="213">
        <v>41701</v>
      </c>
      <c r="F11" s="213">
        <v>5444</v>
      </c>
      <c r="G11" s="213">
        <v>10006</v>
      </c>
      <c r="H11" s="213">
        <v>28414</v>
      </c>
      <c r="I11" s="213">
        <v>18236</v>
      </c>
      <c r="J11" s="213">
        <v>13527</v>
      </c>
      <c r="K11" s="213">
        <v>38589</v>
      </c>
      <c r="L11" s="39"/>
      <c r="M11" s="23"/>
      <c r="N11" s="23"/>
      <c r="O11" s="23"/>
      <c r="P11" s="23"/>
      <c r="Q11" s="23"/>
    </row>
    <row r="12" spans="1:17" s="31" customFormat="1" ht="10.5" x14ac:dyDescent="0.25">
      <c r="A12" s="50" t="s">
        <v>163</v>
      </c>
      <c r="B12" s="25" t="s">
        <v>152</v>
      </c>
      <c r="C12" s="25"/>
      <c r="D12" s="213">
        <v>5836</v>
      </c>
      <c r="E12" s="213">
        <v>1216</v>
      </c>
      <c r="F12" s="213">
        <v>151</v>
      </c>
      <c r="G12" s="213">
        <v>300</v>
      </c>
      <c r="H12" s="213">
        <v>960</v>
      </c>
      <c r="I12" s="213">
        <v>759</v>
      </c>
      <c r="J12" s="213">
        <v>587</v>
      </c>
      <c r="K12" s="213">
        <v>1863</v>
      </c>
      <c r="L12" s="39"/>
      <c r="M12" s="23"/>
      <c r="N12" s="23"/>
      <c r="O12" s="23"/>
      <c r="P12" s="23"/>
      <c r="Q12" s="23"/>
    </row>
    <row r="13" spans="1:17" s="31" customFormat="1" ht="10.5" x14ac:dyDescent="0.25">
      <c r="A13" s="50" t="s">
        <v>164</v>
      </c>
      <c r="B13" s="25" t="s">
        <v>188</v>
      </c>
      <c r="C13" s="25"/>
      <c r="D13" s="213">
        <v>700</v>
      </c>
      <c r="E13" s="213">
        <v>105</v>
      </c>
      <c r="F13" s="213">
        <v>26</v>
      </c>
      <c r="G13" s="213">
        <v>47</v>
      </c>
      <c r="H13" s="213">
        <v>131</v>
      </c>
      <c r="I13" s="213">
        <v>87</v>
      </c>
      <c r="J13" s="213">
        <v>71</v>
      </c>
      <c r="K13" s="213">
        <v>233</v>
      </c>
      <c r="L13" s="39"/>
      <c r="M13" s="23"/>
      <c r="N13" s="23"/>
      <c r="O13" s="23"/>
      <c r="P13" s="23"/>
      <c r="Q13" s="23"/>
    </row>
    <row r="14" spans="1:17" s="31" customFormat="1" ht="10.5" x14ac:dyDescent="0.25">
      <c r="A14" s="50" t="s">
        <v>165</v>
      </c>
      <c r="B14" s="25" t="s">
        <v>153</v>
      </c>
      <c r="C14" s="25"/>
      <c r="D14" s="213">
        <v>39691</v>
      </c>
      <c r="E14" s="213">
        <v>9820</v>
      </c>
      <c r="F14" s="213">
        <v>1736</v>
      </c>
      <c r="G14" s="213">
        <v>3105</v>
      </c>
      <c r="H14" s="213">
        <v>7991</v>
      </c>
      <c r="I14" s="213">
        <v>4862</v>
      </c>
      <c r="J14" s="213">
        <v>3425</v>
      </c>
      <c r="K14" s="213">
        <v>8752</v>
      </c>
      <c r="L14" s="39"/>
      <c r="M14" s="23"/>
      <c r="N14" s="23"/>
      <c r="O14" s="23"/>
      <c r="P14" s="23"/>
      <c r="Q14" s="23"/>
    </row>
    <row r="15" spans="1:17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1164</v>
      </c>
      <c r="F15" s="213">
        <v>159</v>
      </c>
      <c r="G15" s="213">
        <v>342</v>
      </c>
      <c r="H15" s="213">
        <v>1069</v>
      </c>
      <c r="I15" s="213">
        <v>656</v>
      </c>
      <c r="J15" s="213">
        <v>464</v>
      </c>
      <c r="K15" s="213">
        <v>1200</v>
      </c>
    </row>
    <row r="16" spans="1:17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235</v>
      </c>
      <c r="F16" s="213">
        <v>28</v>
      </c>
      <c r="G16" s="213">
        <v>58</v>
      </c>
      <c r="H16" s="213">
        <v>121</v>
      </c>
      <c r="I16" s="213">
        <v>97</v>
      </c>
      <c r="J16" s="213">
        <v>74</v>
      </c>
      <c r="K16" s="213">
        <v>197</v>
      </c>
    </row>
    <row r="17" spans="1:11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6</v>
      </c>
      <c r="F17" s="213">
        <v>1</v>
      </c>
      <c r="G17" s="213">
        <v>1</v>
      </c>
      <c r="H17" s="213">
        <v>0</v>
      </c>
      <c r="I17" s="213">
        <v>2</v>
      </c>
      <c r="J17" s="213">
        <v>1</v>
      </c>
      <c r="K17" s="213">
        <v>1</v>
      </c>
    </row>
    <row r="18" spans="1:11" s="234" customFormat="1" ht="13.5" hidden="1" customHeight="1" outlineLevel="1" x14ac:dyDescent="0.25">
      <c r="A18" s="50"/>
      <c r="B18" s="65" t="s">
        <v>990</v>
      </c>
      <c r="C18" s="25"/>
      <c r="D18" s="213">
        <v>1820</v>
      </c>
      <c r="E18" s="213">
        <v>412</v>
      </c>
      <c r="F18" s="213">
        <v>65</v>
      </c>
      <c r="G18" s="213">
        <v>157</v>
      </c>
      <c r="H18" s="213">
        <v>371</v>
      </c>
      <c r="I18" s="213">
        <v>216</v>
      </c>
      <c r="J18" s="213">
        <v>159</v>
      </c>
      <c r="K18" s="213">
        <v>440</v>
      </c>
    </row>
    <row r="19" spans="1:11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290</v>
      </c>
      <c r="F19" s="213">
        <v>40</v>
      </c>
      <c r="G19" s="213">
        <v>66</v>
      </c>
      <c r="H19" s="213">
        <v>237</v>
      </c>
      <c r="I19" s="213">
        <v>158</v>
      </c>
      <c r="J19" s="213">
        <v>117</v>
      </c>
      <c r="K19" s="213">
        <v>286</v>
      </c>
    </row>
    <row r="20" spans="1:11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214</v>
      </c>
      <c r="F20" s="213">
        <v>42</v>
      </c>
      <c r="G20" s="213">
        <v>73</v>
      </c>
      <c r="H20" s="213">
        <v>228</v>
      </c>
      <c r="I20" s="213">
        <v>170</v>
      </c>
      <c r="J20" s="213">
        <v>138</v>
      </c>
      <c r="K20" s="213">
        <v>292</v>
      </c>
    </row>
    <row r="21" spans="1:11" s="234" customFormat="1" ht="13.5" hidden="1" customHeight="1" outlineLevel="1" x14ac:dyDescent="0.25">
      <c r="A21" s="50"/>
      <c r="B21" s="32" t="s">
        <v>993</v>
      </c>
      <c r="C21" s="25"/>
      <c r="D21" s="213">
        <v>2303</v>
      </c>
      <c r="E21" s="213">
        <v>453</v>
      </c>
      <c r="F21" s="213">
        <v>76</v>
      </c>
      <c r="G21" s="213">
        <v>148</v>
      </c>
      <c r="H21" s="213">
        <v>415</v>
      </c>
      <c r="I21" s="213">
        <v>327</v>
      </c>
      <c r="J21" s="213">
        <v>233</v>
      </c>
      <c r="K21" s="213">
        <v>651</v>
      </c>
    </row>
    <row r="22" spans="1:11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168</v>
      </c>
      <c r="F22" s="213">
        <v>23</v>
      </c>
      <c r="G22" s="213">
        <v>50</v>
      </c>
      <c r="H22" s="213">
        <v>130</v>
      </c>
      <c r="I22" s="213">
        <v>65</v>
      </c>
      <c r="J22" s="213">
        <v>67</v>
      </c>
      <c r="K22" s="213">
        <v>189</v>
      </c>
    </row>
    <row r="23" spans="1:11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113</v>
      </c>
      <c r="F23" s="213">
        <v>24</v>
      </c>
      <c r="G23" s="213">
        <v>43</v>
      </c>
      <c r="H23" s="213">
        <v>80</v>
      </c>
      <c r="I23" s="213">
        <v>60</v>
      </c>
      <c r="J23" s="213">
        <v>37</v>
      </c>
      <c r="K23" s="213">
        <v>87</v>
      </c>
    </row>
    <row r="24" spans="1:11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7</v>
      </c>
      <c r="F24" s="213">
        <v>0</v>
      </c>
      <c r="G24" s="213">
        <v>0</v>
      </c>
      <c r="H24" s="213">
        <v>2</v>
      </c>
      <c r="I24" s="213">
        <v>0</v>
      </c>
      <c r="J24" s="213">
        <v>1</v>
      </c>
      <c r="K24" s="213">
        <v>2</v>
      </c>
    </row>
    <row r="25" spans="1:11" s="234" customFormat="1" ht="13.5" hidden="1" customHeight="1" outlineLevel="1" x14ac:dyDescent="0.25">
      <c r="A25" s="50"/>
      <c r="B25" s="32" t="s">
        <v>997</v>
      </c>
      <c r="C25" s="25"/>
      <c r="D25" s="213">
        <v>597</v>
      </c>
      <c r="E25" s="213">
        <v>114</v>
      </c>
      <c r="F25" s="213">
        <v>25</v>
      </c>
      <c r="G25" s="213">
        <v>50</v>
      </c>
      <c r="H25" s="213">
        <v>128</v>
      </c>
      <c r="I25" s="213">
        <v>63</v>
      </c>
      <c r="J25" s="213">
        <v>52</v>
      </c>
      <c r="K25" s="213">
        <v>165</v>
      </c>
    </row>
    <row r="26" spans="1:11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121</v>
      </c>
      <c r="F26" s="213">
        <v>9</v>
      </c>
      <c r="G26" s="213">
        <v>11</v>
      </c>
      <c r="H26" s="213">
        <v>58</v>
      </c>
      <c r="I26" s="213">
        <v>25</v>
      </c>
      <c r="J26" s="213">
        <v>20</v>
      </c>
      <c r="K26" s="213">
        <v>56</v>
      </c>
    </row>
    <row r="27" spans="1:11" s="234" customFormat="1" ht="13.5" hidden="1" customHeight="1" outlineLevel="1" x14ac:dyDescent="0.25">
      <c r="A27" s="50"/>
      <c r="B27" s="32" t="s">
        <v>999</v>
      </c>
      <c r="C27" s="25"/>
      <c r="D27" s="213">
        <v>1730</v>
      </c>
      <c r="E27" s="213">
        <v>368</v>
      </c>
      <c r="F27" s="213">
        <v>89</v>
      </c>
      <c r="G27" s="213">
        <v>140</v>
      </c>
      <c r="H27" s="213">
        <v>405</v>
      </c>
      <c r="I27" s="213">
        <v>205</v>
      </c>
      <c r="J27" s="213">
        <v>162</v>
      </c>
      <c r="K27" s="213">
        <v>361</v>
      </c>
    </row>
    <row r="28" spans="1:11" s="234" customFormat="1" ht="13.5" hidden="1" customHeight="1" outlineLevel="1" x14ac:dyDescent="0.25">
      <c r="A28" s="50"/>
      <c r="B28" s="65" t="s">
        <v>1000</v>
      </c>
      <c r="C28" s="25"/>
      <c r="D28" s="213">
        <v>3234</v>
      </c>
      <c r="E28" s="213">
        <v>684</v>
      </c>
      <c r="F28" s="213">
        <v>110</v>
      </c>
      <c r="G28" s="213">
        <v>242</v>
      </c>
      <c r="H28" s="213">
        <v>668</v>
      </c>
      <c r="I28" s="213">
        <v>437</v>
      </c>
      <c r="J28" s="213">
        <v>298</v>
      </c>
      <c r="K28" s="213">
        <v>795</v>
      </c>
    </row>
    <row r="29" spans="1:11" s="234" customFormat="1" ht="13.5" hidden="1" customHeight="1" outlineLevel="1" x14ac:dyDescent="0.25">
      <c r="A29" s="50"/>
      <c r="B29" s="32" t="s">
        <v>1001</v>
      </c>
      <c r="C29" s="25"/>
      <c r="D29" s="213">
        <v>839</v>
      </c>
      <c r="E29" s="213">
        <v>230</v>
      </c>
      <c r="F29" s="213">
        <v>48</v>
      </c>
      <c r="G29" s="213">
        <v>66</v>
      </c>
      <c r="H29" s="213">
        <v>147</v>
      </c>
      <c r="I29" s="213">
        <v>92</v>
      </c>
      <c r="J29" s="213">
        <v>74</v>
      </c>
      <c r="K29" s="213">
        <v>182</v>
      </c>
    </row>
    <row r="30" spans="1:11" s="234" customFormat="1" ht="13.5" hidden="1" customHeight="1" outlineLevel="1" x14ac:dyDescent="0.25">
      <c r="A30" s="50"/>
      <c r="B30" s="32" t="s">
        <v>1002</v>
      </c>
      <c r="C30" s="25"/>
      <c r="D30" s="213">
        <v>8980</v>
      </c>
      <c r="E30" s="213">
        <v>2478</v>
      </c>
      <c r="F30" s="213">
        <v>475</v>
      </c>
      <c r="G30" s="213">
        <v>759</v>
      </c>
      <c r="H30" s="213">
        <v>1816</v>
      </c>
      <c r="I30" s="213">
        <v>1029</v>
      </c>
      <c r="J30" s="213">
        <v>683</v>
      </c>
      <c r="K30" s="213">
        <v>1740</v>
      </c>
    </row>
    <row r="31" spans="1:11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56</v>
      </c>
      <c r="F31" s="213">
        <v>8</v>
      </c>
      <c r="G31" s="213">
        <v>12</v>
      </c>
      <c r="H31" s="213">
        <v>42</v>
      </c>
      <c r="I31" s="213">
        <v>19</v>
      </c>
      <c r="J31" s="213">
        <v>15</v>
      </c>
      <c r="K31" s="213">
        <v>59</v>
      </c>
    </row>
    <row r="32" spans="1:11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288</v>
      </c>
      <c r="F32" s="213">
        <v>56</v>
      </c>
      <c r="G32" s="213">
        <v>77</v>
      </c>
      <c r="H32" s="213">
        <v>191</v>
      </c>
      <c r="I32" s="213">
        <v>117</v>
      </c>
      <c r="J32" s="213">
        <v>74</v>
      </c>
      <c r="K32" s="213">
        <v>150</v>
      </c>
    </row>
    <row r="33" spans="1:17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652</v>
      </c>
      <c r="F33" s="213">
        <v>119</v>
      </c>
      <c r="G33" s="213">
        <v>198</v>
      </c>
      <c r="H33" s="213">
        <v>439</v>
      </c>
      <c r="I33" s="213">
        <v>244</v>
      </c>
      <c r="J33" s="213">
        <v>139</v>
      </c>
      <c r="K33" s="213">
        <v>358</v>
      </c>
    </row>
    <row r="34" spans="1:17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543</v>
      </c>
      <c r="F34" s="213">
        <v>98</v>
      </c>
      <c r="G34" s="213">
        <v>189</v>
      </c>
      <c r="H34" s="213">
        <v>406</v>
      </c>
      <c r="I34" s="213">
        <v>201</v>
      </c>
      <c r="J34" s="213">
        <v>142</v>
      </c>
      <c r="K34" s="213">
        <v>380</v>
      </c>
    </row>
    <row r="35" spans="1:17" s="234" customFormat="1" ht="13.5" hidden="1" customHeight="1" outlineLevel="1" x14ac:dyDescent="0.25">
      <c r="A35" s="50"/>
      <c r="B35" s="65" t="s">
        <v>1007</v>
      </c>
      <c r="C35" s="25"/>
      <c r="D35" s="213">
        <v>452</v>
      </c>
      <c r="E35" s="213">
        <v>119</v>
      </c>
      <c r="F35" s="213">
        <v>32</v>
      </c>
      <c r="G35" s="213">
        <v>42</v>
      </c>
      <c r="H35" s="213">
        <v>93</v>
      </c>
      <c r="I35" s="213">
        <v>51</v>
      </c>
      <c r="J35" s="213">
        <v>26</v>
      </c>
      <c r="K35" s="213">
        <v>89</v>
      </c>
    </row>
    <row r="36" spans="1:17" s="234" customFormat="1" ht="13.5" hidden="1" customHeight="1" outlineLevel="1" x14ac:dyDescent="0.25">
      <c r="A36" s="50"/>
      <c r="B36" s="65" t="s">
        <v>1008</v>
      </c>
      <c r="C36" s="25"/>
      <c r="D36" s="213">
        <v>2553</v>
      </c>
      <c r="E36" s="213">
        <v>450</v>
      </c>
      <c r="F36" s="213">
        <v>85</v>
      </c>
      <c r="G36" s="213">
        <v>199</v>
      </c>
      <c r="H36" s="213">
        <v>515</v>
      </c>
      <c r="I36" s="213">
        <v>382</v>
      </c>
      <c r="J36" s="213">
        <v>287</v>
      </c>
      <c r="K36" s="213">
        <v>635</v>
      </c>
    </row>
    <row r="37" spans="1:17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137</v>
      </c>
      <c r="F37" s="213">
        <v>27</v>
      </c>
      <c r="G37" s="213">
        <v>42</v>
      </c>
      <c r="H37" s="213">
        <v>104</v>
      </c>
      <c r="I37" s="213">
        <v>69</v>
      </c>
      <c r="J37" s="213">
        <v>42</v>
      </c>
      <c r="K37" s="213">
        <v>93</v>
      </c>
    </row>
    <row r="38" spans="1:17" s="234" customFormat="1" ht="13.5" hidden="1" customHeight="1" outlineLevel="1" x14ac:dyDescent="0.25">
      <c r="A38" s="50"/>
      <c r="B38" s="32" t="s">
        <v>1010</v>
      </c>
      <c r="C38" s="25"/>
      <c r="D38" s="213">
        <v>1722</v>
      </c>
      <c r="E38" s="213">
        <v>518</v>
      </c>
      <c r="F38" s="213">
        <v>97</v>
      </c>
      <c r="G38" s="213">
        <v>140</v>
      </c>
      <c r="H38" s="213">
        <v>326</v>
      </c>
      <c r="I38" s="213">
        <v>177</v>
      </c>
      <c r="J38" s="213">
        <v>120</v>
      </c>
      <c r="K38" s="213">
        <v>344</v>
      </c>
    </row>
    <row r="39" spans="1:17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56</v>
      </c>
      <c r="F39" s="213">
        <v>2</v>
      </c>
      <c r="G39" s="213">
        <v>5</v>
      </c>
      <c r="H39" s="213">
        <v>26</v>
      </c>
      <c r="I39" s="213">
        <v>6</v>
      </c>
      <c r="J39" s="213">
        <v>8</v>
      </c>
      <c r="K39" s="213">
        <v>36</v>
      </c>
      <c r="L39" s="39"/>
      <c r="M39" s="23"/>
      <c r="N39" s="23"/>
      <c r="O39" s="23"/>
      <c r="P39" s="23"/>
      <c r="Q39" s="23"/>
    </row>
    <row r="40" spans="1:17" s="31" customFormat="1" ht="20" x14ac:dyDescent="0.25">
      <c r="A40" s="50" t="s">
        <v>167</v>
      </c>
      <c r="B40" s="26" t="s">
        <v>159</v>
      </c>
      <c r="C40" s="26"/>
      <c r="D40" s="213">
        <v>2518</v>
      </c>
      <c r="E40" s="213">
        <v>659</v>
      </c>
      <c r="F40" s="213">
        <v>92</v>
      </c>
      <c r="G40" s="213">
        <v>156</v>
      </c>
      <c r="H40" s="213">
        <v>464</v>
      </c>
      <c r="I40" s="213">
        <v>299</v>
      </c>
      <c r="J40" s="213">
        <v>201</v>
      </c>
      <c r="K40" s="213">
        <v>647</v>
      </c>
      <c r="L40" s="39"/>
      <c r="M40" s="23"/>
      <c r="N40" s="23"/>
      <c r="O40" s="23"/>
      <c r="P40" s="23"/>
      <c r="Q40" s="23"/>
    </row>
    <row r="41" spans="1:17" s="31" customFormat="1" ht="10.5" x14ac:dyDescent="0.25">
      <c r="A41" s="50" t="s">
        <v>168</v>
      </c>
      <c r="B41" s="26" t="s">
        <v>154</v>
      </c>
      <c r="C41" s="26"/>
      <c r="D41" s="213">
        <v>25568</v>
      </c>
      <c r="E41" s="213">
        <v>5363</v>
      </c>
      <c r="F41" s="213">
        <v>759</v>
      </c>
      <c r="G41" s="213">
        <v>1383</v>
      </c>
      <c r="H41" s="213">
        <v>4528</v>
      </c>
      <c r="I41" s="213">
        <v>3194</v>
      </c>
      <c r="J41" s="213">
        <v>2425</v>
      </c>
      <c r="K41" s="213">
        <v>7916</v>
      </c>
      <c r="L41" s="39"/>
      <c r="M41" s="23"/>
      <c r="N41" s="23"/>
      <c r="O41" s="23"/>
      <c r="P41" s="23"/>
      <c r="Q41" s="23"/>
    </row>
    <row r="42" spans="1:17" s="31" customFormat="1" ht="20" x14ac:dyDescent="0.25">
      <c r="A42" s="50" t="s">
        <v>169</v>
      </c>
      <c r="B42" s="26" t="s">
        <v>155</v>
      </c>
      <c r="C42" s="26"/>
      <c r="D42" s="213">
        <v>22798</v>
      </c>
      <c r="E42" s="213">
        <v>6250</v>
      </c>
      <c r="F42" s="213">
        <v>838</v>
      </c>
      <c r="G42" s="213">
        <v>1631</v>
      </c>
      <c r="H42" s="213">
        <v>4451</v>
      </c>
      <c r="I42" s="213">
        <v>2762</v>
      </c>
      <c r="J42" s="213">
        <v>1857</v>
      </c>
      <c r="K42" s="213">
        <v>5009</v>
      </c>
      <c r="L42" s="39"/>
      <c r="M42" s="23"/>
      <c r="N42" s="23"/>
      <c r="O42" s="23"/>
      <c r="P42" s="23"/>
      <c r="Q42" s="23"/>
    </row>
    <row r="43" spans="1:17" s="31" customFormat="1" ht="10.5" x14ac:dyDescent="0.25">
      <c r="A43" s="50" t="s">
        <v>170</v>
      </c>
      <c r="B43" s="26" t="s">
        <v>156</v>
      </c>
      <c r="C43" s="26"/>
      <c r="D43" s="213">
        <v>7957</v>
      </c>
      <c r="E43" s="213">
        <v>1675</v>
      </c>
      <c r="F43" s="213">
        <v>255</v>
      </c>
      <c r="G43" s="213">
        <v>508</v>
      </c>
      <c r="H43" s="213">
        <v>1476</v>
      </c>
      <c r="I43" s="213">
        <v>913</v>
      </c>
      <c r="J43" s="213">
        <v>732</v>
      </c>
      <c r="K43" s="213">
        <v>2398</v>
      </c>
      <c r="L43" s="39"/>
      <c r="M43" s="23"/>
      <c r="N43" s="23"/>
      <c r="O43" s="23"/>
      <c r="P43" s="23"/>
      <c r="Q43" s="23"/>
    </row>
    <row r="44" spans="1:17" s="31" customFormat="1" ht="10.5" x14ac:dyDescent="0.25">
      <c r="A44" s="50" t="s">
        <v>171</v>
      </c>
      <c r="B44" s="26" t="s">
        <v>157</v>
      </c>
      <c r="C44" s="26"/>
      <c r="D44" s="213">
        <v>8134</v>
      </c>
      <c r="E44" s="213">
        <v>2120</v>
      </c>
      <c r="F44" s="213">
        <v>226</v>
      </c>
      <c r="G44" s="213">
        <v>518</v>
      </c>
      <c r="H44" s="213">
        <v>1496</v>
      </c>
      <c r="I44" s="213">
        <v>1081</v>
      </c>
      <c r="J44" s="213">
        <v>768</v>
      </c>
      <c r="K44" s="213">
        <v>1925</v>
      </c>
      <c r="L44" s="39"/>
      <c r="M44" s="23"/>
      <c r="N44" s="23"/>
      <c r="O44" s="23"/>
      <c r="P44" s="23"/>
      <c r="Q44" s="23"/>
    </row>
    <row r="45" spans="1:17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228</v>
      </c>
      <c r="F45" s="213">
        <v>18</v>
      </c>
      <c r="G45" s="213">
        <v>33</v>
      </c>
      <c r="H45" s="213">
        <v>80</v>
      </c>
      <c r="I45" s="213">
        <v>60</v>
      </c>
      <c r="J45" s="213">
        <v>45</v>
      </c>
      <c r="K45" s="213">
        <v>143</v>
      </c>
      <c r="L45" s="39"/>
      <c r="M45" s="23"/>
      <c r="N45" s="23"/>
      <c r="O45" s="23"/>
      <c r="P45" s="23"/>
      <c r="Q45" s="23"/>
    </row>
    <row r="46" spans="1:17" s="31" customFormat="1" ht="10.5" x14ac:dyDescent="0.25">
      <c r="A46" s="50" t="s">
        <v>173</v>
      </c>
      <c r="B46" s="26" t="s">
        <v>191</v>
      </c>
      <c r="C46" s="26"/>
      <c r="D46" s="213">
        <v>504</v>
      </c>
      <c r="E46" s="213">
        <v>221</v>
      </c>
      <c r="F46" s="213">
        <v>14</v>
      </c>
      <c r="G46" s="213">
        <v>26</v>
      </c>
      <c r="H46" s="213">
        <v>69</v>
      </c>
      <c r="I46" s="213">
        <v>39</v>
      </c>
      <c r="J46" s="213">
        <v>26</v>
      </c>
      <c r="K46" s="213">
        <v>109</v>
      </c>
      <c r="L46" s="39"/>
      <c r="M46" s="23"/>
      <c r="N46" s="23"/>
      <c r="O46" s="23"/>
      <c r="P46" s="23"/>
      <c r="Q46" s="23"/>
    </row>
    <row r="47" spans="1:17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134</v>
      </c>
      <c r="F47" s="213">
        <v>18</v>
      </c>
      <c r="G47" s="213">
        <v>32</v>
      </c>
      <c r="H47" s="213">
        <v>97</v>
      </c>
      <c r="I47" s="213">
        <v>63</v>
      </c>
      <c r="J47" s="213">
        <v>50</v>
      </c>
      <c r="K47" s="213">
        <v>210</v>
      </c>
      <c r="L47" s="39"/>
      <c r="M47" s="23"/>
      <c r="N47" s="23"/>
      <c r="O47" s="23"/>
      <c r="P47" s="23"/>
      <c r="Q47" s="23"/>
    </row>
    <row r="48" spans="1:17" s="31" customFormat="1" ht="10.5" x14ac:dyDescent="0.25">
      <c r="A48" s="50" t="s">
        <v>175</v>
      </c>
      <c r="B48" s="26" t="s">
        <v>195</v>
      </c>
      <c r="C48" s="26"/>
      <c r="D48" s="213">
        <v>2305</v>
      </c>
      <c r="E48" s="213">
        <v>727</v>
      </c>
      <c r="F48" s="213">
        <v>97</v>
      </c>
      <c r="G48" s="213">
        <v>144</v>
      </c>
      <c r="H48" s="213">
        <v>409</v>
      </c>
      <c r="I48" s="213">
        <v>253</v>
      </c>
      <c r="J48" s="213">
        <v>176</v>
      </c>
      <c r="K48" s="213">
        <v>499</v>
      </c>
      <c r="L48" s="39"/>
      <c r="M48" s="23"/>
      <c r="N48" s="23"/>
      <c r="O48" s="23"/>
      <c r="P48" s="23"/>
      <c r="Q48" s="23"/>
    </row>
    <row r="49" spans="1:17" s="31" customFormat="1" ht="12.75" customHeight="1" x14ac:dyDescent="0.25">
      <c r="A49" s="50" t="s">
        <v>176</v>
      </c>
      <c r="B49" s="26" t="s">
        <v>193</v>
      </c>
      <c r="C49" s="26"/>
      <c r="D49" s="213">
        <v>10468</v>
      </c>
      <c r="E49" s="213">
        <v>2614</v>
      </c>
      <c r="F49" s="213">
        <v>419</v>
      </c>
      <c r="G49" s="213">
        <v>785</v>
      </c>
      <c r="H49" s="213">
        <v>2112</v>
      </c>
      <c r="I49" s="213">
        <v>1166</v>
      </c>
      <c r="J49" s="213">
        <v>908</v>
      </c>
      <c r="K49" s="213">
        <v>2464</v>
      </c>
      <c r="L49" s="39"/>
      <c r="M49" s="23"/>
      <c r="N49" s="23"/>
      <c r="O49" s="23"/>
      <c r="P49" s="23"/>
      <c r="Q49" s="23"/>
    </row>
    <row r="50" spans="1:17" s="31" customFormat="1" ht="12.75" customHeight="1" x14ac:dyDescent="0.25">
      <c r="A50" s="50" t="s">
        <v>177</v>
      </c>
      <c r="B50" s="26" t="s">
        <v>160</v>
      </c>
      <c r="C50" s="26"/>
      <c r="D50" s="213">
        <v>7672</v>
      </c>
      <c r="E50" s="213">
        <v>2674</v>
      </c>
      <c r="F50" s="213">
        <v>201</v>
      </c>
      <c r="G50" s="213">
        <v>376</v>
      </c>
      <c r="H50" s="213">
        <v>1153</v>
      </c>
      <c r="I50" s="213">
        <v>712</v>
      </c>
      <c r="J50" s="213">
        <v>619</v>
      </c>
      <c r="K50" s="213">
        <v>1937</v>
      </c>
      <c r="L50" s="39"/>
      <c r="M50" s="23"/>
      <c r="N50" s="23"/>
      <c r="O50" s="23"/>
      <c r="P50" s="23"/>
      <c r="Q50" s="23"/>
    </row>
    <row r="51" spans="1:17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550</v>
      </c>
      <c r="F51" s="213">
        <v>63</v>
      </c>
      <c r="G51" s="213">
        <v>89</v>
      </c>
      <c r="H51" s="213">
        <v>250</v>
      </c>
      <c r="I51" s="213">
        <v>186</v>
      </c>
      <c r="J51" s="213">
        <v>120</v>
      </c>
      <c r="K51" s="213">
        <v>385</v>
      </c>
      <c r="L51" s="39"/>
      <c r="M51" s="23"/>
      <c r="N51" s="23"/>
      <c r="O51" s="23"/>
      <c r="P51" s="23"/>
      <c r="Q51" s="23"/>
    </row>
    <row r="52" spans="1:17" s="31" customFormat="1" ht="10.5" x14ac:dyDescent="0.25">
      <c r="A52" s="50" t="s">
        <v>179</v>
      </c>
      <c r="B52" s="26" t="s">
        <v>194</v>
      </c>
      <c r="C52" s="26"/>
      <c r="D52" s="213">
        <v>13325</v>
      </c>
      <c r="E52" s="213">
        <v>5842</v>
      </c>
      <c r="F52" s="213">
        <v>372</v>
      </c>
      <c r="G52" s="213">
        <v>598</v>
      </c>
      <c r="H52" s="213">
        <v>1886</v>
      </c>
      <c r="I52" s="213">
        <v>1174</v>
      </c>
      <c r="J52" s="213">
        <v>959</v>
      </c>
      <c r="K52" s="213">
        <v>2494</v>
      </c>
      <c r="L52" s="39"/>
      <c r="M52" s="23"/>
      <c r="N52" s="23"/>
      <c r="O52" s="23"/>
      <c r="P52" s="23"/>
      <c r="Q52" s="23"/>
    </row>
    <row r="53" spans="1:17" s="31" customFormat="1" ht="13.4" customHeight="1" x14ac:dyDescent="0.25">
      <c r="A53" s="50" t="s">
        <v>180</v>
      </c>
      <c r="B53" s="26" t="s">
        <v>198</v>
      </c>
      <c r="C53" s="26"/>
      <c r="D53" s="213">
        <v>1337</v>
      </c>
      <c r="E53" s="213">
        <v>469</v>
      </c>
      <c r="F53" s="213">
        <v>49</v>
      </c>
      <c r="G53" s="213">
        <v>68</v>
      </c>
      <c r="H53" s="213">
        <v>190</v>
      </c>
      <c r="I53" s="213">
        <v>112</v>
      </c>
      <c r="J53" s="213">
        <v>115</v>
      </c>
      <c r="K53" s="213">
        <v>334</v>
      </c>
      <c r="L53" s="39"/>
      <c r="M53" s="23"/>
      <c r="N53" s="23"/>
      <c r="O53" s="23"/>
      <c r="P53" s="23"/>
      <c r="Q53" s="23"/>
    </row>
    <row r="54" spans="1:17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823</v>
      </c>
      <c r="F54" s="213">
        <v>94</v>
      </c>
      <c r="G54" s="213">
        <v>183</v>
      </c>
      <c r="H54" s="213">
        <v>564</v>
      </c>
      <c r="I54" s="213">
        <v>435</v>
      </c>
      <c r="J54" s="213">
        <v>380</v>
      </c>
      <c r="K54" s="213">
        <v>937</v>
      </c>
      <c r="L54" s="39"/>
      <c r="M54" s="23"/>
      <c r="N54" s="23"/>
      <c r="O54" s="23"/>
      <c r="P54" s="23"/>
      <c r="Q54" s="23"/>
    </row>
    <row r="55" spans="1:17" s="31" customFormat="1" ht="20" x14ac:dyDescent="0.25">
      <c r="A55" s="50" t="s">
        <v>182</v>
      </c>
      <c r="B55" s="26" t="s">
        <v>197</v>
      </c>
      <c r="C55" s="26"/>
      <c r="D55" s="213">
        <v>617</v>
      </c>
      <c r="E55" s="213">
        <v>129</v>
      </c>
      <c r="F55" s="213">
        <v>9</v>
      </c>
      <c r="G55" s="213">
        <v>17</v>
      </c>
      <c r="H55" s="213">
        <v>70</v>
      </c>
      <c r="I55" s="213">
        <v>66</v>
      </c>
      <c r="J55" s="213">
        <v>48</v>
      </c>
      <c r="K55" s="213">
        <v>278</v>
      </c>
      <c r="L55" s="39"/>
      <c r="M55" s="23"/>
      <c r="N55" s="23"/>
      <c r="O55" s="23"/>
      <c r="P55" s="23"/>
      <c r="Q55" s="23"/>
    </row>
    <row r="56" spans="1:17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19</v>
      </c>
      <c r="F56" s="213">
        <v>0</v>
      </c>
      <c r="G56" s="213">
        <v>1</v>
      </c>
      <c r="H56" s="213">
        <v>5</v>
      </c>
      <c r="I56" s="213">
        <v>4</v>
      </c>
      <c r="J56" s="213">
        <v>2</v>
      </c>
      <c r="K56" s="213">
        <v>6</v>
      </c>
      <c r="L56" s="39"/>
      <c r="M56" s="23"/>
      <c r="N56" s="23"/>
      <c r="O56" s="23"/>
      <c r="P56" s="23"/>
      <c r="Q56" s="23"/>
    </row>
    <row r="57" spans="1:17" s="31" customFormat="1" ht="10.5" x14ac:dyDescent="0.25">
      <c r="A57" s="3" t="s">
        <v>187</v>
      </c>
      <c r="B57" s="41"/>
      <c r="C57" s="41"/>
      <c r="D57" s="213">
        <v>41</v>
      </c>
      <c r="E57" s="213">
        <v>7</v>
      </c>
      <c r="F57" s="213">
        <v>5</v>
      </c>
      <c r="G57" s="213">
        <v>1</v>
      </c>
      <c r="H57" s="213">
        <v>6</v>
      </c>
      <c r="I57" s="213">
        <v>3</v>
      </c>
      <c r="J57" s="213">
        <v>5</v>
      </c>
      <c r="K57" s="213">
        <v>14</v>
      </c>
      <c r="L57" s="39"/>
      <c r="M57" s="23"/>
      <c r="N57" s="23"/>
      <c r="O57" s="23"/>
      <c r="P57" s="23"/>
      <c r="Q57" s="23"/>
    </row>
    <row r="58" spans="1:17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3"/>
      <c r="M58" s="23"/>
      <c r="N58" s="23"/>
      <c r="O58" s="23"/>
      <c r="P58" s="23"/>
      <c r="Q58" s="23"/>
    </row>
    <row r="59" spans="1:17" x14ac:dyDescent="0.2">
      <c r="D59" s="28"/>
      <c r="E59" s="28"/>
      <c r="F59" s="28"/>
      <c r="G59" s="28"/>
      <c r="H59" s="28"/>
      <c r="I59" s="28"/>
      <c r="J59" s="28"/>
      <c r="K59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Folha130">
    <tabColor theme="2" tint="-0.749992370372631"/>
    <pageSetUpPr fitToPage="1"/>
  </sheetPr>
  <dimension ref="A1:R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11" width="8.36328125" style="5" customWidth="1"/>
    <col min="12" max="16384" width="9.36328125" style="5"/>
  </cols>
  <sheetData>
    <row r="1" spans="1:18" s="23" customFormat="1" ht="11.15" customHeight="1" x14ac:dyDescent="0.25">
      <c r="B1" s="6"/>
      <c r="C1" s="6"/>
      <c r="K1" s="33" t="s">
        <v>377</v>
      </c>
    </row>
    <row r="2" spans="1:18" ht="11.15" customHeight="1" x14ac:dyDescent="0.2"/>
    <row r="3" spans="1:18" s="6" customFormat="1" ht="12" customHeight="1" x14ac:dyDescent="0.25">
      <c r="A3" s="45" t="s">
        <v>210</v>
      </c>
    </row>
    <row r="4" spans="1:18" s="6" customFormat="1" ht="11.15" customHeight="1" x14ac:dyDescent="0.3">
      <c r="A4" s="46"/>
    </row>
    <row r="5" spans="1:18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18" ht="11.15" customHeight="1" x14ac:dyDescent="0.25">
      <c r="A6" s="27" t="s">
        <v>59</v>
      </c>
      <c r="B6" s="44"/>
      <c r="C6" s="52"/>
      <c r="K6" s="9"/>
    </row>
    <row r="7" spans="1:1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18" ht="47.25" customHeight="1" x14ac:dyDescent="0.2">
      <c r="A8" s="319" t="s">
        <v>151</v>
      </c>
      <c r="B8" s="319"/>
      <c r="C8" s="47"/>
      <c r="D8" s="55" t="s">
        <v>1</v>
      </c>
      <c r="E8" s="178" t="s">
        <v>58</v>
      </c>
      <c r="F8" s="178" t="s">
        <v>116</v>
      </c>
      <c r="G8" s="178" t="s">
        <v>117</v>
      </c>
      <c r="H8" s="178" t="s">
        <v>118</v>
      </c>
      <c r="I8" s="178" t="s">
        <v>119</v>
      </c>
      <c r="J8" s="178" t="s">
        <v>120</v>
      </c>
      <c r="K8" s="178" t="s">
        <v>271</v>
      </c>
    </row>
    <row r="9" spans="1:18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</row>
    <row r="10" spans="1:1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18" ht="13.5" customHeight="1" x14ac:dyDescent="0.25">
      <c r="A11" s="49"/>
      <c r="B11" s="42" t="s">
        <v>9</v>
      </c>
      <c r="C11" s="42"/>
      <c r="D11" s="39">
        <v>147979</v>
      </c>
      <c r="E11" s="213">
        <v>39526</v>
      </c>
      <c r="F11" s="213">
        <v>5176</v>
      </c>
      <c r="G11" s="213">
        <v>9601</v>
      </c>
      <c r="H11" s="213">
        <v>27326</v>
      </c>
      <c r="I11" s="213">
        <v>17432</v>
      </c>
      <c r="J11" s="213">
        <v>12868</v>
      </c>
      <c r="K11" s="213">
        <v>36050</v>
      </c>
      <c r="L11" s="39"/>
      <c r="M11" s="23"/>
      <c r="N11" s="23"/>
      <c r="O11" s="23"/>
      <c r="P11" s="23"/>
      <c r="Q11" s="23"/>
      <c r="R11" s="23"/>
    </row>
    <row r="12" spans="1:18" s="31" customFormat="1" ht="10.5" x14ac:dyDescent="0.25">
      <c r="A12" s="50" t="s">
        <v>163</v>
      </c>
      <c r="B12" s="25" t="s">
        <v>152</v>
      </c>
      <c r="C12" s="25"/>
      <c r="D12" s="213">
        <v>5565</v>
      </c>
      <c r="E12" s="213">
        <v>1156</v>
      </c>
      <c r="F12" s="213">
        <v>145</v>
      </c>
      <c r="G12" s="213">
        <v>291</v>
      </c>
      <c r="H12" s="213">
        <v>933</v>
      </c>
      <c r="I12" s="213">
        <v>732</v>
      </c>
      <c r="J12" s="213">
        <v>554</v>
      </c>
      <c r="K12" s="213">
        <v>1754</v>
      </c>
      <c r="L12" s="39"/>
      <c r="M12" s="23"/>
      <c r="N12" s="23"/>
      <c r="O12" s="23"/>
      <c r="P12" s="23"/>
      <c r="Q12" s="23"/>
      <c r="R12" s="23"/>
    </row>
    <row r="13" spans="1:18" s="31" customFormat="1" ht="10.5" x14ac:dyDescent="0.25">
      <c r="A13" s="50" t="s">
        <v>164</v>
      </c>
      <c r="B13" s="25" t="s">
        <v>188</v>
      </c>
      <c r="C13" s="25"/>
      <c r="D13" s="213">
        <v>690</v>
      </c>
      <c r="E13" s="213">
        <v>105</v>
      </c>
      <c r="F13" s="213">
        <v>25</v>
      </c>
      <c r="G13" s="213">
        <v>47</v>
      </c>
      <c r="H13" s="213">
        <v>129</v>
      </c>
      <c r="I13" s="213">
        <v>84</v>
      </c>
      <c r="J13" s="213">
        <v>71</v>
      </c>
      <c r="K13" s="213">
        <v>229</v>
      </c>
      <c r="L13" s="39"/>
      <c r="M13" s="23"/>
      <c r="N13" s="23"/>
      <c r="O13" s="23"/>
      <c r="P13" s="23"/>
      <c r="Q13" s="23"/>
      <c r="R13" s="23"/>
    </row>
    <row r="14" spans="1:18" s="31" customFormat="1" ht="10.5" x14ac:dyDescent="0.25">
      <c r="A14" s="50" t="s">
        <v>165</v>
      </c>
      <c r="B14" s="25" t="s">
        <v>153</v>
      </c>
      <c r="C14" s="25"/>
      <c r="D14" s="213">
        <v>38789</v>
      </c>
      <c r="E14" s="213">
        <v>9559</v>
      </c>
      <c r="F14" s="213">
        <v>1691</v>
      </c>
      <c r="G14" s="213">
        <v>3049</v>
      </c>
      <c r="H14" s="213">
        <v>7880</v>
      </c>
      <c r="I14" s="213">
        <v>4764</v>
      </c>
      <c r="J14" s="213">
        <v>3365</v>
      </c>
      <c r="K14" s="213">
        <v>8481</v>
      </c>
      <c r="L14" s="39"/>
      <c r="M14" s="23"/>
      <c r="N14" s="23"/>
      <c r="O14" s="23"/>
      <c r="P14" s="23"/>
      <c r="Q14" s="23"/>
      <c r="R14" s="23"/>
    </row>
    <row r="15" spans="1:18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1090</v>
      </c>
      <c r="F15" s="213">
        <v>144</v>
      </c>
      <c r="G15" s="213">
        <v>327</v>
      </c>
      <c r="H15" s="213">
        <v>1032</v>
      </c>
      <c r="I15" s="213">
        <v>629</v>
      </c>
      <c r="J15" s="213">
        <v>448</v>
      </c>
      <c r="K15" s="213">
        <v>1144</v>
      </c>
    </row>
    <row r="16" spans="1:18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229</v>
      </c>
      <c r="F16" s="213">
        <v>26</v>
      </c>
      <c r="G16" s="213">
        <v>55</v>
      </c>
      <c r="H16" s="213">
        <v>118</v>
      </c>
      <c r="I16" s="213">
        <v>96</v>
      </c>
      <c r="J16" s="213">
        <v>73</v>
      </c>
      <c r="K16" s="213">
        <v>185</v>
      </c>
    </row>
    <row r="17" spans="1:11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4</v>
      </c>
      <c r="F17" s="213">
        <v>1</v>
      </c>
      <c r="G17" s="213">
        <v>0</v>
      </c>
      <c r="H17" s="213">
        <v>0</v>
      </c>
      <c r="I17" s="213">
        <v>1</v>
      </c>
      <c r="J17" s="213">
        <v>0</v>
      </c>
      <c r="K17" s="213">
        <v>1</v>
      </c>
    </row>
    <row r="18" spans="1:11" s="234" customFormat="1" ht="13.5" hidden="1" customHeight="1" outlineLevel="1" x14ac:dyDescent="0.25">
      <c r="A18" s="50"/>
      <c r="B18" s="65" t="s">
        <v>990</v>
      </c>
      <c r="C18" s="25"/>
      <c r="D18" s="213">
        <v>1816</v>
      </c>
      <c r="E18" s="213">
        <v>412</v>
      </c>
      <c r="F18" s="213">
        <v>65</v>
      </c>
      <c r="G18" s="213">
        <v>156</v>
      </c>
      <c r="H18" s="213">
        <v>370</v>
      </c>
      <c r="I18" s="213">
        <v>215</v>
      </c>
      <c r="J18" s="213">
        <v>159</v>
      </c>
      <c r="K18" s="213">
        <v>439</v>
      </c>
    </row>
    <row r="19" spans="1:11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288</v>
      </c>
      <c r="F19" s="213">
        <v>40</v>
      </c>
      <c r="G19" s="213">
        <v>66</v>
      </c>
      <c r="H19" s="213">
        <v>237</v>
      </c>
      <c r="I19" s="213">
        <v>158</v>
      </c>
      <c r="J19" s="213">
        <v>117</v>
      </c>
      <c r="K19" s="213">
        <v>285</v>
      </c>
    </row>
    <row r="20" spans="1:11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214</v>
      </c>
      <c r="F20" s="213">
        <v>41</v>
      </c>
      <c r="G20" s="213">
        <v>73</v>
      </c>
      <c r="H20" s="213">
        <v>228</v>
      </c>
      <c r="I20" s="213">
        <v>170</v>
      </c>
      <c r="J20" s="213">
        <v>138</v>
      </c>
      <c r="K20" s="213">
        <v>292</v>
      </c>
    </row>
    <row r="21" spans="1:11" s="234" customFormat="1" ht="13.5" hidden="1" customHeight="1" outlineLevel="1" x14ac:dyDescent="0.25">
      <c r="A21" s="50"/>
      <c r="B21" s="32" t="s">
        <v>993</v>
      </c>
      <c r="C21" s="25"/>
      <c r="D21" s="213">
        <v>2249</v>
      </c>
      <c r="E21" s="213">
        <v>447</v>
      </c>
      <c r="F21" s="213">
        <v>76</v>
      </c>
      <c r="G21" s="213">
        <v>144</v>
      </c>
      <c r="H21" s="213">
        <v>410</v>
      </c>
      <c r="I21" s="213">
        <v>318</v>
      </c>
      <c r="J21" s="213">
        <v>227</v>
      </c>
      <c r="K21" s="213">
        <v>627</v>
      </c>
    </row>
    <row r="22" spans="1:11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167</v>
      </c>
      <c r="F22" s="213">
        <v>23</v>
      </c>
      <c r="G22" s="213">
        <v>50</v>
      </c>
      <c r="H22" s="213">
        <v>130</v>
      </c>
      <c r="I22" s="213">
        <v>65</v>
      </c>
      <c r="J22" s="213">
        <v>66</v>
      </c>
      <c r="K22" s="213">
        <v>189</v>
      </c>
    </row>
    <row r="23" spans="1:11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110</v>
      </c>
      <c r="F23" s="213">
        <v>24</v>
      </c>
      <c r="G23" s="213">
        <v>43</v>
      </c>
      <c r="H23" s="213">
        <v>80</v>
      </c>
      <c r="I23" s="213">
        <v>60</v>
      </c>
      <c r="J23" s="213">
        <v>37</v>
      </c>
      <c r="K23" s="213">
        <v>87</v>
      </c>
    </row>
    <row r="24" spans="1:11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7</v>
      </c>
      <c r="F24" s="213">
        <v>0</v>
      </c>
      <c r="G24" s="213">
        <v>0</v>
      </c>
      <c r="H24" s="213">
        <v>2</v>
      </c>
      <c r="I24" s="213">
        <v>0</v>
      </c>
      <c r="J24" s="213">
        <v>1</v>
      </c>
      <c r="K24" s="213">
        <v>2</v>
      </c>
    </row>
    <row r="25" spans="1:11" s="234" customFormat="1" ht="13.5" hidden="1" customHeight="1" outlineLevel="1" x14ac:dyDescent="0.25">
      <c r="A25" s="50"/>
      <c r="B25" s="32" t="s">
        <v>997</v>
      </c>
      <c r="C25" s="25"/>
      <c r="D25" s="213">
        <v>583</v>
      </c>
      <c r="E25" s="213">
        <v>112</v>
      </c>
      <c r="F25" s="213">
        <v>25</v>
      </c>
      <c r="G25" s="213">
        <v>49</v>
      </c>
      <c r="H25" s="213">
        <v>126</v>
      </c>
      <c r="I25" s="213">
        <v>60</v>
      </c>
      <c r="J25" s="213">
        <v>51</v>
      </c>
      <c r="K25" s="213">
        <v>160</v>
      </c>
    </row>
    <row r="26" spans="1:11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121</v>
      </c>
      <c r="F26" s="213">
        <v>9</v>
      </c>
      <c r="G26" s="213">
        <v>11</v>
      </c>
      <c r="H26" s="213">
        <v>57</v>
      </c>
      <c r="I26" s="213">
        <v>25</v>
      </c>
      <c r="J26" s="213">
        <v>20</v>
      </c>
      <c r="K26" s="213">
        <v>56</v>
      </c>
    </row>
    <row r="27" spans="1:11" s="234" customFormat="1" ht="13.5" hidden="1" customHeight="1" outlineLevel="1" x14ac:dyDescent="0.25">
      <c r="A27" s="50"/>
      <c r="B27" s="32" t="s">
        <v>999</v>
      </c>
      <c r="C27" s="25"/>
      <c r="D27" s="213">
        <v>1724</v>
      </c>
      <c r="E27" s="213">
        <v>366</v>
      </c>
      <c r="F27" s="213">
        <v>89</v>
      </c>
      <c r="G27" s="213">
        <v>140</v>
      </c>
      <c r="H27" s="213">
        <v>405</v>
      </c>
      <c r="I27" s="213">
        <v>204</v>
      </c>
      <c r="J27" s="213">
        <v>161</v>
      </c>
      <c r="K27" s="213">
        <v>359</v>
      </c>
    </row>
    <row r="28" spans="1:11" s="234" customFormat="1" ht="13.5" hidden="1" customHeight="1" outlineLevel="1" x14ac:dyDescent="0.25">
      <c r="A28" s="50"/>
      <c r="B28" s="65" t="s">
        <v>1000</v>
      </c>
      <c r="C28" s="25"/>
      <c r="D28" s="213">
        <v>3175</v>
      </c>
      <c r="E28" s="213">
        <v>670</v>
      </c>
      <c r="F28" s="213">
        <v>110</v>
      </c>
      <c r="G28" s="213">
        <v>236</v>
      </c>
      <c r="H28" s="213">
        <v>657</v>
      </c>
      <c r="I28" s="213">
        <v>433</v>
      </c>
      <c r="J28" s="213">
        <v>296</v>
      </c>
      <c r="K28" s="213">
        <v>773</v>
      </c>
    </row>
    <row r="29" spans="1:11" s="234" customFormat="1" ht="13.5" hidden="1" customHeight="1" outlineLevel="1" x14ac:dyDescent="0.25">
      <c r="A29" s="50"/>
      <c r="B29" s="32" t="s">
        <v>1001</v>
      </c>
      <c r="C29" s="25"/>
      <c r="D29" s="213">
        <v>833</v>
      </c>
      <c r="E29" s="213">
        <v>228</v>
      </c>
      <c r="F29" s="213">
        <v>48</v>
      </c>
      <c r="G29" s="213">
        <v>66</v>
      </c>
      <c r="H29" s="213">
        <v>146</v>
      </c>
      <c r="I29" s="213">
        <v>92</v>
      </c>
      <c r="J29" s="213">
        <v>74</v>
      </c>
      <c r="K29" s="213">
        <v>179</v>
      </c>
    </row>
    <row r="30" spans="1:11" s="234" customFormat="1" ht="13.5" hidden="1" customHeight="1" outlineLevel="1" x14ac:dyDescent="0.25">
      <c r="A30" s="50"/>
      <c r="B30" s="32" t="s">
        <v>1002</v>
      </c>
      <c r="C30" s="25"/>
      <c r="D30" s="213">
        <v>8665</v>
      </c>
      <c r="E30" s="213">
        <v>2387</v>
      </c>
      <c r="F30" s="213">
        <v>458</v>
      </c>
      <c r="G30" s="213">
        <v>740</v>
      </c>
      <c r="H30" s="213">
        <v>1784</v>
      </c>
      <c r="I30" s="213">
        <v>995</v>
      </c>
      <c r="J30" s="213">
        <v>661</v>
      </c>
      <c r="K30" s="213">
        <v>1640</v>
      </c>
    </row>
    <row r="31" spans="1:11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55</v>
      </c>
      <c r="F31" s="213">
        <v>8</v>
      </c>
      <c r="G31" s="213">
        <v>12</v>
      </c>
      <c r="H31" s="213">
        <v>42</v>
      </c>
      <c r="I31" s="213">
        <v>19</v>
      </c>
      <c r="J31" s="213">
        <v>15</v>
      </c>
      <c r="K31" s="213">
        <v>59</v>
      </c>
    </row>
    <row r="32" spans="1:11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285</v>
      </c>
      <c r="F32" s="213">
        <v>56</v>
      </c>
      <c r="G32" s="213">
        <v>77</v>
      </c>
      <c r="H32" s="213">
        <v>191</v>
      </c>
      <c r="I32" s="213">
        <v>117</v>
      </c>
      <c r="J32" s="213">
        <v>72</v>
      </c>
      <c r="K32" s="213">
        <v>150</v>
      </c>
    </row>
    <row r="33" spans="1:18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643</v>
      </c>
      <c r="F33" s="213">
        <v>119</v>
      </c>
      <c r="G33" s="213">
        <v>197</v>
      </c>
      <c r="H33" s="213">
        <v>438</v>
      </c>
      <c r="I33" s="213">
        <v>243</v>
      </c>
      <c r="J33" s="213">
        <v>136</v>
      </c>
      <c r="K33" s="213">
        <v>355</v>
      </c>
    </row>
    <row r="34" spans="1:18" s="234" customFormat="1" ht="13.5" hidden="1" customHeight="1" outlineLevel="1" x14ac:dyDescent="0.25">
      <c r="A34" s="50"/>
      <c r="B34" s="32" t="s">
        <v>1006</v>
      </c>
      <c r="C34" s="25"/>
      <c r="D34" s="213">
        <v>1958</v>
      </c>
      <c r="E34" s="213">
        <v>542</v>
      </c>
      <c r="F34" s="213">
        <v>98</v>
      </c>
      <c r="G34" s="213">
        <v>189</v>
      </c>
      <c r="H34" s="213">
        <v>406</v>
      </c>
      <c r="I34" s="213">
        <v>201</v>
      </c>
      <c r="J34" s="213">
        <v>142</v>
      </c>
      <c r="K34" s="213">
        <v>380</v>
      </c>
    </row>
    <row r="35" spans="1:18" s="234" customFormat="1" ht="13.5" hidden="1" customHeight="1" outlineLevel="1" x14ac:dyDescent="0.25">
      <c r="A35" s="50"/>
      <c r="B35" s="65" t="s">
        <v>1007</v>
      </c>
      <c r="C35" s="25"/>
      <c r="D35" s="213">
        <v>444</v>
      </c>
      <c r="E35" s="213">
        <v>118</v>
      </c>
      <c r="F35" s="213">
        <v>30</v>
      </c>
      <c r="G35" s="213">
        <v>40</v>
      </c>
      <c r="H35" s="213">
        <v>93</v>
      </c>
      <c r="I35" s="213">
        <v>50</v>
      </c>
      <c r="J35" s="213">
        <v>26</v>
      </c>
      <c r="K35" s="213">
        <v>87</v>
      </c>
    </row>
    <row r="36" spans="1:18" s="234" customFormat="1" ht="13.5" hidden="1" customHeight="1" outlineLevel="1" x14ac:dyDescent="0.25">
      <c r="A36" s="50"/>
      <c r="B36" s="65" t="s">
        <v>1008</v>
      </c>
      <c r="C36" s="25"/>
      <c r="D36" s="213">
        <v>2527</v>
      </c>
      <c r="E36" s="213">
        <v>447</v>
      </c>
      <c r="F36" s="213">
        <v>83</v>
      </c>
      <c r="G36" s="213">
        <v>198</v>
      </c>
      <c r="H36" s="213">
        <v>511</v>
      </c>
      <c r="I36" s="213">
        <v>378</v>
      </c>
      <c r="J36" s="213">
        <v>286</v>
      </c>
      <c r="K36" s="213">
        <v>624</v>
      </c>
    </row>
    <row r="37" spans="1:18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133</v>
      </c>
      <c r="F37" s="213">
        <v>26</v>
      </c>
      <c r="G37" s="213">
        <v>42</v>
      </c>
      <c r="H37" s="213">
        <v>104</v>
      </c>
      <c r="I37" s="213">
        <v>69</v>
      </c>
      <c r="J37" s="213">
        <v>42</v>
      </c>
      <c r="K37" s="213">
        <v>92</v>
      </c>
    </row>
    <row r="38" spans="1:18" s="234" customFormat="1" ht="13.5" hidden="1" customHeight="1" outlineLevel="1" x14ac:dyDescent="0.25">
      <c r="A38" s="50"/>
      <c r="B38" s="32" t="s">
        <v>1010</v>
      </c>
      <c r="C38" s="25"/>
      <c r="D38" s="213">
        <v>1626</v>
      </c>
      <c r="E38" s="213">
        <v>484</v>
      </c>
      <c r="F38" s="213">
        <v>92</v>
      </c>
      <c r="G38" s="213">
        <v>138</v>
      </c>
      <c r="H38" s="213">
        <v>313</v>
      </c>
      <c r="I38" s="213">
        <v>166</v>
      </c>
      <c r="J38" s="213">
        <v>117</v>
      </c>
      <c r="K38" s="213">
        <v>316</v>
      </c>
    </row>
    <row r="39" spans="1:18" s="31" customFormat="1" ht="10.5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45</v>
      </c>
      <c r="F39" s="213">
        <v>2</v>
      </c>
      <c r="G39" s="213">
        <v>5</v>
      </c>
      <c r="H39" s="213">
        <v>16</v>
      </c>
      <c r="I39" s="213">
        <v>4</v>
      </c>
      <c r="J39" s="213">
        <v>8</v>
      </c>
      <c r="K39" s="213">
        <v>25</v>
      </c>
      <c r="L39" s="39"/>
      <c r="M39" s="23"/>
      <c r="N39" s="23"/>
      <c r="O39" s="23"/>
      <c r="P39" s="23"/>
      <c r="Q39" s="23"/>
      <c r="R39" s="23"/>
    </row>
    <row r="40" spans="1:18" s="31" customFormat="1" ht="20" x14ac:dyDescent="0.25">
      <c r="A40" s="50" t="s">
        <v>167</v>
      </c>
      <c r="B40" s="26" t="s">
        <v>159</v>
      </c>
      <c r="C40" s="26"/>
      <c r="D40" s="213">
        <v>2307</v>
      </c>
      <c r="E40" s="213">
        <v>579</v>
      </c>
      <c r="F40" s="213">
        <v>85</v>
      </c>
      <c r="G40" s="213">
        <v>142</v>
      </c>
      <c r="H40" s="213">
        <v>437</v>
      </c>
      <c r="I40" s="213">
        <v>280</v>
      </c>
      <c r="J40" s="213">
        <v>189</v>
      </c>
      <c r="K40" s="213">
        <v>595</v>
      </c>
      <c r="L40" s="39"/>
      <c r="M40" s="23"/>
      <c r="N40" s="23"/>
      <c r="O40" s="23"/>
      <c r="P40" s="23"/>
      <c r="Q40" s="23"/>
      <c r="R40" s="23"/>
    </row>
    <row r="41" spans="1:18" s="31" customFormat="1" ht="10.5" x14ac:dyDescent="0.25">
      <c r="A41" s="50" t="s">
        <v>168</v>
      </c>
      <c r="B41" s="26" t="s">
        <v>154</v>
      </c>
      <c r="C41" s="26"/>
      <c r="D41" s="213">
        <v>22910</v>
      </c>
      <c r="E41" s="213">
        <v>4717</v>
      </c>
      <c r="F41" s="213">
        <v>676</v>
      </c>
      <c r="G41" s="213">
        <v>1267</v>
      </c>
      <c r="H41" s="213">
        <v>4168</v>
      </c>
      <c r="I41" s="213">
        <v>2949</v>
      </c>
      <c r="J41" s="213">
        <v>2194</v>
      </c>
      <c r="K41" s="213">
        <v>6939</v>
      </c>
      <c r="L41" s="39"/>
      <c r="M41" s="23"/>
      <c r="N41" s="23"/>
      <c r="O41" s="23"/>
      <c r="P41" s="23"/>
      <c r="Q41" s="23"/>
      <c r="R41" s="23"/>
    </row>
    <row r="42" spans="1:18" s="31" customFormat="1" ht="20" x14ac:dyDescent="0.25">
      <c r="A42" s="50" t="s">
        <v>169</v>
      </c>
      <c r="B42" s="26" t="s">
        <v>155</v>
      </c>
      <c r="C42" s="26"/>
      <c r="D42" s="213">
        <v>21955</v>
      </c>
      <c r="E42" s="213">
        <v>5998</v>
      </c>
      <c r="F42" s="213">
        <v>804</v>
      </c>
      <c r="G42" s="213">
        <v>1572</v>
      </c>
      <c r="H42" s="213">
        <v>4317</v>
      </c>
      <c r="I42" s="213">
        <v>2662</v>
      </c>
      <c r="J42" s="213">
        <v>1809</v>
      </c>
      <c r="K42" s="213">
        <v>4793</v>
      </c>
      <c r="L42" s="39"/>
      <c r="M42" s="23"/>
      <c r="N42" s="23"/>
      <c r="O42" s="23"/>
      <c r="P42" s="23"/>
      <c r="Q42" s="23"/>
      <c r="R42" s="23"/>
    </row>
    <row r="43" spans="1:18" s="31" customFormat="1" ht="10.5" x14ac:dyDescent="0.25">
      <c r="A43" s="50" t="s">
        <v>170</v>
      </c>
      <c r="B43" s="26" t="s">
        <v>156</v>
      </c>
      <c r="C43" s="26"/>
      <c r="D43" s="213">
        <v>7132</v>
      </c>
      <c r="E43" s="213">
        <v>1488</v>
      </c>
      <c r="F43" s="213">
        <v>238</v>
      </c>
      <c r="G43" s="213">
        <v>481</v>
      </c>
      <c r="H43" s="213">
        <v>1360</v>
      </c>
      <c r="I43" s="213">
        <v>831</v>
      </c>
      <c r="J43" s="213">
        <v>653</v>
      </c>
      <c r="K43" s="213">
        <v>2081</v>
      </c>
      <c r="L43" s="39"/>
      <c r="M43" s="23"/>
      <c r="N43" s="23"/>
      <c r="O43" s="23"/>
      <c r="P43" s="23"/>
      <c r="Q43" s="23"/>
      <c r="R43" s="23"/>
    </row>
    <row r="44" spans="1:18" s="31" customFormat="1" ht="10.5" x14ac:dyDescent="0.25">
      <c r="A44" s="50" t="s">
        <v>171</v>
      </c>
      <c r="B44" s="26" t="s">
        <v>157</v>
      </c>
      <c r="C44" s="26"/>
      <c r="D44" s="213">
        <v>7636</v>
      </c>
      <c r="E44" s="213">
        <v>1986</v>
      </c>
      <c r="F44" s="213">
        <v>202</v>
      </c>
      <c r="G44" s="213">
        <v>483</v>
      </c>
      <c r="H44" s="213">
        <v>1412</v>
      </c>
      <c r="I44" s="213">
        <v>1017</v>
      </c>
      <c r="J44" s="213">
        <v>725</v>
      </c>
      <c r="K44" s="213">
        <v>1811</v>
      </c>
      <c r="L44" s="39"/>
      <c r="M44" s="23"/>
      <c r="N44" s="23"/>
      <c r="O44" s="23"/>
      <c r="P44" s="23"/>
      <c r="Q44" s="23"/>
      <c r="R44" s="23"/>
    </row>
    <row r="45" spans="1:18" s="31" customFormat="1" ht="10.5" x14ac:dyDescent="0.25">
      <c r="A45" s="50" t="s">
        <v>172</v>
      </c>
      <c r="B45" s="26" t="s">
        <v>190</v>
      </c>
      <c r="C45" s="26"/>
      <c r="D45" s="213">
        <v>574</v>
      </c>
      <c r="E45" s="213">
        <v>216</v>
      </c>
      <c r="F45" s="213">
        <v>17</v>
      </c>
      <c r="G45" s="213">
        <v>33</v>
      </c>
      <c r="H45" s="213">
        <v>75</v>
      </c>
      <c r="I45" s="213">
        <v>56</v>
      </c>
      <c r="J45" s="213">
        <v>43</v>
      </c>
      <c r="K45" s="213">
        <v>134</v>
      </c>
      <c r="L45" s="39"/>
      <c r="M45" s="23"/>
      <c r="N45" s="23"/>
      <c r="O45" s="23"/>
      <c r="P45" s="23"/>
      <c r="Q45" s="23"/>
      <c r="R45" s="23"/>
    </row>
    <row r="46" spans="1:18" s="31" customFormat="1" ht="10.5" x14ac:dyDescent="0.25">
      <c r="A46" s="50" t="s">
        <v>173</v>
      </c>
      <c r="B46" s="26" t="s">
        <v>191</v>
      </c>
      <c r="C46" s="26"/>
      <c r="D46" s="213">
        <v>492</v>
      </c>
      <c r="E46" s="213">
        <v>215</v>
      </c>
      <c r="F46" s="213">
        <v>13</v>
      </c>
      <c r="G46" s="213">
        <v>26</v>
      </c>
      <c r="H46" s="213">
        <v>69</v>
      </c>
      <c r="I46" s="213">
        <v>37</v>
      </c>
      <c r="J46" s="213">
        <v>26</v>
      </c>
      <c r="K46" s="213">
        <v>106</v>
      </c>
      <c r="L46" s="39"/>
      <c r="M46" s="23"/>
      <c r="N46" s="23"/>
      <c r="O46" s="23"/>
      <c r="P46" s="23"/>
      <c r="Q46" s="23"/>
      <c r="R46" s="23"/>
    </row>
    <row r="47" spans="1:18" s="31" customFormat="1" ht="10.5" x14ac:dyDescent="0.25">
      <c r="A47" s="50" t="s">
        <v>174</v>
      </c>
      <c r="B47" s="26" t="s">
        <v>192</v>
      </c>
      <c r="C47" s="26"/>
      <c r="D47" s="213">
        <v>575</v>
      </c>
      <c r="E47" s="213">
        <v>129</v>
      </c>
      <c r="F47" s="213">
        <v>18</v>
      </c>
      <c r="G47" s="213">
        <v>31</v>
      </c>
      <c r="H47" s="213">
        <v>94</v>
      </c>
      <c r="I47" s="213">
        <v>60</v>
      </c>
      <c r="J47" s="213">
        <v>49</v>
      </c>
      <c r="K47" s="213">
        <v>194</v>
      </c>
      <c r="L47" s="39"/>
      <c r="M47" s="23"/>
      <c r="N47" s="23"/>
      <c r="O47" s="23"/>
      <c r="P47" s="23"/>
      <c r="Q47" s="23"/>
      <c r="R47" s="23"/>
    </row>
    <row r="48" spans="1:18" s="31" customFormat="1" ht="10.5" x14ac:dyDescent="0.25">
      <c r="A48" s="50" t="s">
        <v>175</v>
      </c>
      <c r="B48" s="26" t="s">
        <v>195</v>
      </c>
      <c r="C48" s="26"/>
      <c r="D48" s="213">
        <v>2210</v>
      </c>
      <c r="E48" s="213">
        <v>688</v>
      </c>
      <c r="F48" s="213">
        <v>95</v>
      </c>
      <c r="G48" s="213">
        <v>135</v>
      </c>
      <c r="H48" s="213">
        <v>401</v>
      </c>
      <c r="I48" s="213">
        <v>241</v>
      </c>
      <c r="J48" s="213">
        <v>172</v>
      </c>
      <c r="K48" s="213">
        <v>478</v>
      </c>
      <c r="L48" s="39"/>
      <c r="M48" s="23"/>
      <c r="N48" s="23"/>
      <c r="O48" s="23"/>
      <c r="P48" s="23"/>
      <c r="Q48" s="23"/>
      <c r="R48" s="23"/>
    </row>
    <row r="49" spans="1:18" s="31" customFormat="1" ht="12.75" customHeight="1" x14ac:dyDescent="0.25">
      <c r="A49" s="50" t="s">
        <v>176</v>
      </c>
      <c r="B49" s="26" t="s">
        <v>193</v>
      </c>
      <c r="C49" s="26"/>
      <c r="D49" s="213">
        <v>10102</v>
      </c>
      <c r="E49" s="213">
        <v>2524</v>
      </c>
      <c r="F49" s="213">
        <v>404</v>
      </c>
      <c r="G49" s="213">
        <v>765</v>
      </c>
      <c r="H49" s="213">
        <v>2071</v>
      </c>
      <c r="I49" s="213">
        <v>1123</v>
      </c>
      <c r="J49" s="213">
        <v>868</v>
      </c>
      <c r="K49" s="213">
        <v>2347</v>
      </c>
      <c r="L49" s="39"/>
      <c r="M49" s="23"/>
      <c r="N49" s="23"/>
      <c r="O49" s="23"/>
      <c r="P49" s="23"/>
      <c r="Q49" s="23"/>
      <c r="R49" s="23"/>
    </row>
    <row r="50" spans="1:18" s="31" customFormat="1" ht="12.75" customHeight="1" x14ac:dyDescent="0.25">
      <c r="A50" s="50" t="s">
        <v>177</v>
      </c>
      <c r="B50" s="26" t="s">
        <v>160</v>
      </c>
      <c r="C50" s="26"/>
      <c r="D50" s="213">
        <v>7294</v>
      </c>
      <c r="E50" s="213">
        <v>2550</v>
      </c>
      <c r="F50" s="213">
        <v>196</v>
      </c>
      <c r="G50" s="213">
        <v>356</v>
      </c>
      <c r="H50" s="213">
        <v>1092</v>
      </c>
      <c r="I50" s="213">
        <v>673</v>
      </c>
      <c r="J50" s="213">
        <v>591</v>
      </c>
      <c r="K50" s="213">
        <v>1836</v>
      </c>
      <c r="L50" s="39"/>
      <c r="M50" s="23"/>
      <c r="N50" s="23"/>
      <c r="O50" s="23"/>
      <c r="P50" s="23"/>
      <c r="Q50" s="23"/>
      <c r="R50" s="23"/>
    </row>
    <row r="51" spans="1:18" s="31" customFormat="1" ht="12.75" customHeight="1" x14ac:dyDescent="0.25">
      <c r="A51" s="50" t="s">
        <v>178</v>
      </c>
      <c r="B51" s="26" t="s">
        <v>158</v>
      </c>
      <c r="C51" s="26"/>
      <c r="D51" s="213">
        <v>1564</v>
      </c>
      <c r="E51" s="213">
        <v>522</v>
      </c>
      <c r="F51" s="213">
        <v>59</v>
      </c>
      <c r="G51" s="213">
        <v>86</v>
      </c>
      <c r="H51" s="213">
        <v>241</v>
      </c>
      <c r="I51" s="213">
        <v>177</v>
      </c>
      <c r="J51" s="213">
        <v>115</v>
      </c>
      <c r="K51" s="213">
        <v>364</v>
      </c>
      <c r="L51" s="39"/>
      <c r="M51" s="23"/>
      <c r="N51" s="23"/>
      <c r="O51" s="23"/>
      <c r="P51" s="23"/>
      <c r="Q51" s="23"/>
      <c r="R51" s="23"/>
    </row>
    <row r="52" spans="1:18" s="31" customFormat="1" ht="10.5" x14ac:dyDescent="0.25">
      <c r="A52" s="50" t="s">
        <v>179</v>
      </c>
      <c r="B52" s="26" t="s">
        <v>194</v>
      </c>
      <c r="C52" s="26"/>
      <c r="D52" s="213">
        <v>12897</v>
      </c>
      <c r="E52" s="213">
        <v>5668</v>
      </c>
      <c r="F52" s="213">
        <v>358</v>
      </c>
      <c r="G52" s="213">
        <v>575</v>
      </c>
      <c r="H52" s="213">
        <v>1828</v>
      </c>
      <c r="I52" s="213">
        <v>1146</v>
      </c>
      <c r="J52" s="213">
        <v>919</v>
      </c>
      <c r="K52" s="213">
        <v>2403</v>
      </c>
      <c r="L52" s="39"/>
      <c r="M52" s="23"/>
      <c r="N52" s="23"/>
      <c r="O52" s="23"/>
      <c r="P52" s="23"/>
      <c r="Q52" s="23"/>
      <c r="R52" s="23"/>
    </row>
    <row r="53" spans="1:18" s="31" customFormat="1" ht="13.4" customHeight="1" x14ac:dyDescent="0.25">
      <c r="A53" s="50" t="s">
        <v>180</v>
      </c>
      <c r="B53" s="26" t="s">
        <v>198</v>
      </c>
      <c r="C53" s="26"/>
      <c r="D53" s="213">
        <v>1245</v>
      </c>
      <c r="E53" s="213">
        <v>446</v>
      </c>
      <c r="F53" s="213">
        <v>47</v>
      </c>
      <c r="G53" s="213">
        <v>61</v>
      </c>
      <c r="H53" s="213">
        <v>175</v>
      </c>
      <c r="I53" s="213">
        <v>102</v>
      </c>
      <c r="J53" s="213">
        <v>104</v>
      </c>
      <c r="K53" s="213">
        <v>310</v>
      </c>
      <c r="L53" s="39"/>
      <c r="M53" s="23"/>
      <c r="N53" s="23"/>
      <c r="O53" s="23"/>
      <c r="P53" s="23"/>
      <c r="Q53" s="23"/>
      <c r="R53" s="23"/>
    </row>
    <row r="54" spans="1:18" s="31" customFormat="1" ht="10.5" x14ac:dyDescent="0.25">
      <c r="A54" s="50" t="s">
        <v>181</v>
      </c>
      <c r="B54" s="26" t="s">
        <v>196</v>
      </c>
      <c r="C54" s="26"/>
      <c r="D54" s="213">
        <v>3308</v>
      </c>
      <c r="E54" s="213">
        <v>796</v>
      </c>
      <c r="F54" s="213">
        <v>93</v>
      </c>
      <c r="G54" s="213">
        <v>179</v>
      </c>
      <c r="H54" s="213">
        <v>556</v>
      </c>
      <c r="I54" s="213">
        <v>426</v>
      </c>
      <c r="J54" s="213">
        <v>364</v>
      </c>
      <c r="K54" s="213">
        <v>894</v>
      </c>
      <c r="L54" s="39"/>
      <c r="M54" s="23"/>
      <c r="N54" s="23"/>
      <c r="O54" s="23"/>
      <c r="P54" s="23"/>
      <c r="Q54" s="23"/>
      <c r="R54" s="23"/>
    </row>
    <row r="55" spans="1:18" s="31" customFormat="1" ht="20" x14ac:dyDescent="0.25">
      <c r="A55" s="50" t="s">
        <v>182</v>
      </c>
      <c r="B55" s="26" t="s">
        <v>197</v>
      </c>
      <c r="C55" s="26"/>
      <c r="D55" s="213">
        <v>608</v>
      </c>
      <c r="E55" s="213">
        <v>129</v>
      </c>
      <c r="F55" s="213">
        <v>8</v>
      </c>
      <c r="G55" s="213">
        <v>16</v>
      </c>
      <c r="H55" s="213">
        <v>70</v>
      </c>
      <c r="I55" s="213">
        <v>65</v>
      </c>
      <c r="J55" s="213">
        <v>48</v>
      </c>
      <c r="K55" s="213">
        <v>272</v>
      </c>
      <c r="L55" s="39"/>
      <c r="M55" s="23"/>
      <c r="N55" s="23"/>
      <c r="O55" s="23"/>
      <c r="P55" s="23"/>
      <c r="Q55" s="23"/>
      <c r="R55" s="23"/>
    </row>
    <row r="56" spans="1:18" s="31" customFormat="1" ht="12" customHeight="1" x14ac:dyDescent="0.25">
      <c r="A56" s="50" t="s">
        <v>183</v>
      </c>
      <c r="B56" s="26" t="s">
        <v>324</v>
      </c>
      <c r="C56" s="26"/>
      <c r="D56" s="213">
        <v>21</v>
      </c>
      <c r="E56" s="213">
        <v>10</v>
      </c>
      <c r="F56" s="213">
        <v>0</v>
      </c>
      <c r="G56" s="213">
        <v>1</v>
      </c>
      <c r="H56" s="213">
        <v>2</v>
      </c>
      <c r="I56" s="213">
        <v>3</v>
      </c>
      <c r="J56" s="213">
        <v>1</v>
      </c>
      <c r="K56" s="213">
        <v>4</v>
      </c>
      <c r="L56" s="39"/>
      <c r="M56" s="23"/>
      <c r="N56" s="23"/>
      <c r="O56" s="23"/>
      <c r="P56" s="23"/>
      <c r="Q56" s="23"/>
      <c r="R56" s="23"/>
    </row>
    <row r="57" spans="1:18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39"/>
      <c r="M57" s="23"/>
      <c r="N57" s="23"/>
      <c r="O57" s="23"/>
      <c r="P57" s="23"/>
      <c r="Q57" s="23"/>
      <c r="R57" s="23"/>
    </row>
    <row r="58" spans="1:18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3"/>
      <c r="M58" s="23"/>
      <c r="N58" s="23"/>
      <c r="O58" s="23"/>
      <c r="P58" s="23"/>
      <c r="Q58" s="23"/>
      <c r="R58" s="23"/>
    </row>
    <row r="59" spans="1:18" x14ac:dyDescent="0.2">
      <c r="D59" s="28"/>
      <c r="E59" s="28"/>
      <c r="F59" s="28"/>
      <c r="G59" s="28"/>
      <c r="H59" s="28"/>
      <c r="I59" s="28"/>
      <c r="J59" s="28"/>
      <c r="K59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Folha131">
    <tabColor theme="2" tint="-0.749992370372631"/>
    <pageSetUpPr fitToPage="1"/>
  </sheetPr>
  <dimension ref="A1:Q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9.36328125" style="5" customWidth="1"/>
    <col min="6" max="16" width="9.453125" style="5" customWidth="1"/>
    <col min="17" max="16384" width="9.36328125" style="5"/>
  </cols>
  <sheetData>
    <row r="1" spans="1:17" s="23" customFormat="1" ht="11.15" customHeight="1" x14ac:dyDescent="0.25">
      <c r="B1" s="6"/>
      <c r="C1" s="6"/>
      <c r="M1" s="33"/>
      <c r="N1" s="33"/>
      <c r="O1" s="33"/>
      <c r="P1" s="33" t="s">
        <v>376</v>
      </c>
    </row>
    <row r="2" spans="1:17" ht="11.15" customHeight="1" x14ac:dyDescent="0.2"/>
    <row r="3" spans="1:17" s="6" customFormat="1" ht="12" customHeight="1" x14ac:dyDescent="0.25">
      <c r="A3" s="45" t="s">
        <v>209</v>
      </c>
    </row>
    <row r="4" spans="1:17" s="6" customFormat="1" ht="11.15" customHeight="1" x14ac:dyDescent="0.3">
      <c r="A4" s="46"/>
    </row>
    <row r="5" spans="1:17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17" ht="11.15" customHeight="1" x14ac:dyDescent="0.25">
      <c r="A6" s="27" t="s">
        <v>321</v>
      </c>
      <c r="B6" s="44"/>
      <c r="C6" s="52"/>
      <c r="J6" s="9"/>
      <c r="K6" s="9"/>
    </row>
    <row r="7" spans="1:17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8" spans="1:17" ht="37.5" customHeight="1" x14ac:dyDescent="0.2">
      <c r="A8" s="319" t="s">
        <v>151</v>
      </c>
      <c r="B8" s="319"/>
      <c r="C8" s="47"/>
      <c r="D8" s="55" t="s">
        <v>1</v>
      </c>
      <c r="E8" s="178" t="s">
        <v>148</v>
      </c>
      <c r="F8" s="178" t="s">
        <v>149</v>
      </c>
      <c r="G8" s="178" t="s">
        <v>150</v>
      </c>
      <c r="H8" s="178" t="s">
        <v>50</v>
      </c>
      <c r="I8" s="178" t="s">
        <v>51</v>
      </c>
      <c r="J8" s="55" t="s">
        <v>52</v>
      </c>
      <c r="K8" s="178" t="s">
        <v>53</v>
      </c>
      <c r="L8" s="178" t="s">
        <v>54</v>
      </c>
      <c r="M8" s="178" t="s">
        <v>55</v>
      </c>
      <c r="N8" s="178" t="s">
        <v>56</v>
      </c>
      <c r="O8" s="178" t="s">
        <v>57</v>
      </c>
      <c r="P8" s="178" t="s">
        <v>270</v>
      </c>
    </row>
    <row r="9" spans="1:17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</row>
    <row r="10" spans="1:17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17" ht="13.5" customHeight="1" x14ac:dyDescent="0.25">
      <c r="A11" s="49"/>
      <c r="B11" s="42" t="s">
        <v>9</v>
      </c>
      <c r="C11" s="42"/>
      <c r="D11" s="39">
        <v>4389303.0000000009</v>
      </c>
      <c r="E11" s="39">
        <v>962877.00000000349</v>
      </c>
      <c r="F11" s="213">
        <v>767685.00000000291</v>
      </c>
      <c r="G11" s="213">
        <v>561843.00000000035</v>
      </c>
      <c r="H11" s="213">
        <v>448536.99999999843</v>
      </c>
      <c r="I11" s="213">
        <v>338272.00000000076</v>
      </c>
      <c r="J11" s="213">
        <v>279631.00000000029</v>
      </c>
      <c r="K11" s="213">
        <v>231566.00000000012</v>
      </c>
      <c r="L11" s="213">
        <v>186176.00000000006</v>
      </c>
      <c r="M11" s="213">
        <v>138465.99999999977</v>
      </c>
      <c r="N11" s="213">
        <v>114762.99999999987</v>
      </c>
      <c r="O11" s="213">
        <v>95117.000000000015</v>
      </c>
      <c r="P11" s="213">
        <v>264370.00000000012</v>
      </c>
      <c r="Q11" s="39"/>
    </row>
    <row r="12" spans="1:17" s="31" customFormat="1" ht="10.5" x14ac:dyDescent="0.25">
      <c r="A12" s="50" t="s">
        <v>163</v>
      </c>
      <c r="B12" s="25" t="s">
        <v>152</v>
      </c>
      <c r="C12" s="25"/>
      <c r="D12" s="213">
        <v>210155.99999999945</v>
      </c>
      <c r="E12" s="213">
        <v>37992.000000000036</v>
      </c>
      <c r="F12" s="213">
        <v>36939.000000000022</v>
      </c>
      <c r="G12" s="213">
        <v>24348.000000000011</v>
      </c>
      <c r="H12" s="213">
        <v>20182.999999999989</v>
      </c>
      <c r="I12" s="213">
        <v>17291.000000000004</v>
      </c>
      <c r="J12" s="213">
        <v>15643.000000000004</v>
      </c>
      <c r="K12" s="213">
        <v>12148.999999999995</v>
      </c>
      <c r="L12" s="213">
        <v>9734.9999999999982</v>
      </c>
      <c r="M12" s="213">
        <v>8884</v>
      </c>
      <c r="N12" s="213">
        <v>5492.0000000000009</v>
      </c>
      <c r="O12" s="213">
        <v>7945.0000000000018</v>
      </c>
      <c r="P12" s="213">
        <v>13555.000000000004</v>
      </c>
      <c r="Q12" s="23"/>
    </row>
    <row r="13" spans="1:17" s="31" customFormat="1" ht="10.5" x14ac:dyDescent="0.25">
      <c r="A13" s="50" t="s">
        <v>164</v>
      </c>
      <c r="B13" s="25" t="s">
        <v>188</v>
      </c>
      <c r="C13" s="25"/>
      <c r="D13" s="213">
        <v>27745.999999999993</v>
      </c>
      <c r="E13" s="213">
        <v>4725.0000000000009</v>
      </c>
      <c r="F13" s="213">
        <v>4418.0000000000009</v>
      </c>
      <c r="G13" s="213">
        <v>2698.0000000000005</v>
      </c>
      <c r="H13" s="213">
        <v>2337.0000000000005</v>
      </c>
      <c r="I13" s="213">
        <v>2320</v>
      </c>
      <c r="J13" s="213">
        <v>2324</v>
      </c>
      <c r="K13" s="213">
        <v>1776</v>
      </c>
      <c r="L13" s="213">
        <v>1336</v>
      </c>
      <c r="M13" s="213">
        <v>1307</v>
      </c>
      <c r="N13" s="213">
        <v>1722</v>
      </c>
      <c r="O13" s="213">
        <v>649</v>
      </c>
      <c r="P13" s="213">
        <v>2134</v>
      </c>
      <c r="Q13" s="23"/>
    </row>
    <row r="14" spans="1:17" s="31" customFormat="1" ht="10.5" x14ac:dyDescent="0.25">
      <c r="A14" s="50" t="s">
        <v>165</v>
      </c>
      <c r="B14" s="25" t="s">
        <v>153</v>
      </c>
      <c r="C14" s="25"/>
      <c r="D14" s="213">
        <v>990062</v>
      </c>
      <c r="E14" s="213">
        <f>SUM(E15:E38)</f>
        <v>258230.99999999994</v>
      </c>
      <c r="F14" s="213">
        <f t="shared" ref="F14:P14" si="0">SUM(F15:F38)</f>
        <v>182257</v>
      </c>
      <c r="G14" s="213">
        <f t="shared" si="0"/>
        <v>130627.99999999997</v>
      </c>
      <c r="H14" s="213">
        <f t="shared" si="0"/>
        <v>96242</v>
      </c>
      <c r="I14" s="213">
        <f t="shared" si="0"/>
        <v>74637.999999999985</v>
      </c>
      <c r="J14" s="213">
        <f t="shared" si="0"/>
        <v>55075</v>
      </c>
      <c r="K14" s="213">
        <f t="shared" si="0"/>
        <v>48931</v>
      </c>
      <c r="L14" s="213">
        <f t="shared" si="0"/>
        <v>37678</v>
      </c>
      <c r="M14" s="213">
        <f t="shared" si="0"/>
        <v>25041</v>
      </c>
      <c r="N14" s="213">
        <f t="shared" si="0"/>
        <v>17514</v>
      </c>
      <c r="O14" s="213">
        <f t="shared" si="0"/>
        <v>16493</v>
      </c>
      <c r="P14" s="213">
        <f t="shared" si="0"/>
        <v>47334</v>
      </c>
      <c r="Q14" s="23"/>
    </row>
    <row r="15" spans="1:17" s="234" customFormat="1" ht="13.5" hidden="1" customHeight="1" outlineLevel="1" x14ac:dyDescent="0.25">
      <c r="A15" s="50"/>
      <c r="B15" s="65" t="s">
        <v>987</v>
      </c>
      <c r="C15" s="25"/>
      <c r="D15" s="213">
        <v>136006.99999999994</v>
      </c>
      <c r="E15" s="213">
        <v>34287</v>
      </c>
      <c r="F15" s="213">
        <v>24369.000000000011</v>
      </c>
      <c r="G15" s="213">
        <v>18120.999999999993</v>
      </c>
      <c r="H15" s="213">
        <v>12522.000000000002</v>
      </c>
      <c r="I15" s="213">
        <v>10108.999999999996</v>
      </c>
      <c r="J15" s="213">
        <v>9584</v>
      </c>
      <c r="K15" s="213">
        <v>6614</v>
      </c>
      <c r="L15" s="213">
        <v>5911.9999999999991</v>
      </c>
      <c r="M15" s="213">
        <v>3085</v>
      </c>
      <c r="N15" s="213">
        <v>3966.9999999999995</v>
      </c>
      <c r="O15" s="213">
        <v>631</v>
      </c>
      <c r="P15" s="213">
        <v>6806</v>
      </c>
    </row>
    <row r="16" spans="1:17" s="234" customFormat="1" ht="13.5" hidden="1" customHeight="1" outlineLevel="1" x14ac:dyDescent="0.25">
      <c r="A16" s="50"/>
      <c r="B16" s="65" t="s">
        <v>988</v>
      </c>
      <c r="C16" s="25"/>
      <c r="D16" s="213">
        <v>21914.999999999978</v>
      </c>
      <c r="E16" s="213">
        <v>4909.0000000000045</v>
      </c>
      <c r="F16" s="213">
        <v>3925.9999999999977</v>
      </c>
      <c r="G16" s="213">
        <v>2911</v>
      </c>
      <c r="H16" s="213">
        <v>2148</v>
      </c>
      <c r="I16" s="213">
        <v>1710.9999999999995</v>
      </c>
      <c r="J16" s="213">
        <v>1828</v>
      </c>
      <c r="K16" s="213">
        <v>972</v>
      </c>
      <c r="L16" s="213">
        <v>892</v>
      </c>
      <c r="M16" s="213">
        <v>255</v>
      </c>
      <c r="N16" s="213">
        <v>0</v>
      </c>
      <c r="O16" s="213">
        <v>936</v>
      </c>
      <c r="P16" s="213">
        <v>1427</v>
      </c>
    </row>
    <row r="17" spans="1:16" s="234" customFormat="1" ht="13.5" hidden="1" customHeight="1" outlineLevel="1" x14ac:dyDescent="0.25">
      <c r="A17" s="50"/>
      <c r="B17" s="65" t="s">
        <v>989</v>
      </c>
      <c r="C17" s="25"/>
      <c r="D17" s="213">
        <v>149</v>
      </c>
      <c r="E17" s="213">
        <v>64</v>
      </c>
      <c r="F17" s="213">
        <v>0</v>
      </c>
      <c r="G17" s="213">
        <v>85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  <c r="P17" s="213">
        <v>0</v>
      </c>
    </row>
    <row r="18" spans="1:16" s="234" customFormat="1" ht="13.5" hidden="1" customHeight="1" outlineLevel="1" x14ac:dyDescent="0.25">
      <c r="A18" s="50"/>
      <c r="B18" s="65" t="s">
        <v>990</v>
      </c>
      <c r="C18" s="25"/>
      <c r="D18" s="213">
        <v>45661.999999999956</v>
      </c>
      <c r="E18" s="213">
        <v>11888.000000000011</v>
      </c>
      <c r="F18" s="213">
        <v>9709.9999999999982</v>
      </c>
      <c r="G18" s="213">
        <v>6796.9999999999991</v>
      </c>
      <c r="H18" s="213">
        <v>5271.0000000000009</v>
      </c>
      <c r="I18" s="213">
        <v>3283.0000000000005</v>
      </c>
      <c r="J18" s="213">
        <v>1822.0000000000002</v>
      </c>
      <c r="K18" s="213">
        <v>1169</v>
      </c>
      <c r="L18" s="213">
        <v>1117</v>
      </c>
      <c r="M18" s="213">
        <v>787</v>
      </c>
      <c r="N18" s="213">
        <v>1747</v>
      </c>
      <c r="O18" s="213">
        <v>304</v>
      </c>
      <c r="P18" s="213">
        <v>1767</v>
      </c>
    </row>
    <row r="19" spans="1:16" s="234" customFormat="1" ht="13.5" hidden="1" customHeight="1" outlineLevel="1" x14ac:dyDescent="0.25">
      <c r="A19" s="50"/>
      <c r="B19" s="65" t="s">
        <v>991</v>
      </c>
      <c r="C19" s="25"/>
      <c r="D19" s="213">
        <v>28456.000000000004</v>
      </c>
      <c r="E19" s="213">
        <v>8130.0000000000036</v>
      </c>
      <c r="F19" s="213">
        <v>6800.0000000000045</v>
      </c>
      <c r="G19" s="213">
        <v>4838</v>
      </c>
      <c r="H19" s="213">
        <v>2572.9999999999995</v>
      </c>
      <c r="I19" s="213">
        <v>1354.9999999999998</v>
      </c>
      <c r="J19" s="213">
        <v>1357</v>
      </c>
      <c r="K19" s="213">
        <v>399</v>
      </c>
      <c r="L19" s="213">
        <v>1088</v>
      </c>
      <c r="M19" s="213">
        <v>537</v>
      </c>
      <c r="N19" s="213">
        <v>285</v>
      </c>
      <c r="O19" s="213">
        <v>0</v>
      </c>
      <c r="P19" s="213">
        <v>1094</v>
      </c>
    </row>
    <row r="20" spans="1:16" s="234" customFormat="1" ht="13.5" hidden="1" customHeight="1" outlineLevel="1" x14ac:dyDescent="0.25">
      <c r="A20" s="50"/>
      <c r="B20" s="65" t="s">
        <v>992</v>
      </c>
      <c r="C20" s="25"/>
      <c r="D20" s="213">
        <v>32814.999999999964</v>
      </c>
      <c r="E20" s="213">
        <v>8768.0000000000036</v>
      </c>
      <c r="F20" s="213">
        <v>6104</v>
      </c>
      <c r="G20" s="213">
        <v>4046.9999999999991</v>
      </c>
      <c r="H20" s="213">
        <v>4700</v>
      </c>
      <c r="I20" s="213">
        <v>1894</v>
      </c>
      <c r="J20" s="213">
        <v>1322.9999999999998</v>
      </c>
      <c r="K20" s="213">
        <v>1352</v>
      </c>
      <c r="L20" s="213">
        <v>1116</v>
      </c>
      <c r="M20" s="213">
        <v>1569</v>
      </c>
      <c r="N20" s="213">
        <v>586</v>
      </c>
      <c r="O20" s="213">
        <v>650</v>
      </c>
      <c r="P20" s="213">
        <v>706</v>
      </c>
    </row>
    <row r="21" spans="1:16" s="234" customFormat="1" ht="13.5" hidden="1" customHeight="1" outlineLevel="1" x14ac:dyDescent="0.25">
      <c r="A21" s="50"/>
      <c r="B21" s="32" t="s">
        <v>993</v>
      </c>
      <c r="C21" s="25"/>
      <c r="D21" s="213">
        <v>71496.999999999913</v>
      </c>
      <c r="E21" s="213">
        <v>15913.999999999998</v>
      </c>
      <c r="F21" s="213">
        <v>13827.999999999993</v>
      </c>
      <c r="G21" s="213">
        <v>9215.9999999999964</v>
      </c>
      <c r="H21" s="213">
        <v>6729.0000000000018</v>
      </c>
      <c r="I21" s="213">
        <v>4968.0000000000009</v>
      </c>
      <c r="J21" s="213">
        <v>4167</v>
      </c>
      <c r="K21" s="213">
        <v>5483</v>
      </c>
      <c r="L21" s="213">
        <v>2985</v>
      </c>
      <c r="M21" s="213">
        <v>2029</v>
      </c>
      <c r="N21" s="213">
        <v>564</v>
      </c>
      <c r="O21" s="213">
        <v>949</v>
      </c>
      <c r="P21" s="213">
        <v>4665</v>
      </c>
    </row>
    <row r="22" spans="1:16" s="234" customFormat="1" ht="13.5" hidden="1" customHeight="1" outlineLevel="1" x14ac:dyDescent="0.25">
      <c r="A22" s="50"/>
      <c r="B22" s="32" t="s">
        <v>994</v>
      </c>
      <c r="C22" s="25"/>
      <c r="D22" s="213">
        <v>21781.000000000007</v>
      </c>
      <c r="E22" s="213">
        <v>4179.9999999999991</v>
      </c>
      <c r="F22" s="213">
        <v>3421.9999999999991</v>
      </c>
      <c r="G22" s="213">
        <v>2758</v>
      </c>
      <c r="H22" s="213">
        <v>3064</v>
      </c>
      <c r="I22" s="213">
        <v>1632</v>
      </c>
      <c r="J22" s="213">
        <v>1496</v>
      </c>
      <c r="K22" s="213">
        <v>1309</v>
      </c>
      <c r="L22" s="213">
        <v>1373</v>
      </c>
      <c r="M22" s="213">
        <v>0</v>
      </c>
      <c r="N22" s="213">
        <v>1135</v>
      </c>
      <c r="O22" s="213">
        <v>333</v>
      </c>
      <c r="P22" s="213">
        <v>1079</v>
      </c>
    </row>
    <row r="23" spans="1:16" s="234" customFormat="1" ht="13.5" hidden="1" customHeight="1" outlineLevel="1" x14ac:dyDescent="0.25">
      <c r="A23" s="50"/>
      <c r="B23" s="32" t="s">
        <v>995</v>
      </c>
      <c r="C23" s="25"/>
      <c r="D23" s="213">
        <v>10211.000000000005</v>
      </c>
      <c r="E23" s="213">
        <v>2935.9999999999986</v>
      </c>
      <c r="F23" s="213">
        <v>1632.9999999999998</v>
      </c>
      <c r="G23" s="213">
        <v>1423</v>
      </c>
      <c r="H23" s="213">
        <v>830</v>
      </c>
      <c r="I23" s="213">
        <v>1282</v>
      </c>
      <c r="J23" s="213">
        <v>638</v>
      </c>
      <c r="K23" s="213">
        <v>182</v>
      </c>
      <c r="L23" s="213">
        <v>659</v>
      </c>
      <c r="M23" s="213">
        <v>265</v>
      </c>
      <c r="N23" s="213">
        <v>0</v>
      </c>
      <c r="O23" s="213">
        <v>0</v>
      </c>
      <c r="P23" s="213">
        <v>363</v>
      </c>
    </row>
    <row r="24" spans="1:16" s="234" customFormat="1" ht="13.5" hidden="1" customHeight="1" outlineLevel="1" x14ac:dyDescent="0.25">
      <c r="A24" s="50"/>
      <c r="B24" s="32" t="s">
        <v>996</v>
      </c>
      <c r="C24" s="25"/>
      <c r="D24" s="213">
        <v>176</v>
      </c>
      <c r="E24" s="213">
        <v>39</v>
      </c>
      <c r="F24" s="213">
        <v>30</v>
      </c>
      <c r="G24" s="213">
        <v>0</v>
      </c>
      <c r="H24" s="213">
        <v>107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  <c r="P24" s="213">
        <v>0</v>
      </c>
    </row>
    <row r="25" spans="1:16" s="234" customFormat="1" ht="13.5" hidden="1" customHeight="1" outlineLevel="1" x14ac:dyDescent="0.25">
      <c r="A25" s="50"/>
      <c r="B25" s="32" t="s">
        <v>997</v>
      </c>
      <c r="C25" s="25"/>
      <c r="D25" s="213">
        <v>18271.000000000018</v>
      </c>
      <c r="E25" s="213">
        <v>3843.0000000000014</v>
      </c>
      <c r="F25" s="213">
        <v>3040.0000000000005</v>
      </c>
      <c r="G25" s="213">
        <v>2126</v>
      </c>
      <c r="H25" s="213">
        <v>2560.0000000000005</v>
      </c>
      <c r="I25" s="213">
        <v>1487</v>
      </c>
      <c r="J25" s="213">
        <v>1129</v>
      </c>
      <c r="K25" s="213">
        <v>1974.9999999999998</v>
      </c>
      <c r="L25" s="213">
        <v>680</v>
      </c>
      <c r="M25" s="213">
        <v>759</v>
      </c>
      <c r="N25" s="213">
        <v>0</v>
      </c>
      <c r="O25" s="213">
        <v>307</v>
      </c>
      <c r="P25" s="213">
        <v>365</v>
      </c>
    </row>
    <row r="26" spans="1:16" s="234" customFormat="1" ht="13.5" hidden="1" customHeight="1" outlineLevel="1" x14ac:dyDescent="0.25">
      <c r="A26" s="50"/>
      <c r="B26" s="32" t="s">
        <v>998</v>
      </c>
      <c r="C26" s="25"/>
      <c r="D26" s="213">
        <v>5970.0000000000055</v>
      </c>
      <c r="E26" s="213">
        <v>1491.9999999999995</v>
      </c>
      <c r="F26" s="213">
        <v>1420</v>
      </c>
      <c r="G26" s="213">
        <v>653.00000000000011</v>
      </c>
      <c r="H26" s="213">
        <v>525</v>
      </c>
      <c r="I26" s="213">
        <v>565</v>
      </c>
      <c r="J26" s="213">
        <v>155</v>
      </c>
      <c r="K26" s="213">
        <v>0</v>
      </c>
      <c r="L26" s="213">
        <v>233</v>
      </c>
      <c r="M26" s="213">
        <v>272</v>
      </c>
      <c r="N26" s="213">
        <v>0</v>
      </c>
      <c r="O26" s="213">
        <v>310</v>
      </c>
      <c r="P26" s="213">
        <v>345</v>
      </c>
    </row>
    <row r="27" spans="1:16" s="234" customFormat="1" ht="13.5" hidden="1" customHeight="1" outlineLevel="1" x14ac:dyDescent="0.25">
      <c r="A27" s="50"/>
      <c r="B27" s="32" t="s">
        <v>999</v>
      </c>
      <c r="C27" s="25"/>
      <c r="D27" s="213">
        <v>40965.999999999985</v>
      </c>
      <c r="E27" s="213">
        <v>11985.999999999993</v>
      </c>
      <c r="F27" s="213">
        <v>7699.9999999999964</v>
      </c>
      <c r="G27" s="213">
        <v>5113</v>
      </c>
      <c r="H27" s="213">
        <v>4540</v>
      </c>
      <c r="I27" s="213">
        <v>3179.9999999999986</v>
      </c>
      <c r="J27" s="213">
        <v>2283</v>
      </c>
      <c r="K27" s="213">
        <v>1298</v>
      </c>
      <c r="L27" s="213">
        <v>903</v>
      </c>
      <c r="M27" s="213">
        <v>1559.0000000000002</v>
      </c>
      <c r="N27" s="213">
        <v>0</v>
      </c>
      <c r="O27" s="213">
        <v>629</v>
      </c>
      <c r="P27" s="213">
        <v>1775</v>
      </c>
    </row>
    <row r="28" spans="1:16" s="234" customFormat="1" ht="13.5" hidden="1" customHeight="1" outlineLevel="1" x14ac:dyDescent="0.25">
      <c r="A28" s="50"/>
      <c r="B28" s="65" t="s">
        <v>1000</v>
      </c>
      <c r="C28" s="25"/>
      <c r="D28" s="213">
        <v>89089.000000000131</v>
      </c>
      <c r="E28" s="213">
        <v>22252.000000000011</v>
      </c>
      <c r="F28" s="213">
        <v>17089.999999999989</v>
      </c>
      <c r="G28" s="213">
        <v>11642.000000000002</v>
      </c>
      <c r="H28" s="213">
        <v>8094.0000000000027</v>
      </c>
      <c r="I28" s="213">
        <v>7718.9999999999991</v>
      </c>
      <c r="J28" s="213">
        <v>5578</v>
      </c>
      <c r="K28" s="213">
        <v>3764</v>
      </c>
      <c r="L28" s="213">
        <v>2732</v>
      </c>
      <c r="M28" s="213">
        <v>2809</v>
      </c>
      <c r="N28" s="213">
        <v>1437</v>
      </c>
      <c r="O28" s="213">
        <v>941</v>
      </c>
      <c r="P28" s="213">
        <v>5030.9999999999991</v>
      </c>
    </row>
    <row r="29" spans="1:16" s="234" customFormat="1" ht="13.5" hidden="1" customHeight="1" outlineLevel="1" x14ac:dyDescent="0.25">
      <c r="A29" s="50"/>
      <c r="B29" s="32" t="s">
        <v>1001</v>
      </c>
      <c r="C29" s="25"/>
      <c r="D29" s="213">
        <v>19226.999999999982</v>
      </c>
      <c r="E29" s="213">
        <v>5078.9999999999964</v>
      </c>
      <c r="F29" s="213">
        <v>4158.0000000000009</v>
      </c>
      <c r="G29" s="213">
        <v>2411</v>
      </c>
      <c r="H29" s="213">
        <v>1688</v>
      </c>
      <c r="I29" s="213">
        <v>2204</v>
      </c>
      <c r="J29" s="213">
        <v>835</v>
      </c>
      <c r="K29" s="213">
        <v>769</v>
      </c>
      <c r="L29" s="213">
        <v>879</v>
      </c>
      <c r="M29" s="213">
        <v>267</v>
      </c>
      <c r="N29" s="213">
        <v>280</v>
      </c>
      <c r="O29" s="213">
        <v>657</v>
      </c>
      <c r="P29" s="213">
        <v>0</v>
      </c>
    </row>
    <row r="30" spans="1:16" s="234" customFormat="1" ht="13.5" hidden="1" customHeight="1" outlineLevel="1" x14ac:dyDescent="0.25">
      <c r="A30" s="50"/>
      <c r="B30" s="32" t="s">
        <v>1002</v>
      </c>
      <c r="C30" s="25"/>
      <c r="D30" s="213">
        <v>206593.0000000002</v>
      </c>
      <c r="E30" s="213">
        <v>55648.999999999905</v>
      </c>
      <c r="F30" s="213">
        <v>35238.000000000007</v>
      </c>
      <c r="G30" s="213">
        <v>26338.999999999985</v>
      </c>
      <c r="H30" s="213">
        <v>18619</v>
      </c>
      <c r="I30" s="213">
        <v>13532</v>
      </c>
      <c r="J30" s="213">
        <v>10635.000000000002</v>
      </c>
      <c r="K30" s="213">
        <v>11777.999999999998</v>
      </c>
      <c r="L30" s="213">
        <v>9971</v>
      </c>
      <c r="M30" s="213">
        <v>5145.0000000000009</v>
      </c>
      <c r="N30" s="213">
        <v>4918.0000000000009</v>
      </c>
      <c r="O30" s="213">
        <v>4713.0000000000009</v>
      </c>
      <c r="P30" s="213">
        <v>10056</v>
      </c>
    </row>
    <row r="31" spans="1:16" s="234" customFormat="1" ht="13.5" hidden="1" customHeight="1" outlineLevel="1" x14ac:dyDescent="0.25">
      <c r="A31" s="50"/>
      <c r="B31" s="32" t="s">
        <v>1003</v>
      </c>
      <c r="C31" s="25"/>
      <c r="D31" s="213">
        <v>6029.0000000000009</v>
      </c>
      <c r="E31" s="213">
        <v>1131.9999999999995</v>
      </c>
      <c r="F31" s="213">
        <v>1296</v>
      </c>
      <c r="G31" s="213">
        <v>887</v>
      </c>
      <c r="H31" s="213">
        <v>425</v>
      </c>
      <c r="I31" s="213">
        <v>134</v>
      </c>
      <c r="J31" s="213">
        <v>315</v>
      </c>
      <c r="K31" s="213">
        <v>569</v>
      </c>
      <c r="L31" s="213">
        <v>0</v>
      </c>
      <c r="M31" s="213">
        <v>265</v>
      </c>
      <c r="N31" s="213">
        <v>0</v>
      </c>
      <c r="O31" s="213">
        <v>641</v>
      </c>
      <c r="P31" s="213">
        <v>365</v>
      </c>
    </row>
    <row r="32" spans="1:16" s="234" customFormat="1" ht="13.5" hidden="1" customHeight="1" outlineLevel="1" x14ac:dyDescent="0.25">
      <c r="A32" s="50"/>
      <c r="B32" s="65" t="s">
        <v>1004</v>
      </c>
      <c r="C32" s="25"/>
      <c r="D32" s="213">
        <v>17508.000000000007</v>
      </c>
      <c r="E32" s="213">
        <v>5910.9999999999991</v>
      </c>
      <c r="F32" s="213">
        <v>3193.9999999999991</v>
      </c>
      <c r="G32" s="213">
        <v>2076.0000000000009</v>
      </c>
      <c r="H32" s="213">
        <v>1331.0000000000002</v>
      </c>
      <c r="I32" s="213">
        <v>1610</v>
      </c>
      <c r="J32" s="213">
        <v>655</v>
      </c>
      <c r="K32" s="213">
        <v>970</v>
      </c>
      <c r="L32" s="213">
        <v>921</v>
      </c>
      <c r="M32" s="213">
        <v>520</v>
      </c>
      <c r="N32" s="213">
        <v>0</v>
      </c>
      <c r="O32" s="213">
        <v>320</v>
      </c>
      <c r="P32" s="213">
        <v>0</v>
      </c>
    </row>
    <row r="33" spans="1:17" s="234" customFormat="1" ht="13.5" hidden="1" customHeight="1" outlineLevel="1" x14ac:dyDescent="0.25">
      <c r="A33" s="50"/>
      <c r="B33" s="65" t="s">
        <v>1005</v>
      </c>
      <c r="C33" s="25"/>
      <c r="D33" s="213">
        <v>41597.999999999971</v>
      </c>
      <c r="E33" s="213">
        <v>12724.000000000035</v>
      </c>
      <c r="F33" s="213">
        <v>7548</v>
      </c>
      <c r="G33" s="213">
        <v>6252.9999999999982</v>
      </c>
      <c r="H33" s="213">
        <v>2613</v>
      </c>
      <c r="I33" s="213">
        <v>2516.9999999999995</v>
      </c>
      <c r="J33" s="213">
        <v>3006</v>
      </c>
      <c r="K33" s="213">
        <v>2711</v>
      </c>
      <c r="L33" s="213">
        <v>1790</v>
      </c>
      <c r="M33" s="213">
        <v>510</v>
      </c>
      <c r="N33" s="213">
        <v>561</v>
      </c>
      <c r="O33" s="213">
        <v>640</v>
      </c>
      <c r="P33" s="213">
        <v>725</v>
      </c>
    </row>
    <row r="34" spans="1:17" s="234" customFormat="1" ht="13.5" hidden="1" customHeight="1" outlineLevel="1" x14ac:dyDescent="0.25">
      <c r="A34" s="50"/>
      <c r="B34" s="32" t="s">
        <v>1006</v>
      </c>
      <c r="C34" s="25"/>
      <c r="D34" s="213">
        <v>46371.999999999964</v>
      </c>
      <c r="E34" s="213">
        <v>11807.999999999989</v>
      </c>
      <c r="F34" s="213">
        <v>7162.9999999999964</v>
      </c>
      <c r="G34" s="213">
        <v>5316.0000000000009</v>
      </c>
      <c r="H34" s="213">
        <v>4698</v>
      </c>
      <c r="I34" s="213">
        <v>4953.9999999999991</v>
      </c>
      <c r="J34" s="213">
        <v>2846</v>
      </c>
      <c r="K34" s="213">
        <v>2311</v>
      </c>
      <c r="L34" s="213">
        <v>1337</v>
      </c>
      <c r="M34" s="213">
        <v>1302</v>
      </c>
      <c r="N34" s="213">
        <v>585</v>
      </c>
      <c r="O34" s="213">
        <v>2250</v>
      </c>
      <c r="P34" s="213">
        <v>1802</v>
      </c>
    </row>
    <row r="35" spans="1:17" s="234" customFormat="1" ht="13.5" hidden="1" customHeight="1" outlineLevel="1" x14ac:dyDescent="0.25">
      <c r="A35" s="50"/>
      <c r="B35" s="65" t="s">
        <v>1007</v>
      </c>
      <c r="C35" s="25"/>
      <c r="D35" s="213">
        <v>9506.9999999999927</v>
      </c>
      <c r="E35" s="213">
        <v>2603.0000000000009</v>
      </c>
      <c r="F35" s="213">
        <v>2020.0000000000002</v>
      </c>
      <c r="G35" s="213">
        <v>1462.0000000000002</v>
      </c>
      <c r="H35" s="213">
        <v>821</v>
      </c>
      <c r="I35" s="213">
        <v>559</v>
      </c>
      <c r="J35" s="213">
        <v>173</v>
      </c>
      <c r="K35" s="213">
        <v>192</v>
      </c>
      <c r="L35" s="213">
        <v>236</v>
      </c>
      <c r="M35" s="213">
        <v>0</v>
      </c>
      <c r="N35" s="213">
        <v>0</v>
      </c>
      <c r="O35" s="213">
        <v>0</v>
      </c>
      <c r="P35" s="213">
        <v>1441</v>
      </c>
    </row>
    <row r="36" spans="1:17" s="234" customFormat="1" ht="13.5" hidden="1" customHeight="1" outlineLevel="1" x14ac:dyDescent="0.25">
      <c r="A36" s="50"/>
      <c r="B36" s="65" t="s">
        <v>1008</v>
      </c>
      <c r="C36" s="25"/>
      <c r="D36" s="213">
        <v>68429.000000000015</v>
      </c>
      <c r="E36" s="213">
        <v>19425.999999999996</v>
      </c>
      <c r="F36" s="213">
        <v>13691.000000000015</v>
      </c>
      <c r="G36" s="213">
        <v>9480</v>
      </c>
      <c r="H36" s="213">
        <v>7580.9999999999982</v>
      </c>
      <c r="I36" s="213">
        <v>5237.9999999999991</v>
      </c>
      <c r="J36" s="213">
        <v>3460.9999999999995</v>
      </c>
      <c r="K36" s="213">
        <v>2339</v>
      </c>
      <c r="L36" s="213">
        <v>1518</v>
      </c>
      <c r="M36" s="213">
        <v>1309</v>
      </c>
      <c r="N36" s="213">
        <v>565</v>
      </c>
      <c r="O36" s="213">
        <v>950</v>
      </c>
      <c r="P36" s="213">
        <v>2871</v>
      </c>
    </row>
    <row r="37" spans="1:17" s="234" customFormat="1" ht="13.5" hidden="1" customHeight="1" outlineLevel="1" x14ac:dyDescent="0.25">
      <c r="A37" s="50"/>
      <c r="B37" s="65" t="s">
        <v>1009</v>
      </c>
      <c r="C37" s="25"/>
      <c r="D37" s="213">
        <v>9805.0000000000036</v>
      </c>
      <c r="E37" s="213">
        <v>3405.9999999999964</v>
      </c>
      <c r="F37" s="213">
        <v>2095.0000000000009</v>
      </c>
      <c r="G37" s="213">
        <v>1711.0000000000005</v>
      </c>
      <c r="H37" s="213">
        <v>993</v>
      </c>
      <c r="I37" s="213">
        <v>529</v>
      </c>
      <c r="J37" s="213">
        <v>155</v>
      </c>
      <c r="K37" s="213">
        <v>201</v>
      </c>
      <c r="L37" s="213">
        <v>214</v>
      </c>
      <c r="M37" s="213">
        <v>501</v>
      </c>
      <c r="N37" s="213">
        <v>0</v>
      </c>
      <c r="O37" s="213">
        <v>0</v>
      </c>
      <c r="P37" s="213">
        <v>0</v>
      </c>
    </row>
    <row r="38" spans="1:17" s="234" customFormat="1" ht="13.5" hidden="1" customHeight="1" outlineLevel="1" x14ac:dyDescent="0.25">
      <c r="A38" s="50"/>
      <c r="B38" s="32" t="s">
        <v>1010</v>
      </c>
      <c r="C38" s="25"/>
      <c r="D38" s="213">
        <v>42028.99999999992</v>
      </c>
      <c r="E38" s="213">
        <v>9804.9999999999891</v>
      </c>
      <c r="F38" s="213">
        <v>6782.0000000000027</v>
      </c>
      <c r="G38" s="213">
        <v>4963.0000000000009</v>
      </c>
      <c r="H38" s="213">
        <v>3809.9999999999991</v>
      </c>
      <c r="I38" s="213">
        <v>4176</v>
      </c>
      <c r="J38" s="213">
        <v>1634</v>
      </c>
      <c r="K38" s="213">
        <v>2574.0000000000005</v>
      </c>
      <c r="L38" s="213">
        <v>1122</v>
      </c>
      <c r="M38" s="213">
        <v>1296</v>
      </c>
      <c r="N38" s="213">
        <v>884</v>
      </c>
      <c r="O38" s="213">
        <v>332</v>
      </c>
      <c r="P38" s="213">
        <v>4651</v>
      </c>
    </row>
    <row r="39" spans="1:17" s="31" customFormat="1" ht="10.5" collapsed="1" x14ac:dyDescent="0.25">
      <c r="A39" s="50" t="s">
        <v>166</v>
      </c>
      <c r="B39" s="26" t="s">
        <v>189</v>
      </c>
      <c r="C39" s="26"/>
      <c r="D39" s="213">
        <v>4435</v>
      </c>
      <c r="E39" s="213">
        <v>572</v>
      </c>
      <c r="F39" s="213">
        <v>529.00000000000011</v>
      </c>
      <c r="G39" s="213">
        <v>443</v>
      </c>
      <c r="H39" s="213">
        <v>728</v>
      </c>
      <c r="I39" s="213">
        <v>280</v>
      </c>
      <c r="J39" s="213">
        <v>313</v>
      </c>
      <c r="K39" s="213">
        <v>401</v>
      </c>
      <c r="L39" s="213">
        <v>225</v>
      </c>
      <c r="M39" s="213">
        <v>0</v>
      </c>
      <c r="N39" s="213">
        <v>277</v>
      </c>
      <c r="O39" s="213">
        <v>304</v>
      </c>
      <c r="P39" s="213">
        <v>363</v>
      </c>
      <c r="Q39" s="23"/>
    </row>
    <row r="40" spans="1:17" s="31" customFormat="1" ht="20" x14ac:dyDescent="0.25">
      <c r="A40" s="50" t="s">
        <v>167</v>
      </c>
      <c r="B40" s="26" t="s">
        <v>159</v>
      </c>
      <c r="C40" s="26"/>
      <c r="D40" s="213">
        <v>75262.000000000058</v>
      </c>
      <c r="E40" s="213">
        <v>15317.000000000002</v>
      </c>
      <c r="F40" s="213">
        <v>13001.999999999993</v>
      </c>
      <c r="G40" s="213">
        <v>8058</v>
      </c>
      <c r="H40" s="213">
        <v>8495</v>
      </c>
      <c r="I40" s="213">
        <v>5145.0000000000018</v>
      </c>
      <c r="J40" s="213">
        <v>4230.0000000000009</v>
      </c>
      <c r="K40" s="213">
        <v>4517.0000000000009</v>
      </c>
      <c r="L40" s="213">
        <v>2501</v>
      </c>
      <c r="M40" s="213">
        <v>2310</v>
      </c>
      <c r="N40" s="213">
        <v>2581</v>
      </c>
      <c r="O40" s="213">
        <v>1911</v>
      </c>
      <c r="P40" s="213">
        <v>7195.0000000000009</v>
      </c>
      <c r="Q40" s="23"/>
    </row>
    <row r="41" spans="1:17" s="31" customFormat="1" ht="10.5" x14ac:dyDescent="0.25">
      <c r="A41" s="50" t="s">
        <v>168</v>
      </c>
      <c r="B41" s="26" t="s">
        <v>154</v>
      </c>
      <c r="C41" s="26"/>
      <c r="D41" s="213">
        <v>908562.99999999849</v>
      </c>
      <c r="E41" s="213">
        <v>164202.00000000006</v>
      </c>
      <c r="F41" s="213">
        <v>147091.00000000017</v>
      </c>
      <c r="G41" s="213">
        <v>114954</v>
      </c>
      <c r="H41" s="213">
        <v>99488.999999999942</v>
      </c>
      <c r="I41" s="213">
        <v>70681.999999999971</v>
      </c>
      <c r="J41" s="213">
        <v>65548.999999999956</v>
      </c>
      <c r="K41" s="213">
        <v>53162</v>
      </c>
      <c r="L41" s="213">
        <v>44135.999999999985</v>
      </c>
      <c r="M41" s="213">
        <v>35105.999999999985</v>
      </c>
      <c r="N41" s="213">
        <v>22801</v>
      </c>
      <c r="O41" s="213">
        <v>20919.000000000004</v>
      </c>
      <c r="P41" s="213">
        <v>70471.999999999985</v>
      </c>
      <c r="Q41" s="23"/>
    </row>
    <row r="42" spans="1:17" s="31" customFormat="1" ht="20" x14ac:dyDescent="0.25">
      <c r="A42" s="50" t="s">
        <v>169</v>
      </c>
      <c r="B42" s="26" t="s">
        <v>155</v>
      </c>
      <c r="C42" s="26"/>
      <c r="D42" s="213">
        <v>567711.99999999953</v>
      </c>
      <c r="E42" s="213">
        <v>142735.00000000052</v>
      </c>
      <c r="F42" s="213">
        <v>103252.99999999994</v>
      </c>
      <c r="G42" s="213">
        <v>74620.000000000073</v>
      </c>
      <c r="H42" s="213">
        <v>56736.999999999978</v>
      </c>
      <c r="I42" s="213">
        <v>43639.000000000007</v>
      </c>
      <c r="J42" s="213">
        <v>29821.999999999993</v>
      </c>
      <c r="K42" s="213">
        <v>29158.000000000004</v>
      </c>
      <c r="L42" s="213">
        <v>23077.000000000004</v>
      </c>
      <c r="M42" s="213">
        <v>14800.999999999996</v>
      </c>
      <c r="N42" s="213">
        <v>14508.999999999998</v>
      </c>
      <c r="O42" s="213">
        <v>9253.9999999999982</v>
      </c>
      <c r="P42" s="213">
        <v>26107.000000000007</v>
      </c>
      <c r="Q42" s="23"/>
    </row>
    <row r="43" spans="1:17" s="31" customFormat="1" ht="10.5" x14ac:dyDescent="0.25">
      <c r="A43" s="50" t="s">
        <v>170</v>
      </c>
      <c r="B43" s="26" t="s">
        <v>156</v>
      </c>
      <c r="C43" s="26"/>
      <c r="D43" s="213">
        <v>283023.99999999919</v>
      </c>
      <c r="E43" s="213">
        <v>50036.000000000015</v>
      </c>
      <c r="F43" s="213">
        <v>42752.999999999964</v>
      </c>
      <c r="G43" s="213">
        <v>36408.000000000007</v>
      </c>
      <c r="H43" s="213">
        <v>29395.000000000004</v>
      </c>
      <c r="I43" s="213">
        <v>21996.000000000004</v>
      </c>
      <c r="J43" s="213">
        <v>21629</v>
      </c>
      <c r="K43" s="213">
        <v>17592.999999999996</v>
      </c>
      <c r="L43" s="213">
        <v>14131.999999999998</v>
      </c>
      <c r="M43" s="213">
        <v>8448</v>
      </c>
      <c r="N43" s="213">
        <v>9453</v>
      </c>
      <c r="O43" s="213">
        <v>6044</v>
      </c>
      <c r="P43" s="213">
        <v>25137.000000000007</v>
      </c>
      <c r="Q43" s="23"/>
    </row>
    <row r="44" spans="1:17" s="31" customFormat="1" ht="10.5" x14ac:dyDescent="0.25">
      <c r="A44" s="50" t="s">
        <v>171</v>
      </c>
      <c r="B44" s="26" t="s">
        <v>157</v>
      </c>
      <c r="C44" s="26"/>
      <c r="D44" s="213">
        <v>222849.99999999889</v>
      </c>
      <c r="E44" s="213">
        <v>54285.000000000036</v>
      </c>
      <c r="F44" s="213">
        <v>39878.999999999978</v>
      </c>
      <c r="G44" s="213">
        <v>26943.999999999975</v>
      </c>
      <c r="H44" s="213">
        <v>20560</v>
      </c>
      <c r="I44" s="213">
        <v>18244.000000000004</v>
      </c>
      <c r="J44" s="213">
        <v>13124</v>
      </c>
      <c r="K44" s="213">
        <v>10838.999999999998</v>
      </c>
      <c r="L44" s="213">
        <v>9168</v>
      </c>
      <c r="M44" s="213">
        <v>6711.9999999999982</v>
      </c>
      <c r="N44" s="213">
        <v>6239.0000000000009</v>
      </c>
      <c r="O44" s="213">
        <v>5764</v>
      </c>
      <c r="P44" s="213">
        <v>11092</v>
      </c>
      <c r="Q44" s="23"/>
    </row>
    <row r="45" spans="1:17" s="31" customFormat="1" ht="10.5" x14ac:dyDescent="0.25">
      <c r="A45" s="50" t="s">
        <v>172</v>
      </c>
      <c r="B45" s="26" t="s">
        <v>190</v>
      </c>
      <c r="C45" s="26"/>
      <c r="D45" s="213">
        <v>16195.999999999995</v>
      </c>
      <c r="E45" s="213">
        <v>3038.0000000000023</v>
      </c>
      <c r="F45" s="213">
        <v>2796.0000000000009</v>
      </c>
      <c r="G45" s="213">
        <v>2002.9999999999998</v>
      </c>
      <c r="H45" s="213">
        <v>1459</v>
      </c>
      <c r="I45" s="213">
        <v>1340</v>
      </c>
      <c r="J45" s="213">
        <v>995</v>
      </c>
      <c r="K45" s="213">
        <v>1153</v>
      </c>
      <c r="L45" s="213">
        <v>1108</v>
      </c>
      <c r="M45" s="213">
        <v>258</v>
      </c>
      <c r="N45" s="213">
        <v>0</v>
      </c>
      <c r="O45" s="213">
        <v>953</v>
      </c>
      <c r="P45" s="213">
        <v>1093</v>
      </c>
      <c r="Q45" s="23"/>
    </row>
    <row r="46" spans="1:17" s="31" customFormat="1" ht="10.5" x14ac:dyDescent="0.25">
      <c r="A46" s="50" t="s">
        <v>173</v>
      </c>
      <c r="B46" s="26" t="s">
        <v>191</v>
      </c>
      <c r="C46" s="26"/>
      <c r="D46" s="213">
        <v>12826.000000000002</v>
      </c>
      <c r="E46" s="213">
        <v>2038.9999999999995</v>
      </c>
      <c r="F46" s="213">
        <v>1500.0000000000005</v>
      </c>
      <c r="G46" s="213">
        <v>1889.0000000000002</v>
      </c>
      <c r="H46" s="213">
        <v>1050</v>
      </c>
      <c r="I46" s="213">
        <v>1987</v>
      </c>
      <c r="J46" s="213">
        <v>1769</v>
      </c>
      <c r="K46" s="213">
        <v>404</v>
      </c>
      <c r="L46" s="213">
        <v>913</v>
      </c>
      <c r="M46" s="213">
        <v>243</v>
      </c>
      <c r="N46" s="213">
        <v>0</v>
      </c>
      <c r="O46" s="213">
        <v>327</v>
      </c>
      <c r="P46" s="213">
        <v>705</v>
      </c>
      <c r="Q46" s="23"/>
    </row>
    <row r="47" spans="1:17" s="31" customFormat="1" ht="10.5" x14ac:dyDescent="0.25">
      <c r="A47" s="50" t="s">
        <v>174</v>
      </c>
      <c r="B47" s="26" t="s">
        <v>192</v>
      </c>
      <c r="C47" s="26"/>
      <c r="D47" s="213">
        <v>22050.999999999993</v>
      </c>
      <c r="E47" s="213">
        <v>3355.9999999999991</v>
      </c>
      <c r="F47" s="213">
        <v>3840.9999999999986</v>
      </c>
      <c r="G47" s="213">
        <v>3446</v>
      </c>
      <c r="H47" s="213">
        <v>2176</v>
      </c>
      <c r="I47" s="213">
        <v>2298</v>
      </c>
      <c r="J47" s="213">
        <v>1664</v>
      </c>
      <c r="K47" s="213">
        <v>974</v>
      </c>
      <c r="L47" s="213">
        <v>671</v>
      </c>
      <c r="M47" s="213">
        <v>1304</v>
      </c>
      <c r="N47" s="213">
        <v>273</v>
      </c>
      <c r="O47" s="213">
        <v>609</v>
      </c>
      <c r="P47" s="213">
        <v>1439</v>
      </c>
      <c r="Q47" s="23"/>
    </row>
    <row r="48" spans="1:17" s="31" customFormat="1" ht="10.5" x14ac:dyDescent="0.25">
      <c r="A48" s="50" t="s">
        <v>175</v>
      </c>
      <c r="B48" s="26" t="s">
        <v>195</v>
      </c>
      <c r="C48" s="26"/>
      <c r="D48" s="213">
        <v>58054.999999999993</v>
      </c>
      <c r="E48" s="213">
        <v>13160.999999999995</v>
      </c>
      <c r="F48" s="213">
        <v>9823</v>
      </c>
      <c r="G48" s="213">
        <v>7274.0000000000027</v>
      </c>
      <c r="H48" s="213">
        <v>5551.0000000000009</v>
      </c>
      <c r="I48" s="213">
        <v>4485.0000000000009</v>
      </c>
      <c r="J48" s="213">
        <v>4403</v>
      </c>
      <c r="K48" s="213">
        <v>3316</v>
      </c>
      <c r="L48" s="213">
        <v>2304</v>
      </c>
      <c r="M48" s="213">
        <v>1010</v>
      </c>
      <c r="N48" s="213">
        <v>2616</v>
      </c>
      <c r="O48" s="213">
        <v>1259</v>
      </c>
      <c r="P48" s="213">
        <v>2853</v>
      </c>
      <c r="Q48" s="23"/>
    </row>
    <row r="49" spans="1:17" s="31" customFormat="1" ht="12.75" customHeight="1" x14ac:dyDescent="0.25">
      <c r="A49" s="50" t="s">
        <v>176</v>
      </c>
      <c r="B49" s="26" t="s">
        <v>193</v>
      </c>
      <c r="C49" s="26"/>
      <c r="D49" s="213">
        <v>281388.99999999977</v>
      </c>
      <c r="E49" s="213">
        <v>66198.000000000131</v>
      </c>
      <c r="F49" s="213">
        <v>49272.000000000044</v>
      </c>
      <c r="G49" s="213">
        <v>36761.000000000036</v>
      </c>
      <c r="H49" s="213">
        <v>30296.000000000004</v>
      </c>
      <c r="I49" s="213">
        <v>22247.000000000007</v>
      </c>
      <c r="J49" s="213">
        <v>14453.999999999998</v>
      </c>
      <c r="K49" s="213">
        <v>14557</v>
      </c>
      <c r="L49" s="213">
        <v>9048.9999999999982</v>
      </c>
      <c r="M49" s="213">
        <v>9672.9999999999982</v>
      </c>
      <c r="N49" s="213">
        <v>5123</v>
      </c>
      <c r="O49" s="213">
        <v>5086</v>
      </c>
      <c r="P49" s="213">
        <v>18673</v>
      </c>
      <c r="Q49" s="23"/>
    </row>
    <row r="50" spans="1:17" s="31" customFormat="1" ht="12.75" customHeight="1" x14ac:dyDescent="0.25">
      <c r="A50" s="50" t="s">
        <v>177</v>
      </c>
      <c r="B50" s="26" t="s">
        <v>160</v>
      </c>
      <c r="C50" s="26"/>
      <c r="D50" s="213">
        <v>213504.99999999988</v>
      </c>
      <c r="E50" s="213">
        <v>40163.999999999964</v>
      </c>
      <c r="F50" s="213">
        <v>39296.999999999993</v>
      </c>
      <c r="G50" s="213">
        <v>28828.999999999989</v>
      </c>
      <c r="H50" s="213">
        <v>22072</v>
      </c>
      <c r="I50" s="213">
        <v>14619.999999999995</v>
      </c>
      <c r="J50" s="213">
        <v>14667.999999999996</v>
      </c>
      <c r="K50" s="213">
        <v>10626.999999999996</v>
      </c>
      <c r="L50" s="213">
        <v>9062.0000000000036</v>
      </c>
      <c r="M50" s="213">
        <v>9751.0000000000018</v>
      </c>
      <c r="N50" s="213">
        <v>8644.9999999999982</v>
      </c>
      <c r="O50" s="213">
        <v>6389.0000000000009</v>
      </c>
      <c r="P50" s="213">
        <v>9380.9999999999982</v>
      </c>
      <c r="Q50" s="23"/>
    </row>
    <row r="51" spans="1:17" s="31" customFormat="1" ht="12.75" customHeight="1" x14ac:dyDescent="0.25">
      <c r="A51" s="50" t="s">
        <v>178</v>
      </c>
      <c r="B51" s="26" t="s">
        <v>158</v>
      </c>
      <c r="C51" s="26"/>
      <c r="D51" s="213">
        <v>41476.000000000007</v>
      </c>
      <c r="E51" s="213">
        <v>8902.0000000000018</v>
      </c>
      <c r="F51" s="213">
        <v>7841.9999999999991</v>
      </c>
      <c r="G51" s="213">
        <v>5931.0000000000009</v>
      </c>
      <c r="H51" s="213">
        <v>4351.0000000000009</v>
      </c>
      <c r="I51" s="213">
        <v>2520.0000000000005</v>
      </c>
      <c r="J51" s="213">
        <v>4316</v>
      </c>
      <c r="K51" s="213">
        <v>1563</v>
      </c>
      <c r="L51" s="213">
        <v>1110</v>
      </c>
      <c r="M51" s="213">
        <v>767</v>
      </c>
      <c r="N51" s="213">
        <v>1709</v>
      </c>
      <c r="O51" s="213">
        <v>650</v>
      </c>
      <c r="P51" s="213">
        <v>1815</v>
      </c>
      <c r="Q51" s="23"/>
    </row>
    <row r="52" spans="1:17" s="31" customFormat="1" ht="10.5" x14ac:dyDescent="0.25">
      <c r="A52" s="50" t="s">
        <v>179</v>
      </c>
      <c r="B52" s="26" t="s">
        <v>194</v>
      </c>
      <c r="C52" s="26"/>
      <c r="D52" s="213">
        <v>280704.99999999849</v>
      </c>
      <c r="E52" s="213">
        <v>64302.000000000058</v>
      </c>
      <c r="F52" s="213">
        <v>52581</v>
      </c>
      <c r="G52" s="213">
        <v>34949.999999999978</v>
      </c>
      <c r="H52" s="213">
        <v>29540.000000000007</v>
      </c>
      <c r="I52" s="213">
        <v>18583.999999999993</v>
      </c>
      <c r="J52" s="213">
        <v>16728</v>
      </c>
      <c r="K52" s="213">
        <v>10516.000000000002</v>
      </c>
      <c r="L52" s="213">
        <v>12237.000000000002</v>
      </c>
      <c r="M52" s="213">
        <v>8236.9999999999982</v>
      </c>
      <c r="N52" s="213">
        <v>10609</v>
      </c>
      <c r="O52" s="213">
        <v>6710</v>
      </c>
      <c r="P52" s="213">
        <v>15711</v>
      </c>
      <c r="Q52" s="23"/>
    </row>
    <row r="53" spans="1:17" s="31" customFormat="1" ht="13.4" customHeight="1" x14ac:dyDescent="0.25">
      <c r="A53" s="50" t="s">
        <v>180</v>
      </c>
      <c r="B53" s="26" t="s">
        <v>198</v>
      </c>
      <c r="C53" s="26"/>
      <c r="D53" s="213">
        <v>37638.99999999992</v>
      </c>
      <c r="E53" s="213">
        <v>7016.9999999999927</v>
      </c>
      <c r="F53" s="213">
        <v>6414</v>
      </c>
      <c r="G53" s="213">
        <v>4237</v>
      </c>
      <c r="H53" s="213">
        <v>3981.0000000000009</v>
      </c>
      <c r="I53" s="213">
        <v>3519.0000000000005</v>
      </c>
      <c r="J53" s="213">
        <v>2937</v>
      </c>
      <c r="K53" s="213">
        <v>2927</v>
      </c>
      <c r="L53" s="213">
        <v>2260.0000000000005</v>
      </c>
      <c r="M53" s="213">
        <v>772</v>
      </c>
      <c r="N53" s="213">
        <v>1464</v>
      </c>
      <c r="O53" s="213">
        <v>320</v>
      </c>
      <c r="P53" s="213">
        <v>1791</v>
      </c>
      <c r="Q53" s="23"/>
    </row>
    <row r="54" spans="1:17" s="31" customFormat="1" ht="10.5" x14ac:dyDescent="0.25">
      <c r="A54" s="50" t="s">
        <v>181</v>
      </c>
      <c r="B54" s="26" t="s">
        <v>196</v>
      </c>
      <c r="C54" s="26"/>
      <c r="D54" s="213">
        <v>103405.00000000022</v>
      </c>
      <c r="E54" s="213">
        <v>23190.000000000018</v>
      </c>
      <c r="F54" s="213">
        <v>19535</v>
      </c>
      <c r="G54" s="213">
        <v>12425.999999999996</v>
      </c>
      <c r="H54" s="213">
        <v>9977</v>
      </c>
      <c r="I54" s="213">
        <v>7883.0000000000018</v>
      </c>
      <c r="J54" s="213">
        <v>7065.9999999999991</v>
      </c>
      <c r="K54" s="213">
        <v>5062.9999999999991</v>
      </c>
      <c r="L54" s="213">
        <v>4363</v>
      </c>
      <c r="M54" s="213">
        <v>2299.0000000000005</v>
      </c>
      <c r="N54" s="213">
        <v>2587.0000000000005</v>
      </c>
      <c r="O54" s="213">
        <v>2880</v>
      </c>
      <c r="P54" s="213">
        <v>6136</v>
      </c>
      <c r="Q54" s="23"/>
    </row>
    <row r="55" spans="1:17" s="31" customFormat="1" ht="20" x14ac:dyDescent="0.25">
      <c r="A55" s="50" t="s">
        <v>182</v>
      </c>
      <c r="B55" s="26" t="s">
        <v>197</v>
      </c>
      <c r="C55" s="26"/>
      <c r="D55" s="213">
        <v>29977.000000000004</v>
      </c>
      <c r="E55" s="213">
        <v>3004</v>
      </c>
      <c r="F55" s="213">
        <v>4329.0000000000009</v>
      </c>
      <c r="G55" s="213">
        <v>4776.9999999999991</v>
      </c>
      <c r="H55" s="213">
        <v>3687</v>
      </c>
      <c r="I55" s="213">
        <v>4028.0000000000005</v>
      </c>
      <c r="J55" s="213">
        <v>2748</v>
      </c>
      <c r="K55" s="213">
        <v>1566</v>
      </c>
      <c r="L55" s="213">
        <v>1111</v>
      </c>
      <c r="M55" s="213">
        <v>1543</v>
      </c>
      <c r="N55" s="213">
        <v>1149</v>
      </c>
      <c r="O55" s="213">
        <v>651</v>
      </c>
      <c r="P55" s="213">
        <v>1384</v>
      </c>
      <c r="Q55" s="23"/>
    </row>
    <row r="56" spans="1:17" s="31" customFormat="1" ht="12" customHeight="1" x14ac:dyDescent="0.25">
      <c r="A56" s="50" t="s">
        <v>183</v>
      </c>
      <c r="B56" s="26" t="s">
        <v>324</v>
      </c>
      <c r="C56" s="26"/>
      <c r="D56" s="213">
        <v>604</v>
      </c>
      <c r="E56" s="213">
        <v>168</v>
      </c>
      <c r="F56" s="213">
        <v>71</v>
      </c>
      <c r="G56" s="213">
        <v>219</v>
      </c>
      <c r="H56" s="213">
        <v>0</v>
      </c>
      <c r="I56" s="213">
        <v>146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13">
        <v>0</v>
      </c>
      <c r="Q56" s="23"/>
    </row>
    <row r="57" spans="1:17" s="31" customFormat="1" ht="10.5" x14ac:dyDescent="0.25">
      <c r="A57" s="3" t="s">
        <v>187</v>
      </c>
      <c r="B57" s="41"/>
      <c r="C57" s="41"/>
      <c r="D57" s="213">
        <v>1664.9999999999998</v>
      </c>
      <c r="E57" s="213">
        <v>243</v>
      </c>
      <c r="F57" s="213">
        <v>263</v>
      </c>
      <c r="G57" s="213">
        <v>0</v>
      </c>
      <c r="H57" s="213">
        <v>231</v>
      </c>
      <c r="I57" s="213">
        <v>380</v>
      </c>
      <c r="J57" s="213">
        <v>174</v>
      </c>
      <c r="K57" s="213">
        <v>374</v>
      </c>
      <c r="L57" s="213">
        <v>0</v>
      </c>
      <c r="M57" s="213">
        <v>0</v>
      </c>
      <c r="N57" s="213">
        <v>0</v>
      </c>
      <c r="O57" s="213">
        <v>0</v>
      </c>
      <c r="P57" s="213">
        <v>0</v>
      </c>
      <c r="Q57" s="23"/>
    </row>
    <row r="58" spans="1:17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3"/>
    </row>
    <row r="59" spans="1:17" ht="17.25" customHeight="1" x14ac:dyDescent="0.2">
      <c r="N59" s="159"/>
      <c r="P59" s="15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Folha132">
    <tabColor theme="2" tint="-0.749992370372631"/>
    <pageSetUpPr fitToPage="1"/>
  </sheetPr>
  <dimension ref="A1:Q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9.36328125" style="5" customWidth="1"/>
    <col min="6" max="16" width="9.453125" style="5" customWidth="1"/>
    <col min="17" max="16384" width="9.36328125" style="5"/>
  </cols>
  <sheetData>
    <row r="1" spans="1:17" s="23" customFormat="1" ht="11.15" customHeight="1" x14ac:dyDescent="0.25">
      <c r="B1" s="6"/>
      <c r="C1" s="6"/>
      <c r="M1" s="33"/>
      <c r="N1" s="33"/>
      <c r="O1" s="33"/>
      <c r="P1" s="33" t="s">
        <v>375</v>
      </c>
    </row>
    <row r="2" spans="1:17" ht="11.15" customHeight="1" x14ac:dyDescent="0.2"/>
    <row r="3" spans="1:17" s="6" customFormat="1" ht="12" customHeight="1" x14ac:dyDescent="0.25">
      <c r="A3" s="45" t="s">
        <v>209</v>
      </c>
    </row>
    <row r="4" spans="1:17" s="6" customFormat="1" ht="11.15" customHeight="1" x14ac:dyDescent="0.3">
      <c r="A4" s="46"/>
    </row>
    <row r="5" spans="1:17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17" ht="11.15" customHeight="1" x14ac:dyDescent="0.25">
      <c r="A6" s="27" t="s">
        <v>59</v>
      </c>
      <c r="B6" s="44"/>
      <c r="C6" s="52"/>
      <c r="J6" s="9"/>
      <c r="K6" s="9"/>
    </row>
    <row r="7" spans="1:17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8" spans="1:17" ht="37.5" customHeight="1" x14ac:dyDescent="0.2">
      <c r="A8" s="319" t="s">
        <v>151</v>
      </c>
      <c r="B8" s="319"/>
      <c r="C8" s="47"/>
      <c r="D8" s="55" t="s">
        <v>1</v>
      </c>
      <c r="E8" s="178" t="s">
        <v>148</v>
      </c>
      <c r="F8" s="178" t="s">
        <v>149</v>
      </c>
      <c r="G8" s="178" t="s">
        <v>150</v>
      </c>
      <c r="H8" s="178" t="s">
        <v>50</v>
      </c>
      <c r="I8" s="178" t="s">
        <v>51</v>
      </c>
      <c r="J8" s="55" t="s">
        <v>52</v>
      </c>
      <c r="K8" s="178" t="s">
        <v>53</v>
      </c>
      <c r="L8" s="178" t="s">
        <v>54</v>
      </c>
      <c r="M8" s="178" t="s">
        <v>55</v>
      </c>
      <c r="N8" s="178" t="s">
        <v>56</v>
      </c>
      <c r="O8" s="178" t="s">
        <v>57</v>
      </c>
      <c r="P8" s="178" t="s">
        <v>270</v>
      </c>
    </row>
    <row r="9" spans="1:17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</row>
    <row r="10" spans="1:17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17" ht="13.5" customHeight="1" x14ac:dyDescent="0.25">
      <c r="A11" s="49"/>
      <c r="B11" s="42" t="s">
        <v>9</v>
      </c>
      <c r="C11" s="42"/>
      <c r="D11" s="39">
        <v>4089964.0000000088</v>
      </c>
      <c r="E11" s="39">
        <v>920170.0000000014</v>
      </c>
      <c r="F11" s="213">
        <v>723370.00000000407</v>
      </c>
      <c r="G11" s="213">
        <v>525314.99999999953</v>
      </c>
      <c r="H11" s="213">
        <v>418694.99999999837</v>
      </c>
      <c r="I11" s="213">
        <v>314157.00000000111</v>
      </c>
      <c r="J11" s="213">
        <v>256480.00000000017</v>
      </c>
      <c r="K11" s="213">
        <v>211593.00000000017</v>
      </c>
      <c r="L11" s="213">
        <v>169703.00000000009</v>
      </c>
      <c r="M11" s="213">
        <v>126648.9999999999</v>
      </c>
      <c r="N11" s="213">
        <v>104930.99999999985</v>
      </c>
      <c r="O11" s="213">
        <v>85886</v>
      </c>
      <c r="P11" s="213">
        <v>233015.00000000017</v>
      </c>
      <c r="Q11" s="23"/>
    </row>
    <row r="12" spans="1:17" s="31" customFormat="1" ht="10.5" x14ac:dyDescent="0.25">
      <c r="A12" s="50" t="s">
        <v>163</v>
      </c>
      <c r="B12" s="25" t="s">
        <v>152</v>
      </c>
      <c r="C12" s="25"/>
      <c r="D12" s="213">
        <v>197422.99999999971</v>
      </c>
      <c r="E12" s="213">
        <v>36381.000000000022</v>
      </c>
      <c r="F12" s="213">
        <v>34993.000000000022</v>
      </c>
      <c r="G12" s="213">
        <v>23224</v>
      </c>
      <c r="H12" s="213">
        <v>18721.999999999989</v>
      </c>
      <c r="I12" s="213">
        <v>15933.000000000005</v>
      </c>
      <c r="J12" s="213">
        <v>14850.000000000004</v>
      </c>
      <c r="K12" s="213">
        <v>11195.999999999996</v>
      </c>
      <c r="L12" s="213">
        <v>9517</v>
      </c>
      <c r="M12" s="213">
        <v>7898</v>
      </c>
      <c r="N12" s="213">
        <v>5212.0000000000009</v>
      </c>
      <c r="O12" s="213">
        <v>7008.0000000000018</v>
      </c>
      <c r="P12" s="213">
        <v>12489.000000000004</v>
      </c>
      <c r="Q12" s="23"/>
    </row>
    <row r="13" spans="1:17" s="31" customFormat="1" ht="10.5" x14ac:dyDescent="0.25">
      <c r="A13" s="50" t="s">
        <v>164</v>
      </c>
      <c r="B13" s="25" t="s">
        <v>188</v>
      </c>
      <c r="C13" s="25"/>
      <c r="D13" s="213">
        <v>27164.999999999989</v>
      </c>
      <c r="E13" s="213">
        <v>4657.0000000000009</v>
      </c>
      <c r="F13" s="213">
        <v>4373.0000000000009</v>
      </c>
      <c r="G13" s="213">
        <v>2698.0000000000005</v>
      </c>
      <c r="H13" s="213">
        <v>2337.0000000000005</v>
      </c>
      <c r="I13" s="213">
        <v>2026</v>
      </c>
      <c r="J13" s="213">
        <v>2150</v>
      </c>
      <c r="K13" s="213">
        <v>1776</v>
      </c>
      <c r="L13" s="213">
        <v>1336</v>
      </c>
      <c r="M13" s="213">
        <v>1307</v>
      </c>
      <c r="N13" s="213">
        <v>1722</v>
      </c>
      <c r="O13" s="213">
        <v>649</v>
      </c>
      <c r="P13" s="213">
        <v>2134</v>
      </c>
      <c r="Q13" s="23"/>
    </row>
    <row r="14" spans="1:17" s="31" customFormat="1" ht="10.5" x14ac:dyDescent="0.25">
      <c r="A14" s="50" t="s">
        <v>165</v>
      </c>
      <c r="B14" s="25" t="s">
        <v>153</v>
      </c>
      <c r="C14" s="25"/>
      <c r="D14" s="213">
        <v>958648.99999999988</v>
      </c>
      <c r="E14" s="213">
        <f>SUM(E15:E38)</f>
        <v>253736.99999999997</v>
      </c>
      <c r="F14" s="213">
        <f t="shared" ref="F14:P14" si="0">SUM(F15:F38)</f>
        <v>177591</v>
      </c>
      <c r="G14" s="213">
        <f t="shared" si="0"/>
        <v>126423.99999999996</v>
      </c>
      <c r="H14" s="213">
        <f t="shared" si="0"/>
        <v>93571.000000000015</v>
      </c>
      <c r="I14" s="213">
        <f t="shared" si="0"/>
        <v>72176</v>
      </c>
      <c r="J14" s="213">
        <f t="shared" si="0"/>
        <v>52323.000000000007</v>
      </c>
      <c r="K14" s="213">
        <f t="shared" si="0"/>
        <v>47162</v>
      </c>
      <c r="L14" s="213">
        <f t="shared" si="0"/>
        <v>34951</v>
      </c>
      <c r="M14" s="213">
        <f t="shared" si="0"/>
        <v>23750</v>
      </c>
      <c r="N14" s="213">
        <f t="shared" si="0"/>
        <v>16637</v>
      </c>
      <c r="O14" s="213">
        <f t="shared" si="0"/>
        <v>15528</v>
      </c>
      <c r="P14" s="213">
        <f t="shared" si="0"/>
        <v>44799</v>
      </c>
      <c r="Q14" s="23"/>
    </row>
    <row r="15" spans="1:17" s="234" customFormat="1" ht="13.5" hidden="1" customHeight="1" outlineLevel="1" x14ac:dyDescent="0.25">
      <c r="A15" s="50"/>
      <c r="B15" s="65" t="s">
        <v>987</v>
      </c>
      <c r="C15" s="25"/>
      <c r="D15" s="213">
        <v>129164.99999999987</v>
      </c>
      <c r="E15" s="213">
        <v>32995.000000000007</v>
      </c>
      <c r="F15" s="213">
        <v>23629.000000000007</v>
      </c>
      <c r="G15" s="213">
        <v>16775.999999999989</v>
      </c>
      <c r="H15" s="213">
        <v>12215.000000000002</v>
      </c>
      <c r="I15" s="213">
        <v>9543.9999999999964</v>
      </c>
      <c r="J15" s="213">
        <v>8580.0000000000018</v>
      </c>
      <c r="K15" s="213">
        <v>6614</v>
      </c>
      <c r="L15" s="213">
        <v>4986</v>
      </c>
      <c r="M15" s="213">
        <v>3085</v>
      </c>
      <c r="N15" s="213">
        <v>3667.9999999999995</v>
      </c>
      <c r="O15" s="213">
        <v>631</v>
      </c>
      <c r="P15" s="213">
        <v>6442</v>
      </c>
    </row>
    <row r="16" spans="1:17" s="234" customFormat="1" ht="13.5" hidden="1" customHeight="1" outlineLevel="1" x14ac:dyDescent="0.25">
      <c r="A16" s="50"/>
      <c r="B16" s="65" t="s">
        <v>988</v>
      </c>
      <c r="C16" s="25"/>
      <c r="D16" s="213">
        <v>20747.999999999978</v>
      </c>
      <c r="E16" s="213">
        <v>4818.0000000000045</v>
      </c>
      <c r="F16" s="213">
        <v>3798.9999999999973</v>
      </c>
      <c r="G16" s="213">
        <v>2597.0000000000005</v>
      </c>
      <c r="H16" s="213">
        <v>1961.9999999999998</v>
      </c>
      <c r="I16" s="213">
        <v>1587.9999999999998</v>
      </c>
      <c r="J16" s="213">
        <v>1502</v>
      </c>
      <c r="K16" s="213">
        <v>972</v>
      </c>
      <c r="L16" s="213">
        <v>892</v>
      </c>
      <c r="M16" s="213">
        <v>255</v>
      </c>
      <c r="N16" s="213">
        <v>0</v>
      </c>
      <c r="O16" s="213">
        <v>936</v>
      </c>
      <c r="P16" s="213">
        <v>1427</v>
      </c>
    </row>
    <row r="17" spans="1:16" s="234" customFormat="1" ht="13.5" hidden="1" customHeight="1" outlineLevel="1" x14ac:dyDescent="0.25">
      <c r="A17" s="50"/>
      <c r="B17" s="65" t="s">
        <v>989</v>
      </c>
      <c r="C17" s="25"/>
      <c r="D17" s="213">
        <v>102</v>
      </c>
      <c r="E17" s="213">
        <v>17</v>
      </c>
      <c r="F17" s="213">
        <v>0</v>
      </c>
      <c r="G17" s="213">
        <v>85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  <c r="P17" s="213">
        <v>0</v>
      </c>
    </row>
    <row r="18" spans="1:16" s="234" customFormat="1" ht="13.5" hidden="1" customHeight="1" outlineLevel="1" x14ac:dyDescent="0.25">
      <c r="A18" s="50"/>
      <c r="B18" s="65" t="s">
        <v>990</v>
      </c>
      <c r="C18" s="25"/>
      <c r="D18" s="213">
        <v>45523.999999999956</v>
      </c>
      <c r="E18" s="213">
        <v>11854.000000000011</v>
      </c>
      <c r="F18" s="213">
        <v>9709.9999999999982</v>
      </c>
      <c r="G18" s="213">
        <v>6796.9999999999991</v>
      </c>
      <c r="H18" s="213">
        <v>5167.0000000000009</v>
      </c>
      <c r="I18" s="213">
        <v>3283.0000000000005</v>
      </c>
      <c r="J18" s="213">
        <v>1822.0000000000002</v>
      </c>
      <c r="K18" s="213">
        <v>1169</v>
      </c>
      <c r="L18" s="213">
        <v>1117</v>
      </c>
      <c r="M18" s="213">
        <v>787</v>
      </c>
      <c r="N18" s="213">
        <v>1747</v>
      </c>
      <c r="O18" s="213">
        <v>304</v>
      </c>
      <c r="P18" s="213">
        <v>1767</v>
      </c>
    </row>
    <row r="19" spans="1:16" s="234" customFormat="1" ht="13.5" hidden="1" customHeight="1" outlineLevel="1" x14ac:dyDescent="0.25">
      <c r="A19" s="50"/>
      <c r="B19" s="65" t="s">
        <v>991</v>
      </c>
      <c r="C19" s="25"/>
      <c r="D19" s="213">
        <v>28411.000000000004</v>
      </c>
      <c r="E19" s="213">
        <v>8130.0000000000036</v>
      </c>
      <c r="F19" s="213">
        <v>6755.0000000000045</v>
      </c>
      <c r="G19" s="213">
        <v>4838</v>
      </c>
      <c r="H19" s="213">
        <v>2572.9999999999995</v>
      </c>
      <c r="I19" s="213">
        <v>1354.9999999999998</v>
      </c>
      <c r="J19" s="213">
        <v>1357</v>
      </c>
      <c r="K19" s="213">
        <v>399</v>
      </c>
      <c r="L19" s="213">
        <v>1088</v>
      </c>
      <c r="M19" s="213">
        <v>537</v>
      </c>
      <c r="N19" s="213">
        <v>285</v>
      </c>
      <c r="O19" s="213">
        <v>0</v>
      </c>
      <c r="P19" s="213">
        <v>1094</v>
      </c>
    </row>
    <row r="20" spans="1:16" s="234" customFormat="1" ht="13.5" hidden="1" customHeight="1" outlineLevel="1" x14ac:dyDescent="0.25">
      <c r="A20" s="50"/>
      <c r="B20" s="65" t="s">
        <v>992</v>
      </c>
      <c r="C20" s="25"/>
      <c r="D20" s="213">
        <v>32811.999999999956</v>
      </c>
      <c r="E20" s="213">
        <v>8765.0000000000055</v>
      </c>
      <c r="F20" s="213">
        <v>6104</v>
      </c>
      <c r="G20" s="213">
        <v>4046.9999999999991</v>
      </c>
      <c r="H20" s="213">
        <v>4700</v>
      </c>
      <c r="I20" s="213">
        <v>1894</v>
      </c>
      <c r="J20" s="213">
        <v>1322.9999999999998</v>
      </c>
      <c r="K20" s="213">
        <v>1352</v>
      </c>
      <c r="L20" s="213">
        <v>1116</v>
      </c>
      <c r="M20" s="213">
        <v>1569</v>
      </c>
      <c r="N20" s="213">
        <v>586</v>
      </c>
      <c r="O20" s="213">
        <v>650</v>
      </c>
      <c r="P20" s="213">
        <v>706</v>
      </c>
    </row>
    <row r="21" spans="1:16" s="234" customFormat="1" ht="13.5" hidden="1" customHeight="1" outlineLevel="1" x14ac:dyDescent="0.25">
      <c r="A21" s="50"/>
      <c r="B21" s="32" t="s">
        <v>993</v>
      </c>
      <c r="C21" s="25"/>
      <c r="D21" s="213">
        <v>68686.999999999927</v>
      </c>
      <c r="E21" s="213">
        <v>15565</v>
      </c>
      <c r="F21" s="213">
        <v>13526.999999999991</v>
      </c>
      <c r="G21" s="213">
        <v>8944.9999999999964</v>
      </c>
      <c r="H21" s="213">
        <v>6412.0000000000018</v>
      </c>
      <c r="I21" s="213">
        <v>4707</v>
      </c>
      <c r="J21" s="213">
        <v>3853.0000000000005</v>
      </c>
      <c r="K21" s="213">
        <v>5089</v>
      </c>
      <c r="L21" s="213">
        <v>2747</v>
      </c>
      <c r="M21" s="213">
        <v>2029</v>
      </c>
      <c r="N21" s="213">
        <v>564</v>
      </c>
      <c r="O21" s="213">
        <v>949</v>
      </c>
      <c r="P21" s="213">
        <v>4300</v>
      </c>
    </row>
    <row r="22" spans="1:16" s="234" customFormat="1" ht="13.5" hidden="1" customHeight="1" outlineLevel="1" x14ac:dyDescent="0.25">
      <c r="A22" s="50"/>
      <c r="B22" s="32" t="s">
        <v>994</v>
      </c>
      <c r="C22" s="25"/>
      <c r="D22" s="213">
        <v>21756.000000000007</v>
      </c>
      <c r="E22" s="213">
        <v>4154.9999999999991</v>
      </c>
      <c r="F22" s="213">
        <v>3421.9999999999991</v>
      </c>
      <c r="G22" s="213">
        <v>2758</v>
      </c>
      <c r="H22" s="213">
        <v>3064</v>
      </c>
      <c r="I22" s="213">
        <v>1632</v>
      </c>
      <c r="J22" s="213">
        <v>1496</v>
      </c>
      <c r="K22" s="213">
        <v>1309</v>
      </c>
      <c r="L22" s="213">
        <v>1373</v>
      </c>
      <c r="M22" s="213">
        <v>0</v>
      </c>
      <c r="N22" s="213">
        <v>1135</v>
      </c>
      <c r="O22" s="213">
        <v>333</v>
      </c>
      <c r="P22" s="213">
        <v>1079</v>
      </c>
    </row>
    <row r="23" spans="1:16" s="234" customFormat="1" ht="13.5" hidden="1" customHeight="1" outlineLevel="1" x14ac:dyDescent="0.25">
      <c r="A23" s="50"/>
      <c r="B23" s="32" t="s">
        <v>995</v>
      </c>
      <c r="C23" s="25"/>
      <c r="D23" s="213">
        <v>10211.000000000005</v>
      </c>
      <c r="E23" s="213">
        <v>2935.9999999999986</v>
      </c>
      <c r="F23" s="213">
        <v>1632.9999999999998</v>
      </c>
      <c r="G23" s="213">
        <v>1423</v>
      </c>
      <c r="H23" s="213">
        <v>830</v>
      </c>
      <c r="I23" s="213">
        <v>1282</v>
      </c>
      <c r="J23" s="213">
        <v>638</v>
      </c>
      <c r="K23" s="213">
        <v>182</v>
      </c>
      <c r="L23" s="213">
        <v>659</v>
      </c>
      <c r="M23" s="213">
        <v>265</v>
      </c>
      <c r="N23" s="213">
        <v>0</v>
      </c>
      <c r="O23" s="213">
        <v>0</v>
      </c>
      <c r="P23" s="213">
        <v>363</v>
      </c>
    </row>
    <row r="24" spans="1:16" s="234" customFormat="1" ht="13.5" hidden="1" customHeight="1" outlineLevel="1" x14ac:dyDescent="0.25">
      <c r="A24" s="50"/>
      <c r="B24" s="32" t="s">
        <v>996</v>
      </c>
      <c r="C24" s="25"/>
      <c r="D24" s="213">
        <v>176</v>
      </c>
      <c r="E24" s="213">
        <v>39</v>
      </c>
      <c r="F24" s="213">
        <v>30</v>
      </c>
      <c r="G24" s="213">
        <v>0</v>
      </c>
      <c r="H24" s="213">
        <v>107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  <c r="P24" s="213">
        <v>0</v>
      </c>
    </row>
    <row r="25" spans="1:16" s="234" customFormat="1" ht="13.5" hidden="1" customHeight="1" outlineLevel="1" x14ac:dyDescent="0.25">
      <c r="A25" s="50"/>
      <c r="B25" s="32" t="s">
        <v>997</v>
      </c>
      <c r="C25" s="25"/>
      <c r="D25" s="213">
        <v>17735.000000000022</v>
      </c>
      <c r="E25" s="213">
        <v>3750.0000000000014</v>
      </c>
      <c r="F25" s="213">
        <v>2953.0000000000005</v>
      </c>
      <c r="G25" s="213">
        <v>2055.0000000000005</v>
      </c>
      <c r="H25" s="213">
        <v>2560.0000000000005</v>
      </c>
      <c r="I25" s="213">
        <v>1355</v>
      </c>
      <c r="J25" s="213">
        <v>976</v>
      </c>
      <c r="K25" s="213">
        <v>1974.9999999999998</v>
      </c>
      <c r="L25" s="213">
        <v>680</v>
      </c>
      <c r="M25" s="213">
        <v>759</v>
      </c>
      <c r="N25" s="213">
        <v>0</v>
      </c>
      <c r="O25" s="213">
        <v>307</v>
      </c>
      <c r="P25" s="213">
        <v>365</v>
      </c>
    </row>
    <row r="26" spans="1:16" s="234" customFormat="1" ht="13.5" hidden="1" customHeight="1" outlineLevel="1" x14ac:dyDescent="0.25">
      <c r="A26" s="50"/>
      <c r="B26" s="32" t="s">
        <v>998</v>
      </c>
      <c r="C26" s="25"/>
      <c r="D26" s="213">
        <v>5961.0000000000055</v>
      </c>
      <c r="E26" s="213">
        <v>1482.9999999999995</v>
      </c>
      <c r="F26" s="213">
        <v>1420</v>
      </c>
      <c r="G26" s="213">
        <v>653.00000000000011</v>
      </c>
      <c r="H26" s="213">
        <v>525</v>
      </c>
      <c r="I26" s="213">
        <v>565</v>
      </c>
      <c r="J26" s="213">
        <v>155</v>
      </c>
      <c r="K26" s="213">
        <v>0</v>
      </c>
      <c r="L26" s="213">
        <v>233</v>
      </c>
      <c r="M26" s="213">
        <v>272</v>
      </c>
      <c r="N26" s="213">
        <v>0</v>
      </c>
      <c r="O26" s="213">
        <v>310</v>
      </c>
      <c r="P26" s="213">
        <v>345</v>
      </c>
    </row>
    <row r="27" spans="1:16" s="234" customFormat="1" ht="13.5" hidden="1" customHeight="1" outlineLevel="1" x14ac:dyDescent="0.25">
      <c r="A27" s="50"/>
      <c r="B27" s="32" t="s">
        <v>999</v>
      </c>
      <c r="C27" s="25"/>
      <c r="D27" s="213">
        <v>40829.999999999993</v>
      </c>
      <c r="E27" s="213">
        <v>11939.999999999993</v>
      </c>
      <c r="F27" s="213">
        <v>7609.9999999999964</v>
      </c>
      <c r="G27" s="213">
        <v>5113</v>
      </c>
      <c r="H27" s="213">
        <v>4540</v>
      </c>
      <c r="I27" s="213">
        <v>3179.9999999999986</v>
      </c>
      <c r="J27" s="213">
        <v>2283</v>
      </c>
      <c r="K27" s="213">
        <v>1298</v>
      </c>
      <c r="L27" s="213">
        <v>903</v>
      </c>
      <c r="M27" s="213">
        <v>1559.0000000000002</v>
      </c>
      <c r="N27" s="213">
        <v>0</v>
      </c>
      <c r="O27" s="213">
        <v>629</v>
      </c>
      <c r="P27" s="213">
        <v>1775</v>
      </c>
    </row>
    <row r="28" spans="1:16" s="234" customFormat="1" ht="13.5" hidden="1" customHeight="1" outlineLevel="1" x14ac:dyDescent="0.25">
      <c r="A28" s="50"/>
      <c r="B28" s="65" t="s">
        <v>1000</v>
      </c>
      <c r="C28" s="25"/>
      <c r="D28" s="213">
        <v>86409.000000000087</v>
      </c>
      <c r="E28" s="213">
        <v>21995.000000000011</v>
      </c>
      <c r="F28" s="213">
        <v>16619.999999999993</v>
      </c>
      <c r="G28" s="213">
        <v>11357</v>
      </c>
      <c r="H28" s="213">
        <v>7980.0000000000027</v>
      </c>
      <c r="I28" s="213">
        <v>7569</v>
      </c>
      <c r="J28" s="213">
        <v>5578</v>
      </c>
      <c r="K28" s="213">
        <v>3562</v>
      </c>
      <c r="L28" s="213">
        <v>2502</v>
      </c>
      <c r="M28" s="213">
        <v>2564</v>
      </c>
      <c r="N28" s="213">
        <v>1437</v>
      </c>
      <c r="O28" s="213">
        <v>941</v>
      </c>
      <c r="P28" s="213">
        <v>4304</v>
      </c>
    </row>
    <row r="29" spans="1:16" s="234" customFormat="1" ht="13.5" hidden="1" customHeight="1" outlineLevel="1" x14ac:dyDescent="0.25">
      <c r="A29" s="50"/>
      <c r="B29" s="32" t="s">
        <v>1001</v>
      </c>
      <c r="C29" s="25"/>
      <c r="D29" s="213">
        <v>19042.999999999982</v>
      </c>
      <c r="E29" s="213">
        <v>5066.9999999999964</v>
      </c>
      <c r="F29" s="213">
        <v>4086.0000000000005</v>
      </c>
      <c r="G29" s="213">
        <v>2411</v>
      </c>
      <c r="H29" s="213">
        <v>1588</v>
      </c>
      <c r="I29" s="213">
        <v>2204</v>
      </c>
      <c r="J29" s="213">
        <v>835</v>
      </c>
      <c r="K29" s="213">
        <v>769</v>
      </c>
      <c r="L29" s="213">
        <v>879</v>
      </c>
      <c r="M29" s="213">
        <v>267</v>
      </c>
      <c r="N29" s="213">
        <v>280</v>
      </c>
      <c r="O29" s="213">
        <v>657</v>
      </c>
      <c r="P29" s="213">
        <v>0</v>
      </c>
    </row>
    <row r="30" spans="1:16" s="234" customFormat="1" ht="13.5" hidden="1" customHeight="1" outlineLevel="1" x14ac:dyDescent="0.25">
      <c r="A30" s="50"/>
      <c r="B30" s="32" t="s">
        <v>1002</v>
      </c>
      <c r="C30" s="25"/>
      <c r="D30" s="213">
        <v>194726.00000000015</v>
      </c>
      <c r="E30" s="213">
        <v>54126.999999999927</v>
      </c>
      <c r="F30" s="213">
        <v>33482</v>
      </c>
      <c r="G30" s="213">
        <v>25006.999999999975</v>
      </c>
      <c r="H30" s="213">
        <v>17416.000000000004</v>
      </c>
      <c r="I30" s="213">
        <v>12860</v>
      </c>
      <c r="J30" s="213">
        <v>9835.0000000000018</v>
      </c>
      <c r="K30" s="213">
        <v>10794.999999999998</v>
      </c>
      <c r="L30" s="213">
        <v>8855.9999999999982</v>
      </c>
      <c r="M30" s="213">
        <v>4629</v>
      </c>
      <c r="N30" s="213">
        <v>4636.0000000000009</v>
      </c>
      <c r="O30" s="213">
        <v>3748</v>
      </c>
      <c r="P30" s="213">
        <v>9335</v>
      </c>
    </row>
    <row r="31" spans="1:16" s="234" customFormat="1" ht="13.5" hidden="1" customHeight="1" outlineLevel="1" x14ac:dyDescent="0.25">
      <c r="A31" s="50"/>
      <c r="B31" s="32" t="s">
        <v>1003</v>
      </c>
      <c r="C31" s="25"/>
      <c r="D31" s="213">
        <v>6029.0000000000009</v>
      </c>
      <c r="E31" s="213">
        <v>1131.9999999999995</v>
      </c>
      <c r="F31" s="213">
        <v>1296</v>
      </c>
      <c r="G31" s="213">
        <v>887</v>
      </c>
      <c r="H31" s="213">
        <v>425</v>
      </c>
      <c r="I31" s="213">
        <v>134</v>
      </c>
      <c r="J31" s="213">
        <v>315</v>
      </c>
      <c r="K31" s="213">
        <v>569</v>
      </c>
      <c r="L31" s="213">
        <v>0</v>
      </c>
      <c r="M31" s="213">
        <v>265</v>
      </c>
      <c r="N31" s="213">
        <v>0</v>
      </c>
      <c r="O31" s="213">
        <v>641</v>
      </c>
      <c r="P31" s="213">
        <v>365</v>
      </c>
    </row>
    <row r="32" spans="1:16" s="234" customFormat="1" ht="13.5" hidden="1" customHeight="1" outlineLevel="1" x14ac:dyDescent="0.25">
      <c r="A32" s="50"/>
      <c r="B32" s="65" t="s">
        <v>1004</v>
      </c>
      <c r="C32" s="25"/>
      <c r="D32" s="213">
        <v>17463.000000000007</v>
      </c>
      <c r="E32" s="213">
        <v>5865.9999999999991</v>
      </c>
      <c r="F32" s="213">
        <v>3193.9999999999991</v>
      </c>
      <c r="G32" s="213">
        <v>2076.0000000000009</v>
      </c>
      <c r="H32" s="213">
        <v>1331.0000000000002</v>
      </c>
      <c r="I32" s="213">
        <v>1610</v>
      </c>
      <c r="J32" s="213">
        <v>655</v>
      </c>
      <c r="K32" s="213">
        <v>970</v>
      </c>
      <c r="L32" s="213">
        <v>921</v>
      </c>
      <c r="M32" s="213">
        <v>520</v>
      </c>
      <c r="N32" s="213">
        <v>0</v>
      </c>
      <c r="O32" s="213">
        <v>320</v>
      </c>
      <c r="P32" s="213">
        <v>0</v>
      </c>
    </row>
    <row r="33" spans="1:17" s="234" customFormat="1" ht="13.5" hidden="1" customHeight="1" outlineLevel="1" x14ac:dyDescent="0.25">
      <c r="A33" s="50"/>
      <c r="B33" s="65" t="s">
        <v>1005</v>
      </c>
      <c r="C33" s="25"/>
      <c r="D33" s="213">
        <v>41374.999999999964</v>
      </c>
      <c r="E33" s="213">
        <v>12620.000000000038</v>
      </c>
      <c r="F33" s="213">
        <v>7429</v>
      </c>
      <c r="G33" s="213">
        <v>6252.9999999999982</v>
      </c>
      <c r="H33" s="213">
        <v>2613</v>
      </c>
      <c r="I33" s="213">
        <v>2516.9999999999995</v>
      </c>
      <c r="J33" s="213">
        <v>3006</v>
      </c>
      <c r="K33" s="213">
        <v>2711</v>
      </c>
      <c r="L33" s="213">
        <v>1790</v>
      </c>
      <c r="M33" s="213">
        <v>510</v>
      </c>
      <c r="N33" s="213">
        <v>561</v>
      </c>
      <c r="O33" s="213">
        <v>640</v>
      </c>
      <c r="P33" s="213">
        <v>725</v>
      </c>
    </row>
    <row r="34" spans="1:17" s="234" customFormat="1" ht="13.5" hidden="1" customHeight="1" outlineLevel="1" x14ac:dyDescent="0.25">
      <c r="A34" s="50"/>
      <c r="B34" s="32" t="s">
        <v>1006</v>
      </c>
      <c r="C34" s="25"/>
      <c r="D34" s="213">
        <v>46371.999999999964</v>
      </c>
      <c r="E34" s="213">
        <v>11807.999999999989</v>
      </c>
      <c r="F34" s="213">
        <v>7162.9999999999964</v>
      </c>
      <c r="G34" s="213">
        <v>5316.0000000000009</v>
      </c>
      <c r="H34" s="213">
        <v>4698</v>
      </c>
      <c r="I34" s="213">
        <v>4953.9999999999991</v>
      </c>
      <c r="J34" s="213">
        <v>2846</v>
      </c>
      <c r="K34" s="213">
        <v>2311</v>
      </c>
      <c r="L34" s="213">
        <v>1337</v>
      </c>
      <c r="M34" s="213">
        <v>1302</v>
      </c>
      <c r="N34" s="213">
        <v>585</v>
      </c>
      <c r="O34" s="213">
        <v>2250</v>
      </c>
      <c r="P34" s="213">
        <v>1802</v>
      </c>
    </row>
    <row r="35" spans="1:17" s="234" customFormat="1" ht="13.5" hidden="1" customHeight="1" outlineLevel="1" x14ac:dyDescent="0.25">
      <c r="A35" s="50"/>
      <c r="B35" s="65" t="s">
        <v>1007</v>
      </c>
      <c r="C35" s="25"/>
      <c r="D35" s="213">
        <v>9375.9999999999927</v>
      </c>
      <c r="E35" s="213">
        <v>2576.0000000000009</v>
      </c>
      <c r="F35" s="213">
        <v>1977.0000000000002</v>
      </c>
      <c r="G35" s="213">
        <v>1401.0000000000002</v>
      </c>
      <c r="H35" s="213">
        <v>821</v>
      </c>
      <c r="I35" s="213">
        <v>559</v>
      </c>
      <c r="J35" s="213">
        <v>173</v>
      </c>
      <c r="K35" s="213">
        <v>192</v>
      </c>
      <c r="L35" s="213">
        <v>236</v>
      </c>
      <c r="M35" s="213">
        <v>0</v>
      </c>
      <c r="N35" s="213">
        <v>0</v>
      </c>
      <c r="O35" s="213">
        <v>0</v>
      </c>
      <c r="P35" s="213">
        <v>1441</v>
      </c>
    </row>
    <row r="36" spans="1:17" s="234" customFormat="1" ht="13.5" hidden="1" customHeight="1" outlineLevel="1" x14ac:dyDescent="0.25">
      <c r="A36" s="50"/>
      <c r="B36" s="65" t="s">
        <v>1008</v>
      </c>
      <c r="C36" s="25"/>
      <c r="D36" s="213">
        <v>67154.000000000029</v>
      </c>
      <c r="E36" s="213">
        <v>19292</v>
      </c>
      <c r="F36" s="213">
        <v>13438.000000000013</v>
      </c>
      <c r="G36" s="213">
        <v>9332</v>
      </c>
      <c r="H36" s="213">
        <v>7466.9999999999982</v>
      </c>
      <c r="I36" s="213">
        <v>5237.9999999999991</v>
      </c>
      <c r="J36" s="213">
        <v>3460.9999999999995</v>
      </c>
      <c r="K36" s="213">
        <v>2339</v>
      </c>
      <c r="L36" s="213">
        <v>1518</v>
      </c>
      <c r="M36" s="213">
        <v>1041</v>
      </c>
      <c r="N36" s="213">
        <v>565</v>
      </c>
      <c r="O36" s="213">
        <v>950</v>
      </c>
      <c r="P36" s="213">
        <v>2513</v>
      </c>
    </row>
    <row r="37" spans="1:17" s="234" customFormat="1" ht="13.5" hidden="1" customHeight="1" outlineLevel="1" x14ac:dyDescent="0.25">
      <c r="A37" s="50"/>
      <c r="B37" s="65" t="s">
        <v>1009</v>
      </c>
      <c r="C37" s="25"/>
      <c r="D37" s="213">
        <v>9648.0000000000036</v>
      </c>
      <c r="E37" s="213">
        <v>3403.9999999999959</v>
      </c>
      <c r="F37" s="213">
        <v>2095.0000000000009</v>
      </c>
      <c r="G37" s="213">
        <v>1711.0000000000005</v>
      </c>
      <c r="H37" s="213">
        <v>993</v>
      </c>
      <c r="I37" s="213">
        <v>529</v>
      </c>
      <c r="J37" s="213">
        <v>0</v>
      </c>
      <c r="K37" s="213">
        <v>201</v>
      </c>
      <c r="L37" s="213">
        <v>214</v>
      </c>
      <c r="M37" s="213">
        <v>501</v>
      </c>
      <c r="N37" s="213">
        <v>0</v>
      </c>
      <c r="O37" s="213">
        <v>0</v>
      </c>
      <c r="P37" s="213">
        <v>0</v>
      </c>
    </row>
    <row r="38" spans="1:17" s="234" customFormat="1" ht="13.5" hidden="1" customHeight="1" outlineLevel="1" x14ac:dyDescent="0.25">
      <c r="A38" s="50"/>
      <c r="B38" s="32" t="s">
        <v>1010</v>
      </c>
      <c r="C38" s="25"/>
      <c r="D38" s="213">
        <v>38935.999999999956</v>
      </c>
      <c r="E38" s="213">
        <v>9402.9999999999909</v>
      </c>
      <c r="F38" s="213">
        <v>6219.0000000000018</v>
      </c>
      <c r="G38" s="213">
        <v>4586</v>
      </c>
      <c r="H38" s="213">
        <v>3583.9999999999995</v>
      </c>
      <c r="I38" s="213">
        <v>3617.0000000000009</v>
      </c>
      <c r="J38" s="213">
        <v>1634</v>
      </c>
      <c r="K38" s="213">
        <v>2384</v>
      </c>
      <c r="L38" s="213">
        <v>904</v>
      </c>
      <c r="M38" s="213">
        <v>1034</v>
      </c>
      <c r="N38" s="213">
        <v>588</v>
      </c>
      <c r="O38" s="213">
        <v>332</v>
      </c>
      <c r="P38" s="213">
        <v>4651</v>
      </c>
    </row>
    <row r="39" spans="1:17" s="31" customFormat="1" ht="10.5" collapsed="1" x14ac:dyDescent="0.25">
      <c r="A39" s="50" t="s">
        <v>166</v>
      </c>
      <c r="B39" s="26" t="s">
        <v>189</v>
      </c>
      <c r="C39" s="26"/>
      <c r="D39" s="213">
        <v>2890.0000000000005</v>
      </c>
      <c r="E39" s="213">
        <v>425.00000000000006</v>
      </c>
      <c r="F39" s="213">
        <v>330</v>
      </c>
      <c r="G39" s="213">
        <v>443</v>
      </c>
      <c r="H39" s="213">
        <v>624</v>
      </c>
      <c r="I39" s="213">
        <v>138</v>
      </c>
      <c r="J39" s="213">
        <v>152</v>
      </c>
      <c r="K39" s="213">
        <v>197</v>
      </c>
      <c r="L39" s="213">
        <v>0</v>
      </c>
      <c r="M39" s="213">
        <v>0</v>
      </c>
      <c r="N39" s="213">
        <v>277</v>
      </c>
      <c r="O39" s="213">
        <v>304</v>
      </c>
      <c r="P39" s="213">
        <v>0</v>
      </c>
      <c r="Q39" s="23"/>
    </row>
    <row r="40" spans="1:17" s="31" customFormat="1" ht="20" x14ac:dyDescent="0.25">
      <c r="A40" s="50" t="s">
        <v>167</v>
      </c>
      <c r="B40" s="26" t="s">
        <v>159</v>
      </c>
      <c r="C40" s="26"/>
      <c r="D40" s="213">
        <v>68944.999999999971</v>
      </c>
      <c r="E40" s="213">
        <v>14386.999999999995</v>
      </c>
      <c r="F40" s="213">
        <v>12183.999999999996</v>
      </c>
      <c r="G40" s="213">
        <v>7169</v>
      </c>
      <c r="H40" s="213">
        <v>7894</v>
      </c>
      <c r="I40" s="213">
        <v>4998.0000000000018</v>
      </c>
      <c r="J40" s="213">
        <v>3735.0000000000009</v>
      </c>
      <c r="K40" s="213">
        <v>4334.0000000000009</v>
      </c>
      <c r="L40" s="213">
        <v>1835.0000000000002</v>
      </c>
      <c r="M40" s="213">
        <v>2045</v>
      </c>
      <c r="N40" s="213">
        <v>2295</v>
      </c>
      <c r="O40" s="213">
        <v>1593</v>
      </c>
      <c r="P40" s="213">
        <v>6476.0000000000009</v>
      </c>
      <c r="Q40" s="23"/>
    </row>
    <row r="41" spans="1:17" s="31" customFormat="1" ht="10.5" x14ac:dyDescent="0.25">
      <c r="A41" s="50" t="s">
        <v>168</v>
      </c>
      <c r="B41" s="26" t="s">
        <v>154</v>
      </c>
      <c r="C41" s="26"/>
      <c r="D41" s="213">
        <v>797404.99999999907</v>
      </c>
      <c r="E41" s="213">
        <v>150212.00000000003</v>
      </c>
      <c r="F41" s="213">
        <v>130190.00000000032</v>
      </c>
      <c r="G41" s="213">
        <v>100040.99999999996</v>
      </c>
      <c r="H41" s="213">
        <v>88005.999999999971</v>
      </c>
      <c r="I41" s="213">
        <v>60533.999999999956</v>
      </c>
      <c r="J41" s="213">
        <v>56874</v>
      </c>
      <c r="K41" s="213">
        <v>44849.000000000007</v>
      </c>
      <c r="L41" s="213">
        <v>37626.999999999993</v>
      </c>
      <c r="M41" s="213">
        <v>31279.000000000007</v>
      </c>
      <c r="N41" s="213">
        <v>19347</v>
      </c>
      <c r="O41" s="213">
        <v>18055.000000000004</v>
      </c>
      <c r="P41" s="213">
        <v>60391.000000000007</v>
      </c>
      <c r="Q41" s="23"/>
    </row>
    <row r="42" spans="1:17" s="31" customFormat="1" ht="20" x14ac:dyDescent="0.25">
      <c r="A42" s="50" t="s">
        <v>169</v>
      </c>
      <c r="B42" s="26" t="s">
        <v>155</v>
      </c>
      <c r="C42" s="26"/>
      <c r="D42" s="213">
        <v>543074.99999999919</v>
      </c>
      <c r="E42" s="213">
        <v>138290.00000000049</v>
      </c>
      <c r="F42" s="213">
        <v>99231.999999999898</v>
      </c>
      <c r="G42" s="213">
        <v>71457.000000000029</v>
      </c>
      <c r="H42" s="213">
        <v>53865.999999999964</v>
      </c>
      <c r="I42" s="213">
        <v>42026.000000000015</v>
      </c>
      <c r="J42" s="213">
        <v>28330.999999999993</v>
      </c>
      <c r="K42" s="213">
        <v>28193.000000000007</v>
      </c>
      <c r="L42" s="213">
        <v>21959</v>
      </c>
      <c r="M42" s="213">
        <v>14021.999999999995</v>
      </c>
      <c r="N42" s="213">
        <v>13932.999999999996</v>
      </c>
      <c r="O42" s="213">
        <v>9253.9999999999982</v>
      </c>
      <c r="P42" s="213">
        <v>22512.000000000011</v>
      </c>
      <c r="Q42" s="23"/>
    </row>
    <row r="43" spans="1:17" s="31" customFormat="1" ht="10.5" x14ac:dyDescent="0.25">
      <c r="A43" s="50" t="s">
        <v>170</v>
      </c>
      <c r="B43" s="26" t="s">
        <v>156</v>
      </c>
      <c r="C43" s="26"/>
      <c r="D43" s="213">
        <v>242456.99999999889</v>
      </c>
      <c r="E43" s="213">
        <v>45379.000000000029</v>
      </c>
      <c r="F43" s="213">
        <v>38046.999999999956</v>
      </c>
      <c r="G43" s="213">
        <v>31372.000000000007</v>
      </c>
      <c r="H43" s="213">
        <v>25076</v>
      </c>
      <c r="I43" s="213">
        <v>19467.000000000004</v>
      </c>
      <c r="J43" s="213">
        <v>18496</v>
      </c>
      <c r="K43" s="213">
        <v>15081.999999999995</v>
      </c>
      <c r="L43" s="213">
        <v>11839</v>
      </c>
      <c r="M43" s="213">
        <v>6656</v>
      </c>
      <c r="N43" s="213">
        <v>7989.9999999999991</v>
      </c>
      <c r="O43" s="213">
        <v>4778</v>
      </c>
      <c r="P43" s="213">
        <v>18275.000000000004</v>
      </c>
      <c r="Q43" s="23"/>
    </row>
    <row r="44" spans="1:17" s="31" customFormat="1" ht="10.5" x14ac:dyDescent="0.25">
      <c r="A44" s="50" t="s">
        <v>171</v>
      </c>
      <c r="B44" s="26" t="s">
        <v>157</v>
      </c>
      <c r="C44" s="26"/>
      <c r="D44" s="213">
        <v>207928.99999999904</v>
      </c>
      <c r="E44" s="213">
        <v>51033.999999999964</v>
      </c>
      <c r="F44" s="213">
        <v>37746</v>
      </c>
      <c r="G44" s="213">
        <v>25567.999999999982</v>
      </c>
      <c r="H44" s="213">
        <v>19515</v>
      </c>
      <c r="I44" s="213">
        <v>17278.000000000007</v>
      </c>
      <c r="J44" s="213">
        <v>11794.999999999998</v>
      </c>
      <c r="K44" s="213">
        <v>10073.999999999998</v>
      </c>
      <c r="L44" s="213">
        <v>8238</v>
      </c>
      <c r="M44" s="213">
        <v>5937.9999999999982</v>
      </c>
      <c r="N44" s="213">
        <v>5673.0000000000009</v>
      </c>
      <c r="O44" s="213">
        <v>5764</v>
      </c>
      <c r="P44" s="213">
        <v>9306</v>
      </c>
      <c r="Q44" s="23"/>
    </row>
    <row r="45" spans="1:17" s="31" customFormat="1" ht="10.5" x14ac:dyDescent="0.25">
      <c r="A45" s="50" t="s">
        <v>172</v>
      </c>
      <c r="B45" s="26" t="s">
        <v>190</v>
      </c>
      <c r="C45" s="26"/>
      <c r="D45" s="213">
        <v>15313.999999999996</v>
      </c>
      <c r="E45" s="213">
        <v>2876.0000000000023</v>
      </c>
      <c r="F45" s="213">
        <v>2440.0000000000009</v>
      </c>
      <c r="G45" s="213">
        <v>2002.9999999999998</v>
      </c>
      <c r="H45" s="213">
        <v>1459</v>
      </c>
      <c r="I45" s="213">
        <v>1340</v>
      </c>
      <c r="J45" s="213">
        <v>995</v>
      </c>
      <c r="K45" s="213">
        <v>1153</v>
      </c>
      <c r="L45" s="213">
        <v>1108</v>
      </c>
      <c r="M45" s="213">
        <v>258</v>
      </c>
      <c r="N45" s="213">
        <v>0</v>
      </c>
      <c r="O45" s="213">
        <v>953</v>
      </c>
      <c r="P45" s="213">
        <v>729</v>
      </c>
      <c r="Q45" s="23"/>
    </row>
    <row r="46" spans="1:17" s="31" customFormat="1" ht="10.5" x14ac:dyDescent="0.25">
      <c r="A46" s="50" t="s">
        <v>173</v>
      </c>
      <c r="B46" s="26" t="s">
        <v>191</v>
      </c>
      <c r="C46" s="26"/>
      <c r="D46" s="213">
        <v>12484.000000000002</v>
      </c>
      <c r="E46" s="213">
        <v>2004.9999999999993</v>
      </c>
      <c r="F46" s="213">
        <v>1500.0000000000005</v>
      </c>
      <c r="G46" s="213">
        <v>1739.0000000000002</v>
      </c>
      <c r="H46" s="213">
        <v>1050</v>
      </c>
      <c r="I46" s="213">
        <v>1987</v>
      </c>
      <c r="J46" s="213">
        <v>1611</v>
      </c>
      <c r="K46" s="213">
        <v>404</v>
      </c>
      <c r="L46" s="213">
        <v>913</v>
      </c>
      <c r="M46" s="213">
        <v>243</v>
      </c>
      <c r="N46" s="213">
        <v>0</v>
      </c>
      <c r="O46" s="213">
        <v>327</v>
      </c>
      <c r="P46" s="213">
        <v>705</v>
      </c>
      <c r="Q46" s="23"/>
    </row>
    <row r="47" spans="1:17" s="31" customFormat="1" ht="10.5" x14ac:dyDescent="0.25">
      <c r="A47" s="50" t="s">
        <v>174</v>
      </c>
      <c r="B47" s="26" t="s">
        <v>192</v>
      </c>
      <c r="C47" s="26"/>
      <c r="D47" s="213">
        <v>20279.999999999989</v>
      </c>
      <c r="E47" s="213">
        <v>3245.9999999999995</v>
      </c>
      <c r="F47" s="213">
        <v>3624.9999999999986</v>
      </c>
      <c r="G47" s="213">
        <v>3231.0000000000005</v>
      </c>
      <c r="H47" s="213">
        <v>1781.0000000000002</v>
      </c>
      <c r="I47" s="213">
        <v>2014.0000000000002</v>
      </c>
      <c r="J47" s="213">
        <v>1664</v>
      </c>
      <c r="K47" s="213">
        <v>788</v>
      </c>
      <c r="L47" s="213">
        <v>671</v>
      </c>
      <c r="M47" s="213">
        <v>1304</v>
      </c>
      <c r="N47" s="213">
        <v>273</v>
      </c>
      <c r="O47" s="213">
        <v>609</v>
      </c>
      <c r="P47" s="213">
        <v>1074</v>
      </c>
      <c r="Q47" s="23"/>
    </row>
    <row r="48" spans="1:17" s="31" customFormat="1" ht="10.5" x14ac:dyDescent="0.25">
      <c r="A48" s="50" t="s">
        <v>175</v>
      </c>
      <c r="B48" s="26" t="s">
        <v>195</v>
      </c>
      <c r="C48" s="26"/>
      <c r="D48" s="213">
        <v>56373.999999999942</v>
      </c>
      <c r="E48" s="213">
        <v>12748.999999999996</v>
      </c>
      <c r="F48" s="213">
        <v>9191</v>
      </c>
      <c r="G48" s="213">
        <v>7000.0000000000018</v>
      </c>
      <c r="H48" s="213">
        <v>5455.0000000000009</v>
      </c>
      <c r="I48" s="213">
        <v>4218.0000000000009</v>
      </c>
      <c r="J48" s="213">
        <v>4403</v>
      </c>
      <c r="K48" s="213">
        <v>3316</v>
      </c>
      <c r="L48" s="213">
        <v>2304</v>
      </c>
      <c r="M48" s="213">
        <v>1010</v>
      </c>
      <c r="N48" s="213">
        <v>2616</v>
      </c>
      <c r="O48" s="213">
        <v>1259</v>
      </c>
      <c r="P48" s="213">
        <v>2853</v>
      </c>
      <c r="Q48" s="23"/>
    </row>
    <row r="49" spans="1:17" s="31" customFormat="1" ht="12.75" customHeight="1" x14ac:dyDescent="0.25">
      <c r="A49" s="50" t="s">
        <v>176</v>
      </c>
      <c r="B49" s="26" t="s">
        <v>193</v>
      </c>
      <c r="C49" s="26"/>
      <c r="D49" s="213">
        <v>267828.99999999971</v>
      </c>
      <c r="E49" s="213">
        <v>64022.000000000116</v>
      </c>
      <c r="F49" s="213">
        <v>47226.000000000007</v>
      </c>
      <c r="G49" s="213">
        <v>34989.000000000029</v>
      </c>
      <c r="H49" s="213">
        <v>29096</v>
      </c>
      <c r="I49" s="213">
        <v>21035.000000000007</v>
      </c>
      <c r="J49" s="213">
        <v>13319.999999999998</v>
      </c>
      <c r="K49" s="213">
        <v>12958</v>
      </c>
      <c r="L49" s="213">
        <v>8824.9999999999982</v>
      </c>
      <c r="M49" s="213">
        <v>8887</v>
      </c>
      <c r="N49" s="213">
        <v>5123</v>
      </c>
      <c r="O49" s="213">
        <v>4769</v>
      </c>
      <c r="P49" s="213">
        <v>17578.999999999996</v>
      </c>
      <c r="Q49" s="23"/>
    </row>
    <row r="50" spans="1:17" s="31" customFormat="1" ht="12.75" customHeight="1" x14ac:dyDescent="0.25">
      <c r="A50" s="50" t="s">
        <v>177</v>
      </c>
      <c r="B50" s="26" t="s">
        <v>160</v>
      </c>
      <c r="C50" s="26"/>
      <c r="D50" s="213">
        <v>199607.99999999994</v>
      </c>
      <c r="E50" s="213">
        <v>38076.999999999964</v>
      </c>
      <c r="F50" s="213">
        <v>37656.000000000007</v>
      </c>
      <c r="G50" s="213">
        <v>27634.999999999996</v>
      </c>
      <c r="H50" s="213">
        <v>20746.999999999993</v>
      </c>
      <c r="I50" s="213">
        <v>13939.999999999996</v>
      </c>
      <c r="J50" s="213">
        <v>13795.999999999996</v>
      </c>
      <c r="K50" s="213">
        <v>9856.9999999999982</v>
      </c>
      <c r="L50" s="213">
        <v>8619.0000000000018</v>
      </c>
      <c r="M50" s="213">
        <v>8691.0000000000018</v>
      </c>
      <c r="N50" s="213">
        <v>7196.9999999999982</v>
      </c>
      <c r="O50" s="213">
        <v>5098</v>
      </c>
      <c r="P50" s="213">
        <v>8295</v>
      </c>
      <c r="Q50" s="23"/>
    </row>
    <row r="51" spans="1:17" s="31" customFormat="1" ht="12.75" customHeight="1" x14ac:dyDescent="0.25">
      <c r="A51" s="50" t="s">
        <v>178</v>
      </c>
      <c r="B51" s="26" t="s">
        <v>158</v>
      </c>
      <c r="C51" s="26"/>
      <c r="D51" s="213">
        <v>39424.999999999985</v>
      </c>
      <c r="E51" s="213">
        <v>8530.0000000000018</v>
      </c>
      <c r="F51" s="213">
        <v>7199.9999999999991</v>
      </c>
      <c r="G51" s="213">
        <v>5931.0000000000009</v>
      </c>
      <c r="H51" s="213">
        <v>4063.0000000000005</v>
      </c>
      <c r="I51" s="213">
        <v>2520.0000000000005</v>
      </c>
      <c r="J51" s="213">
        <v>4140</v>
      </c>
      <c r="K51" s="213">
        <v>1354</v>
      </c>
      <c r="L51" s="213">
        <v>1110</v>
      </c>
      <c r="M51" s="213">
        <v>767</v>
      </c>
      <c r="N51" s="213">
        <v>1709</v>
      </c>
      <c r="O51" s="213">
        <v>650</v>
      </c>
      <c r="P51" s="213">
        <v>1451</v>
      </c>
      <c r="Q51" s="23"/>
    </row>
    <row r="52" spans="1:17" s="31" customFormat="1" ht="10.5" x14ac:dyDescent="0.25">
      <c r="A52" s="50" t="s">
        <v>179</v>
      </c>
      <c r="B52" s="26" t="s">
        <v>194</v>
      </c>
      <c r="C52" s="26"/>
      <c r="D52" s="213">
        <v>270519.9999999986</v>
      </c>
      <c r="E52" s="213">
        <v>62137.000000000065</v>
      </c>
      <c r="F52" s="213">
        <v>50684.000000000015</v>
      </c>
      <c r="G52" s="213">
        <v>33518.999999999993</v>
      </c>
      <c r="H52" s="213">
        <v>28520.000000000011</v>
      </c>
      <c r="I52" s="213">
        <v>18297.999999999993</v>
      </c>
      <c r="J52" s="213">
        <v>16060</v>
      </c>
      <c r="K52" s="213">
        <v>10142.000000000004</v>
      </c>
      <c r="L52" s="213">
        <v>11788</v>
      </c>
      <c r="M52" s="213">
        <v>7979.9999999999991</v>
      </c>
      <c r="N52" s="213">
        <v>10308.000000000002</v>
      </c>
      <c r="O52" s="213">
        <v>6101</v>
      </c>
      <c r="P52" s="213">
        <v>14983</v>
      </c>
      <c r="Q52" s="23"/>
    </row>
    <row r="53" spans="1:17" s="31" customFormat="1" ht="13.4" customHeight="1" x14ac:dyDescent="0.25">
      <c r="A53" s="50" t="s">
        <v>180</v>
      </c>
      <c r="B53" s="26" t="s">
        <v>198</v>
      </c>
      <c r="C53" s="26"/>
      <c r="D53" s="213">
        <v>35073.999999999942</v>
      </c>
      <c r="E53" s="213">
        <v>6400.9999999999945</v>
      </c>
      <c r="F53" s="213">
        <v>5908.0000000000009</v>
      </c>
      <c r="G53" s="213">
        <v>4098.0000000000009</v>
      </c>
      <c r="H53" s="213">
        <v>3655.0000000000009</v>
      </c>
      <c r="I53" s="213">
        <v>3258</v>
      </c>
      <c r="J53" s="213">
        <v>2618</v>
      </c>
      <c r="K53" s="213">
        <v>2746</v>
      </c>
      <c r="L53" s="213">
        <v>2043.0000000000002</v>
      </c>
      <c r="M53" s="213">
        <v>772</v>
      </c>
      <c r="N53" s="213">
        <v>1464</v>
      </c>
      <c r="O53" s="213">
        <v>320</v>
      </c>
      <c r="P53" s="213">
        <v>1791</v>
      </c>
      <c r="Q53" s="23"/>
    </row>
    <row r="54" spans="1:17" s="31" customFormat="1" ht="10.5" x14ac:dyDescent="0.25">
      <c r="A54" s="50" t="s">
        <v>181</v>
      </c>
      <c r="B54" s="26" t="s">
        <v>196</v>
      </c>
      <c r="C54" s="26"/>
      <c r="D54" s="213">
        <v>97461.000000000204</v>
      </c>
      <c r="E54" s="213">
        <v>22546.000000000018</v>
      </c>
      <c r="F54" s="213">
        <v>18978.999999999996</v>
      </c>
      <c r="G54" s="213">
        <v>12010.999999999998</v>
      </c>
      <c r="H54" s="213">
        <v>9571.0000000000018</v>
      </c>
      <c r="I54" s="213">
        <v>6937.0000000000018</v>
      </c>
      <c r="J54" s="213">
        <v>6418.9999999999991</v>
      </c>
      <c r="K54" s="213">
        <v>4446</v>
      </c>
      <c r="L54" s="213">
        <v>3909.0000000000005</v>
      </c>
      <c r="M54" s="213">
        <v>2299.0000000000005</v>
      </c>
      <c r="N54" s="213">
        <v>2006.0000000000002</v>
      </c>
      <c r="O54" s="213">
        <v>2549</v>
      </c>
      <c r="P54" s="213">
        <v>5789</v>
      </c>
      <c r="Q54" s="23"/>
    </row>
    <row r="55" spans="1:17" s="31" customFormat="1" ht="20" x14ac:dyDescent="0.25">
      <c r="A55" s="50" t="s">
        <v>182</v>
      </c>
      <c r="B55" s="26" t="s">
        <v>197</v>
      </c>
      <c r="C55" s="26"/>
      <c r="D55" s="213">
        <v>29268.000000000011</v>
      </c>
      <c r="E55" s="213">
        <v>2979</v>
      </c>
      <c r="F55" s="213">
        <v>4204.0000000000009</v>
      </c>
      <c r="G55" s="213">
        <v>4690.9999999999991</v>
      </c>
      <c r="H55" s="213">
        <v>3687</v>
      </c>
      <c r="I55" s="213">
        <v>3888.0000000000005</v>
      </c>
      <c r="J55" s="213">
        <v>2748</v>
      </c>
      <c r="K55" s="213">
        <v>1566</v>
      </c>
      <c r="L55" s="213">
        <v>1111</v>
      </c>
      <c r="M55" s="213">
        <v>1543</v>
      </c>
      <c r="N55" s="213">
        <v>1149</v>
      </c>
      <c r="O55" s="213">
        <v>318</v>
      </c>
      <c r="P55" s="213">
        <v>1384</v>
      </c>
      <c r="Q55" s="23"/>
    </row>
    <row r="56" spans="1:17" s="31" customFormat="1" ht="12" customHeight="1" x14ac:dyDescent="0.25">
      <c r="A56" s="50" t="s">
        <v>183</v>
      </c>
      <c r="B56" s="26" t="s">
        <v>324</v>
      </c>
      <c r="C56" s="26"/>
      <c r="D56" s="213">
        <v>389.00000000000006</v>
      </c>
      <c r="E56" s="213">
        <v>100</v>
      </c>
      <c r="F56" s="213">
        <v>71</v>
      </c>
      <c r="G56" s="213">
        <v>72</v>
      </c>
      <c r="H56" s="213">
        <v>0</v>
      </c>
      <c r="I56" s="213">
        <v>146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13">
        <v>0</v>
      </c>
      <c r="Q56" s="23"/>
    </row>
    <row r="57" spans="1:17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213">
        <v>0</v>
      </c>
      <c r="Q57" s="23"/>
    </row>
    <row r="58" spans="1:17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3"/>
    </row>
    <row r="59" spans="1:17" ht="17.25" customHeight="1" x14ac:dyDescent="0.2">
      <c r="N59" s="159"/>
      <c r="P59" s="15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Folha133">
    <tabColor theme="2" tint="-0.749992370372631"/>
    <pageSetUpPr fitToPage="1"/>
  </sheetPr>
  <dimension ref="A1:M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36328125" style="5" customWidth="1"/>
    <col min="5" max="6" width="8.36328125" style="5" customWidth="1"/>
    <col min="7" max="12" width="9.453125" style="5" customWidth="1"/>
    <col min="13" max="16384" width="9.36328125" style="5"/>
  </cols>
  <sheetData>
    <row r="1" spans="1:13" s="23" customFormat="1" ht="11.15" customHeight="1" x14ac:dyDescent="0.25">
      <c r="B1" s="6"/>
      <c r="C1" s="6"/>
      <c r="L1" s="33" t="s">
        <v>374</v>
      </c>
    </row>
    <row r="2" spans="1:13" ht="11.15" customHeight="1" x14ac:dyDescent="0.2"/>
    <row r="3" spans="1:13" s="6" customFormat="1" ht="12" customHeight="1" x14ac:dyDescent="0.25">
      <c r="A3" s="45" t="s">
        <v>208</v>
      </c>
    </row>
    <row r="4" spans="1:13" s="6" customFormat="1" ht="11.15" customHeight="1" x14ac:dyDescent="0.3">
      <c r="A4" s="46"/>
    </row>
    <row r="5" spans="1:13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13" ht="11.15" customHeight="1" x14ac:dyDescent="0.25">
      <c r="A6" s="27" t="s">
        <v>321</v>
      </c>
      <c r="B6" s="44"/>
      <c r="C6" s="52"/>
      <c r="J6" s="9"/>
      <c r="K6" s="9"/>
    </row>
    <row r="7" spans="1:13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13" ht="37.5" customHeight="1" x14ac:dyDescent="0.2">
      <c r="A8" s="319" t="s">
        <v>151</v>
      </c>
      <c r="B8" s="319"/>
      <c r="C8" s="47"/>
      <c r="D8" s="183" t="s">
        <v>1</v>
      </c>
      <c r="E8" s="178" t="s">
        <v>116</v>
      </c>
      <c r="F8" s="178" t="s">
        <v>117</v>
      </c>
      <c r="G8" s="178" t="s">
        <v>118</v>
      </c>
      <c r="H8" s="178" t="s">
        <v>119</v>
      </c>
      <c r="I8" s="178" t="s">
        <v>120</v>
      </c>
      <c r="J8" s="178" t="s">
        <v>145</v>
      </c>
      <c r="K8" s="178" t="s">
        <v>146</v>
      </c>
      <c r="L8" s="178" t="s">
        <v>147</v>
      </c>
    </row>
    <row r="9" spans="1:13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</row>
    <row r="10" spans="1:13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13" ht="13.5" customHeight="1" x14ac:dyDescent="0.25">
      <c r="A11" s="49"/>
      <c r="B11" s="42" t="s">
        <v>9</v>
      </c>
      <c r="C11" s="42"/>
      <c r="D11" s="39">
        <v>4389303.0000000009</v>
      </c>
      <c r="E11" s="39">
        <v>12382.000000000016</v>
      </c>
      <c r="F11" s="213">
        <v>50011.000000000015</v>
      </c>
      <c r="G11" s="213">
        <v>270363.99999999977</v>
      </c>
      <c r="H11" s="213">
        <v>297874.99999999895</v>
      </c>
      <c r="I11" s="213">
        <v>332245.0000000007</v>
      </c>
      <c r="J11" s="213">
        <v>1329528.0000000019</v>
      </c>
      <c r="K11" s="213">
        <v>1066440.0000000021</v>
      </c>
      <c r="L11" s="213">
        <v>1030457.9999999988</v>
      </c>
      <c r="M11" s="39"/>
    </row>
    <row r="12" spans="1:13" s="31" customFormat="1" ht="10.5" x14ac:dyDescent="0.25">
      <c r="A12" s="50" t="s">
        <v>163</v>
      </c>
      <c r="B12" s="25" t="s">
        <v>152</v>
      </c>
      <c r="C12" s="25"/>
      <c r="D12" s="213">
        <v>210155.99999999945</v>
      </c>
      <c r="E12" s="213">
        <v>337.00000000000017</v>
      </c>
      <c r="F12" s="213">
        <v>1528.9999999999995</v>
      </c>
      <c r="G12" s="213">
        <v>9265.0000000000127</v>
      </c>
      <c r="H12" s="213">
        <v>12467.999999999975</v>
      </c>
      <c r="I12" s="213">
        <v>14392.999999999991</v>
      </c>
      <c r="J12" s="213">
        <v>61287</v>
      </c>
      <c r="K12" s="213">
        <v>53116.999999999985</v>
      </c>
      <c r="L12" s="213">
        <v>57760</v>
      </c>
      <c r="M12" s="39"/>
    </row>
    <row r="13" spans="1:13" s="31" customFormat="1" ht="10.5" x14ac:dyDescent="0.25">
      <c r="A13" s="50" t="s">
        <v>164</v>
      </c>
      <c r="B13" s="25" t="s">
        <v>188</v>
      </c>
      <c r="C13" s="25"/>
      <c r="D13" s="213">
        <v>27745.999999999993</v>
      </c>
      <c r="E13" s="213">
        <v>56</v>
      </c>
      <c r="F13" s="213">
        <v>227.00000000000011</v>
      </c>
      <c r="G13" s="213">
        <v>1282.9999999999993</v>
      </c>
      <c r="H13" s="213">
        <v>1425.9999999999995</v>
      </c>
      <c r="I13" s="213">
        <v>1732.9999999999995</v>
      </c>
      <c r="J13" s="213">
        <v>7115.9999999999973</v>
      </c>
      <c r="K13" s="213">
        <v>6981.0000000000009</v>
      </c>
      <c r="L13" s="213">
        <v>8924</v>
      </c>
      <c r="M13" s="39"/>
    </row>
    <row r="14" spans="1:13" s="31" customFormat="1" ht="10.5" x14ac:dyDescent="0.25">
      <c r="A14" s="50" t="s">
        <v>165</v>
      </c>
      <c r="B14" s="25" t="s">
        <v>153</v>
      </c>
      <c r="C14" s="25"/>
      <c r="D14" s="213">
        <v>990062</v>
      </c>
      <c r="E14" s="213" t="s">
        <v>1045</v>
      </c>
      <c r="F14" s="213" t="s">
        <v>1045</v>
      </c>
      <c r="G14" s="213" t="s">
        <v>1045</v>
      </c>
      <c r="H14" s="213" t="s">
        <v>1045</v>
      </c>
      <c r="I14" s="213">
        <v>83705.999999999971</v>
      </c>
      <c r="J14" s="213">
        <v>312884.99999999988</v>
      </c>
      <c r="K14" s="213" t="s">
        <v>1045</v>
      </c>
      <c r="L14" s="213" t="s">
        <v>1045</v>
      </c>
      <c r="M14" s="39"/>
    </row>
    <row r="15" spans="1:13" s="234" customFormat="1" ht="13.5" hidden="1" customHeight="1" outlineLevel="1" x14ac:dyDescent="0.25">
      <c r="A15" s="50"/>
      <c r="B15" s="65" t="s">
        <v>987</v>
      </c>
      <c r="C15" s="25"/>
      <c r="D15" s="213">
        <v>136006.99999999994</v>
      </c>
      <c r="E15" s="213">
        <v>357</v>
      </c>
      <c r="F15" s="213">
        <v>1713</v>
      </c>
      <c r="G15" s="213">
        <v>10204.999999999998</v>
      </c>
      <c r="H15" s="213">
        <v>10648.000000000011</v>
      </c>
      <c r="I15" s="213">
        <v>11363.999999999996</v>
      </c>
      <c r="J15" s="213">
        <v>42489.999999999971</v>
      </c>
      <c r="K15" s="213">
        <v>32215.000000000011</v>
      </c>
      <c r="L15" s="213">
        <v>27014.999999999996</v>
      </c>
      <c r="M15" s="20"/>
    </row>
    <row r="16" spans="1:13" s="234" customFormat="1" ht="13.5" hidden="1" customHeight="1" outlineLevel="1" x14ac:dyDescent="0.25">
      <c r="A16" s="50"/>
      <c r="B16" s="65" t="s">
        <v>988</v>
      </c>
      <c r="C16" s="25"/>
      <c r="D16" s="213">
        <v>21914.999999999978</v>
      </c>
      <c r="E16" s="213">
        <v>56</v>
      </c>
      <c r="F16" s="213">
        <v>291.00000000000011</v>
      </c>
      <c r="G16" s="213">
        <v>1181</v>
      </c>
      <c r="H16" s="213">
        <v>1573.9999999999989</v>
      </c>
      <c r="I16" s="213">
        <v>1807.0000000000002</v>
      </c>
      <c r="J16" s="213">
        <v>6836.9999999999991</v>
      </c>
      <c r="K16" s="213">
        <v>5687.0000000000018</v>
      </c>
      <c r="L16" s="213">
        <v>4482.0000000000009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149</v>
      </c>
      <c r="E17" s="213">
        <v>2</v>
      </c>
      <c r="F17" s="213">
        <v>4</v>
      </c>
      <c r="G17" s="213">
        <v>0</v>
      </c>
      <c r="H17" s="213">
        <v>33</v>
      </c>
      <c r="I17" s="213">
        <v>25</v>
      </c>
      <c r="J17" s="213">
        <v>85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45661.999999999956</v>
      </c>
      <c r="E18" s="213">
        <v>143</v>
      </c>
      <c r="F18" s="213">
        <v>804</v>
      </c>
      <c r="G18" s="213">
        <v>3501.9999999999995</v>
      </c>
      <c r="H18" s="213">
        <v>3545.9999999999995</v>
      </c>
      <c r="I18" s="213">
        <v>3892.9999999999995</v>
      </c>
      <c r="J18" s="213">
        <v>16507.000000000007</v>
      </c>
      <c r="K18" s="213">
        <v>10376.000000000004</v>
      </c>
      <c r="L18" s="213">
        <v>6891.0000000000036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28456.000000000004</v>
      </c>
      <c r="E19" s="213">
        <v>85.000000000000014</v>
      </c>
      <c r="F19" s="213">
        <v>341.00000000000006</v>
      </c>
      <c r="G19" s="213">
        <v>2284</v>
      </c>
      <c r="H19" s="213">
        <v>2588.9999999999991</v>
      </c>
      <c r="I19" s="213">
        <v>2831.0000000000005</v>
      </c>
      <c r="J19" s="213">
        <v>11638</v>
      </c>
      <c r="K19" s="213">
        <v>5285</v>
      </c>
      <c r="L19" s="213">
        <v>3403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32814.999999999964</v>
      </c>
      <c r="E20" s="213">
        <v>93.000000000000043</v>
      </c>
      <c r="F20" s="213">
        <v>376.00000000000011</v>
      </c>
      <c r="G20" s="213">
        <v>2148.9999999999991</v>
      </c>
      <c r="H20" s="213">
        <v>2778.9999999999991</v>
      </c>
      <c r="I20" s="213">
        <v>3370.9999999999991</v>
      </c>
      <c r="J20" s="213">
        <v>10150.999999999995</v>
      </c>
      <c r="K20" s="213">
        <v>7916.9999999999991</v>
      </c>
      <c r="L20" s="213">
        <v>5979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71496.999999999913</v>
      </c>
      <c r="E21" s="213">
        <v>166.00000000000003</v>
      </c>
      <c r="F21" s="213">
        <v>734.00000000000011</v>
      </c>
      <c r="G21" s="213">
        <v>4037.9999999999936</v>
      </c>
      <c r="H21" s="213">
        <v>5335.0000000000018</v>
      </c>
      <c r="I21" s="213">
        <v>5640.9999999999991</v>
      </c>
      <c r="J21" s="213">
        <v>23044.000000000011</v>
      </c>
      <c r="K21" s="213">
        <v>15863.999999999995</v>
      </c>
      <c r="L21" s="213">
        <v>16674.999999999996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21781.000000000007</v>
      </c>
      <c r="E22" s="213">
        <v>53.999999999999986</v>
      </c>
      <c r="F22" s="213">
        <v>249.00000000000003</v>
      </c>
      <c r="G22" s="213">
        <v>1199.9999999999995</v>
      </c>
      <c r="H22" s="213">
        <v>1055.9999999999993</v>
      </c>
      <c r="I22" s="213">
        <v>1620.9999999999998</v>
      </c>
      <c r="J22" s="213">
        <v>6179.9999999999982</v>
      </c>
      <c r="K22" s="213">
        <v>6192</v>
      </c>
      <c r="L22" s="213">
        <v>5229.0000000000009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10211.000000000005</v>
      </c>
      <c r="E23" s="213">
        <v>58</v>
      </c>
      <c r="F23" s="213">
        <v>215.99999999999997</v>
      </c>
      <c r="G23" s="213">
        <v>759</v>
      </c>
      <c r="H23" s="213">
        <v>987</v>
      </c>
      <c r="I23" s="213">
        <v>916</v>
      </c>
      <c r="J23" s="213">
        <v>3055.9999999999995</v>
      </c>
      <c r="K23" s="213">
        <v>2749.9999999999995</v>
      </c>
      <c r="L23" s="213">
        <v>1469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176</v>
      </c>
      <c r="E24" s="213">
        <v>0</v>
      </c>
      <c r="F24" s="213">
        <v>0</v>
      </c>
      <c r="G24" s="213">
        <v>18</v>
      </c>
      <c r="H24" s="213">
        <v>0</v>
      </c>
      <c r="I24" s="213">
        <v>21</v>
      </c>
      <c r="J24" s="213">
        <v>30</v>
      </c>
      <c r="K24" s="213">
        <v>107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18271.000000000018</v>
      </c>
      <c r="E25" s="213">
        <v>55.999999999999993</v>
      </c>
      <c r="F25" s="213">
        <v>252.99999999999997</v>
      </c>
      <c r="G25" s="213">
        <v>1252</v>
      </c>
      <c r="H25" s="213">
        <v>1026</v>
      </c>
      <c r="I25" s="213">
        <v>1255.9999999999998</v>
      </c>
      <c r="J25" s="213">
        <v>5166.0000000000009</v>
      </c>
      <c r="K25" s="213">
        <v>5175.9999999999991</v>
      </c>
      <c r="L25" s="213">
        <v>4086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5970.0000000000055</v>
      </c>
      <c r="E26" s="213">
        <v>23</v>
      </c>
      <c r="F26" s="213">
        <v>54</v>
      </c>
      <c r="G26" s="213">
        <v>541.00000000000011</v>
      </c>
      <c r="H26" s="213">
        <v>388.00000000000006</v>
      </c>
      <c r="I26" s="213">
        <v>486</v>
      </c>
      <c r="J26" s="213">
        <v>2073.0000000000005</v>
      </c>
      <c r="K26" s="213">
        <v>1245</v>
      </c>
      <c r="L26" s="213">
        <v>1160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40965.999999999985</v>
      </c>
      <c r="E27" s="213">
        <v>183</v>
      </c>
      <c r="F27" s="213">
        <v>689.00000000000057</v>
      </c>
      <c r="G27" s="213">
        <v>3811.9999999999991</v>
      </c>
      <c r="H27" s="213">
        <v>3342.0000000000005</v>
      </c>
      <c r="I27" s="213">
        <v>3960.0000000000005</v>
      </c>
      <c r="J27" s="213">
        <v>12813.000000000009</v>
      </c>
      <c r="K27" s="213">
        <v>10002.999999999998</v>
      </c>
      <c r="L27" s="213">
        <v>6164.0000000000009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89089.000000000131</v>
      </c>
      <c r="E28" s="213">
        <v>245.00000000000009</v>
      </c>
      <c r="F28" s="213">
        <v>1208.0000000000002</v>
      </c>
      <c r="G28" s="213">
        <v>6371</v>
      </c>
      <c r="H28" s="213">
        <v>7102.9999999999936</v>
      </c>
      <c r="I28" s="213">
        <v>7324.9999999999991</v>
      </c>
      <c r="J28" s="213">
        <v>28731.999999999982</v>
      </c>
      <c r="K28" s="213">
        <v>21390.999999999993</v>
      </c>
      <c r="L28" s="213">
        <v>16713.999999999996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19226.999999999982</v>
      </c>
      <c r="E29" s="213">
        <v>107.00000000000001</v>
      </c>
      <c r="F29" s="213">
        <v>318</v>
      </c>
      <c r="G29" s="213">
        <v>1345.9999999999998</v>
      </c>
      <c r="H29" s="213">
        <v>1478</v>
      </c>
      <c r="I29" s="213">
        <v>1829.9999999999995</v>
      </c>
      <c r="J29" s="213">
        <v>6569.0000000000009</v>
      </c>
      <c r="K29" s="213">
        <v>4726.9999999999991</v>
      </c>
      <c r="L29" s="213">
        <v>2852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206593.0000000002</v>
      </c>
      <c r="E30" s="213">
        <v>1074.0000000000009</v>
      </c>
      <c r="F30" s="213">
        <v>3746.9999999999991</v>
      </c>
      <c r="G30" s="213">
        <v>17269</v>
      </c>
      <c r="H30" s="213">
        <v>16785.000000000011</v>
      </c>
      <c r="I30" s="213">
        <v>16773.999999999967</v>
      </c>
      <c r="J30" s="213">
        <v>61576.999999999905</v>
      </c>
      <c r="K30" s="213">
        <v>42786.000000000015</v>
      </c>
      <c r="L30" s="213">
        <v>46580.999999999978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6029.0000000000009</v>
      </c>
      <c r="E31" s="213">
        <v>21</v>
      </c>
      <c r="F31" s="213">
        <v>56</v>
      </c>
      <c r="G31" s="213">
        <v>380</v>
      </c>
      <c r="H31" s="213">
        <v>308.99999999999994</v>
      </c>
      <c r="I31" s="213">
        <v>366.00000000000006</v>
      </c>
      <c r="J31" s="213">
        <v>2183</v>
      </c>
      <c r="K31" s="213">
        <v>873.99999999999989</v>
      </c>
      <c r="L31" s="213">
        <v>1839.9999999999998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17508.000000000007</v>
      </c>
      <c r="E32" s="213">
        <v>127</v>
      </c>
      <c r="F32" s="213">
        <v>371</v>
      </c>
      <c r="G32" s="213">
        <v>1739.9999999999989</v>
      </c>
      <c r="H32" s="213">
        <v>1888.9999999999995</v>
      </c>
      <c r="I32" s="213">
        <v>1784</v>
      </c>
      <c r="J32" s="213">
        <v>5269.9999999999973</v>
      </c>
      <c r="K32" s="213">
        <v>3596.0000000000009</v>
      </c>
      <c r="L32" s="213">
        <v>2731</v>
      </c>
      <c r="M32" s="20"/>
    </row>
    <row r="33" spans="1:13" s="234" customFormat="1" ht="13.5" hidden="1" customHeight="1" outlineLevel="1" x14ac:dyDescent="0.25">
      <c r="A33" s="50"/>
      <c r="B33" s="65" t="s">
        <v>1005</v>
      </c>
      <c r="C33" s="25"/>
      <c r="D33" s="213">
        <v>41597.999999999971</v>
      </c>
      <c r="E33" s="213">
        <v>269.99999999999977</v>
      </c>
      <c r="F33" s="213">
        <v>972.00000000000023</v>
      </c>
      <c r="G33" s="213">
        <v>4119</v>
      </c>
      <c r="H33" s="213">
        <v>3975.9999999999991</v>
      </c>
      <c r="I33" s="213">
        <v>3387</v>
      </c>
      <c r="J33" s="213">
        <v>13801.000000000002</v>
      </c>
      <c r="K33" s="213">
        <v>8136</v>
      </c>
      <c r="L33" s="213">
        <v>6937</v>
      </c>
      <c r="M33" s="20"/>
    </row>
    <row r="34" spans="1:13" s="234" customFormat="1" ht="13.5" hidden="1" customHeight="1" outlineLevel="1" x14ac:dyDescent="0.25">
      <c r="A34" s="50"/>
      <c r="B34" s="32" t="s">
        <v>1006</v>
      </c>
      <c r="C34" s="25"/>
      <c r="D34" s="213">
        <v>46371.999999999964</v>
      </c>
      <c r="E34" s="213">
        <v>224.99999999999994</v>
      </c>
      <c r="F34" s="213">
        <v>946.00000000000023</v>
      </c>
      <c r="G34" s="213">
        <v>3878.9999999999982</v>
      </c>
      <c r="H34" s="213">
        <v>3297.9999999999986</v>
      </c>
      <c r="I34" s="213">
        <v>3459.9999999999995</v>
      </c>
      <c r="J34" s="213">
        <v>12478.999999999996</v>
      </c>
      <c r="K34" s="213">
        <v>12497.999999999996</v>
      </c>
      <c r="L34" s="213">
        <v>9587.0000000000036</v>
      </c>
      <c r="M34" s="20"/>
    </row>
    <row r="35" spans="1:13" s="234" customFormat="1" ht="13.5" hidden="1" customHeight="1" outlineLevel="1" x14ac:dyDescent="0.25">
      <c r="A35" s="50"/>
      <c r="B35" s="65" t="s">
        <v>1007</v>
      </c>
      <c r="C35" s="25"/>
      <c r="D35" s="213">
        <v>9506.9999999999927</v>
      </c>
      <c r="E35" s="213">
        <v>71</v>
      </c>
      <c r="F35" s="213">
        <v>202</v>
      </c>
      <c r="G35" s="213">
        <v>882.00000000000034</v>
      </c>
      <c r="H35" s="213">
        <v>829</v>
      </c>
      <c r="I35" s="213">
        <v>619.00000000000011</v>
      </c>
      <c r="J35" s="213">
        <v>3482.0000000000009</v>
      </c>
      <c r="K35" s="213">
        <v>1553</v>
      </c>
      <c r="L35" s="213">
        <v>1869</v>
      </c>
      <c r="M35" s="20"/>
    </row>
    <row r="36" spans="1:13" s="234" customFormat="1" ht="13.5" hidden="1" customHeight="1" outlineLevel="1" x14ac:dyDescent="0.25">
      <c r="A36" s="50"/>
      <c r="B36" s="65" t="s">
        <v>1008</v>
      </c>
      <c r="C36" s="25"/>
      <c r="D36" s="213">
        <v>68429.000000000015</v>
      </c>
      <c r="E36" s="213">
        <v>189.00000000000017</v>
      </c>
      <c r="F36" s="213">
        <v>991.99999999999932</v>
      </c>
      <c r="G36" s="213">
        <v>5026.0000000000009</v>
      </c>
      <c r="H36" s="213">
        <v>6220.0000000000027</v>
      </c>
      <c r="I36" s="213">
        <v>6999</v>
      </c>
      <c r="J36" s="213">
        <v>23170.999999999982</v>
      </c>
      <c r="K36" s="213">
        <v>16279.999999999998</v>
      </c>
      <c r="L36" s="213">
        <v>9552.0000000000036</v>
      </c>
      <c r="M36" s="20"/>
    </row>
    <row r="37" spans="1:13" s="234" customFormat="1" ht="13.5" hidden="1" customHeight="1" outlineLevel="1" x14ac:dyDescent="0.25">
      <c r="A37" s="50"/>
      <c r="B37" s="65" t="s">
        <v>1009</v>
      </c>
      <c r="C37" s="25"/>
      <c r="D37" s="213">
        <v>9805.0000000000036</v>
      </c>
      <c r="E37" s="213">
        <v>68</v>
      </c>
      <c r="F37" s="213">
        <v>218</v>
      </c>
      <c r="G37" s="213">
        <v>972.99999999999932</v>
      </c>
      <c r="H37" s="213">
        <v>1117.9999999999998</v>
      </c>
      <c r="I37" s="213">
        <v>1029.0000000000002</v>
      </c>
      <c r="J37" s="213">
        <v>3806</v>
      </c>
      <c r="K37" s="213">
        <v>1677.0000000000002</v>
      </c>
      <c r="L37" s="213">
        <v>916</v>
      </c>
      <c r="M37" s="20"/>
    </row>
    <row r="38" spans="1:13" s="234" customFormat="1" ht="13.5" hidden="1" customHeight="1" outlineLevel="1" x14ac:dyDescent="0.25">
      <c r="A38" s="50"/>
      <c r="B38" s="32" t="s">
        <v>1010</v>
      </c>
      <c r="C38" s="25"/>
      <c r="D38" s="213">
        <v>42028.99999999992</v>
      </c>
      <c r="E38" s="213">
        <v>220.00000000000003</v>
      </c>
      <c r="F38" s="213">
        <v>696</v>
      </c>
      <c r="G38" s="213">
        <v>3047</v>
      </c>
      <c r="H38" s="213">
        <v>2901.0000000000014</v>
      </c>
      <c r="I38" s="213">
        <v>2941</v>
      </c>
      <c r="J38" s="213">
        <v>11744.999999999996</v>
      </c>
      <c r="K38" s="213">
        <v>9620</v>
      </c>
      <c r="L38" s="213">
        <v>10859.000000000004</v>
      </c>
      <c r="M38" s="20"/>
    </row>
    <row r="39" spans="1:13" s="31" customFormat="1" ht="10.5" collapsed="1" x14ac:dyDescent="0.25">
      <c r="A39" s="50" t="s">
        <v>166</v>
      </c>
      <c r="B39" s="26" t="s">
        <v>189</v>
      </c>
      <c r="C39" s="26"/>
      <c r="D39" s="213">
        <v>4435</v>
      </c>
      <c r="E39" s="213">
        <v>5</v>
      </c>
      <c r="F39" s="213">
        <v>24</v>
      </c>
      <c r="G39" s="213">
        <v>258.00000000000006</v>
      </c>
      <c r="H39" s="213">
        <v>97</v>
      </c>
      <c r="I39" s="213">
        <v>188.00000000000003</v>
      </c>
      <c r="J39" s="213">
        <v>972</v>
      </c>
      <c r="K39" s="213">
        <v>1321</v>
      </c>
      <c r="L39" s="213">
        <v>1569.9999999999998</v>
      </c>
      <c r="M39" s="39"/>
    </row>
    <row r="40" spans="1:13" s="31" customFormat="1" ht="20" x14ac:dyDescent="0.25">
      <c r="A40" s="50" t="s">
        <v>167</v>
      </c>
      <c r="B40" s="26" t="s">
        <v>159</v>
      </c>
      <c r="C40" s="26"/>
      <c r="D40" s="213">
        <v>75262.000000000058</v>
      </c>
      <c r="E40" s="213">
        <v>203.00000000000003</v>
      </c>
      <c r="F40" s="213">
        <v>782.99999999999989</v>
      </c>
      <c r="G40" s="213">
        <v>4441.0000000000036</v>
      </c>
      <c r="H40" s="213">
        <v>4921.0000000000027</v>
      </c>
      <c r="I40" s="213">
        <v>4969</v>
      </c>
      <c r="J40" s="213">
        <v>21060.000000000011</v>
      </c>
      <c r="K40" s="213">
        <v>17870</v>
      </c>
      <c r="L40" s="213">
        <v>21015</v>
      </c>
      <c r="M40" s="39"/>
    </row>
    <row r="41" spans="1:13" s="31" customFormat="1" ht="10.5" x14ac:dyDescent="0.25">
      <c r="A41" s="50" t="s">
        <v>168</v>
      </c>
      <c r="B41" s="26" t="s">
        <v>154</v>
      </c>
      <c r="C41" s="26"/>
      <c r="D41" s="213">
        <v>908562.99999999849</v>
      </c>
      <c r="E41" s="213">
        <v>1738.0000000000007</v>
      </c>
      <c r="F41" s="213">
        <v>6937.9999999999955</v>
      </c>
      <c r="G41" s="213">
        <v>43511.999999999935</v>
      </c>
      <c r="H41" s="213">
        <v>52165.999999999949</v>
      </c>
      <c r="I41" s="213">
        <v>59848.000000000131</v>
      </c>
      <c r="J41" s="213">
        <v>262045.00000000041</v>
      </c>
      <c r="K41" s="213">
        <v>235719.99999999988</v>
      </c>
      <c r="L41" s="213">
        <v>246595.99999999985</v>
      </c>
      <c r="M41" s="39"/>
    </row>
    <row r="42" spans="1:13" s="31" customFormat="1" ht="20" x14ac:dyDescent="0.25">
      <c r="A42" s="50" t="s">
        <v>169</v>
      </c>
      <c r="B42" s="26" t="s">
        <v>155</v>
      </c>
      <c r="C42" s="26"/>
      <c r="D42" s="213">
        <v>567711.99999999953</v>
      </c>
      <c r="E42" s="213">
        <v>1884.000000000002</v>
      </c>
      <c r="F42" s="213">
        <v>8092.9999999999991</v>
      </c>
      <c r="G42" s="213">
        <v>42263.999999999956</v>
      </c>
      <c r="H42" s="213">
        <v>44988.000000000015</v>
      </c>
      <c r="I42" s="213">
        <v>45505.999999999978</v>
      </c>
      <c r="J42" s="213">
        <v>177873.00000000017</v>
      </c>
      <c r="K42" s="213">
        <v>130198.00000000001</v>
      </c>
      <c r="L42" s="213">
        <v>116905.99999999999</v>
      </c>
      <c r="M42" s="39"/>
    </row>
    <row r="43" spans="1:13" s="31" customFormat="1" ht="10.5" x14ac:dyDescent="0.25">
      <c r="A43" s="50" t="s">
        <v>170</v>
      </c>
      <c r="B43" s="26" t="s">
        <v>156</v>
      </c>
      <c r="C43" s="26"/>
      <c r="D43" s="213">
        <v>283023.99999999919</v>
      </c>
      <c r="E43" s="213">
        <v>596.99999999999966</v>
      </c>
      <c r="F43" s="213">
        <v>2570.9999999999995</v>
      </c>
      <c r="G43" s="213">
        <v>13804</v>
      </c>
      <c r="H43" s="213">
        <v>15050.999999999993</v>
      </c>
      <c r="I43" s="213">
        <v>18013.000000000004</v>
      </c>
      <c r="J43" s="213">
        <v>79161</v>
      </c>
      <c r="K43" s="213">
        <v>73020.000000000029</v>
      </c>
      <c r="L43" s="213">
        <v>80806.999999999942</v>
      </c>
      <c r="M43" s="39"/>
    </row>
    <row r="44" spans="1:13" s="31" customFormat="1" ht="10.5" x14ac:dyDescent="0.25">
      <c r="A44" s="50" t="s">
        <v>171</v>
      </c>
      <c r="B44" s="26" t="s">
        <v>157</v>
      </c>
      <c r="C44" s="26"/>
      <c r="D44" s="213">
        <v>222849.99999999889</v>
      </c>
      <c r="E44" s="213">
        <v>526.00000000000011</v>
      </c>
      <c r="F44" s="213">
        <v>2611.0000000000005</v>
      </c>
      <c r="G44" s="213">
        <v>14569.999999999978</v>
      </c>
      <c r="H44" s="213">
        <v>17784.000000000004</v>
      </c>
      <c r="I44" s="213">
        <v>18793.999999999993</v>
      </c>
      <c r="J44" s="213">
        <v>66822.999999999913</v>
      </c>
      <c r="K44" s="213">
        <v>51928.000000000015</v>
      </c>
      <c r="L44" s="213">
        <v>49814.000000000007</v>
      </c>
      <c r="M44" s="39"/>
    </row>
    <row r="45" spans="1:13" s="31" customFormat="1" ht="10.5" x14ac:dyDescent="0.25">
      <c r="A45" s="50" t="s">
        <v>172</v>
      </c>
      <c r="B45" s="26" t="s">
        <v>190</v>
      </c>
      <c r="C45" s="26"/>
      <c r="D45" s="213">
        <v>16195.999999999995</v>
      </c>
      <c r="E45" s="213">
        <v>43</v>
      </c>
      <c r="F45" s="213">
        <v>167</v>
      </c>
      <c r="G45" s="213">
        <v>754</v>
      </c>
      <c r="H45" s="213">
        <v>961</v>
      </c>
      <c r="I45" s="213">
        <v>1113</v>
      </c>
      <c r="J45" s="213">
        <v>4799</v>
      </c>
      <c r="K45" s="213">
        <v>3794.0000000000009</v>
      </c>
      <c r="L45" s="213">
        <v>4565</v>
      </c>
      <c r="M45" s="39"/>
    </row>
    <row r="46" spans="1:13" s="31" customFormat="1" ht="10.5" x14ac:dyDescent="0.25">
      <c r="A46" s="50" t="s">
        <v>173</v>
      </c>
      <c r="B46" s="26" t="s">
        <v>191</v>
      </c>
      <c r="C46" s="26"/>
      <c r="D46" s="213">
        <v>12826.000000000002</v>
      </c>
      <c r="E46" s="213">
        <v>35</v>
      </c>
      <c r="F46" s="213">
        <v>132</v>
      </c>
      <c r="G46" s="213">
        <v>606.99999999999966</v>
      </c>
      <c r="H46" s="213">
        <v>632.00000000000011</v>
      </c>
      <c r="I46" s="213">
        <v>632.99999999999989</v>
      </c>
      <c r="J46" s="213">
        <v>3389.0000000000009</v>
      </c>
      <c r="K46" s="213">
        <v>4806.0000000000009</v>
      </c>
      <c r="L46" s="213">
        <v>2592</v>
      </c>
      <c r="M46" s="39"/>
    </row>
    <row r="47" spans="1:13" s="31" customFormat="1" ht="10.5" x14ac:dyDescent="0.25">
      <c r="A47" s="50" t="s">
        <v>174</v>
      </c>
      <c r="B47" s="26" t="s">
        <v>192</v>
      </c>
      <c r="C47" s="26"/>
      <c r="D47" s="213">
        <v>22050.999999999993</v>
      </c>
      <c r="E47" s="213">
        <v>42.999999999999993</v>
      </c>
      <c r="F47" s="213">
        <v>157</v>
      </c>
      <c r="G47" s="213">
        <v>940.00000000000011</v>
      </c>
      <c r="H47" s="213">
        <v>1003.0000000000001</v>
      </c>
      <c r="I47" s="213">
        <v>1213.0000000000002</v>
      </c>
      <c r="J47" s="213">
        <v>7287.0000000000036</v>
      </c>
      <c r="K47" s="213">
        <v>6138.0000000000009</v>
      </c>
      <c r="L47" s="213">
        <v>5270</v>
      </c>
      <c r="M47" s="39"/>
    </row>
    <row r="48" spans="1:13" s="31" customFormat="1" ht="10.5" x14ac:dyDescent="0.25">
      <c r="A48" s="50" t="s">
        <v>175</v>
      </c>
      <c r="B48" s="26" t="s">
        <v>195</v>
      </c>
      <c r="C48" s="26"/>
      <c r="D48" s="213">
        <v>58054.999999999993</v>
      </c>
      <c r="E48" s="213">
        <v>225.00000000000003</v>
      </c>
      <c r="F48" s="213">
        <v>712.99999999999966</v>
      </c>
      <c r="G48" s="213">
        <v>3806.0000000000014</v>
      </c>
      <c r="H48" s="213">
        <v>4149.9999999999964</v>
      </c>
      <c r="I48" s="213">
        <v>4267</v>
      </c>
      <c r="J48" s="213">
        <v>17097.000000000015</v>
      </c>
      <c r="K48" s="213">
        <v>14438.999999999998</v>
      </c>
      <c r="L48" s="213">
        <v>13357.999999999998</v>
      </c>
      <c r="M48" s="39"/>
    </row>
    <row r="49" spans="1:13" s="31" customFormat="1" ht="12.75" customHeight="1" x14ac:dyDescent="0.25">
      <c r="A49" s="50" t="s">
        <v>176</v>
      </c>
      <c r="B49" s="26" t="s">
        <v>193</v>
      </c>
      <c r="C49" s="26"/>
      <c r="D49" s="213">
        <v>281388.99999999977</v>
      </c>
      <c r="E49" s="213">
        <v>983.00000000000034</v>
      </c>
      <c r="F49" s="213">
        <v>3911.9999999999986</v>
      </c>
      <c r="G49" s="213">
        <v>19962.000000000007</v>
      </c>
      <c r="H49" s="213">
        <v>18993.999999999971</v>
      </c>
      <c r="I49" s="213">
        <v>22347.000000000004</v>
      </c>
      <c r="J49" s="213">
        <v>86033.000000000029</v>
      </c>
      <c r="K49" s="213">
        <v>66997.000000000015</v>
      </c>
      <c r="L49" s="213">
        <v>62161.000000000007</v>
      </c>
      <c r="M49" s="39"/>
    </row>
    <row r="50" spans="1:13" s="31" customFormat="1" ht="12.75" customHeight="1" x14ac:dyDescent="0.25">
      <c r="A50" s="50" t="s">
        <v>177</v>
      </c>
      <c r="B50" s="26" t="s">
        <v>160</v>
      </c>
      <c r="C50" s="26"/>
      <c r="D50" s="213">
        <v>213504.99999999988</v>
      </c>
      <c r="E50" s="213">
        <v>468.99999999999983</v>
      </c>
      <c r="F50" s="213">
        <v>1900</v>
      </c>
      <c r="G50" s="213">
        <v>10986.999999999996</v>
      </c>
      <c r="H50" s="213">
        <v>11605.000000000005</v>
      </c>
      <c r="I50" s="213">
        <v>15202.999999999987</v>
      </c>
      <c r="J50" s="213">
        <v>68126.000000000029</v>
      </c>
      <c r="K50" s="213">
        <v>51359.999999999964</v>
      </c>
      <c r="L50" s="213">
        <v>53855.000000000051</v>
      </c>
      <c r="M50" s="39"/>
    </row>
    <row r="51" spans="1:13" s="31" customFormat="1" ht="12.75" customHeight="1" x14ac:dyDescent="0.25">
      <c r="A51" s="50" t="s">
        <v>178</v>
      </c>
      <c r="B51" s="26" t="s">
        <v>158</v>
      </c>
      <c r="C51" s="26"/>
      <c r="D51" s="213">
        <v>41476.000000000007</v>
      </c>
      <c r="E51" s="213">
        <v>119.00000000000003</v>
      </c>
      <c r="F51" s="213">
        <v>458.99999999999983</v>
      </c>
      <c r="G51" s="213">
        <v>2298.9999999999991</v>
      </c>
      <c r="H51" s="213">
        <v>3050.9999999999986</v>
      </c>
      <c r="I51" s="213">
        <v>2974</v>
      </c>
      <c r="J51" s="213">
        <v>13772.999999999998</v>
      </c>
      <c r="K51" s="213">
        <v>11186.999999999996</v>
      </c>
      <c r="L51" s="213">
        <v>7614.0000000000018</v>
      </c>
      <c r="M51" s="39"/>
    </row>
    <row r="52" spans="1:13" s="31" customFormat="1" ht="10.5" x14ac:dyDescent="0.25">
      <c r="A52" s="50" t="s">
        <v>179</v>
      </c>
      <c r="B52" s="26" t="s">
        <v>194</v>
      </c>
      <c r="C52" s="26"/>
      <c r="D52" s="213">
        <v>280704.99999999849</v>
      </c>
      <c r="E52" s="213">
        <v>864.00000000000057</v>
      </c>
      <c r="F52" s="213">
        <v>2974.0000000000023</v>
      </c>
      <c r="G52" s="213">
        <v>17644.999999999989</v>
      </c>
      <c r="H52" s="213">
        <v>19149.000000000011</v>
      </c>
      <c r="I52" s="213">
        <v>23670</v>
      </c>
      <c r="J52" s="213">
        <v>87530.999999999898</v>
      </c>
      <c r="K52" s="213">
        <v>64852</v>
      </c>
      <c r="L52" s="213">
        <v>64019.999999999949</v>
      </c>
      <c r="M52" s="39"/>
    </row>
    <row r="53" spans="1:13" s="31" customFormat="1" ht="13.4" customHeight="1" x14ac:dyDescent="0.25">
      <c r="A53" s="50" t="s">
        <v>180</v>
      </c>
      <c r="B53" s="26" t="s">
        <v>198</v>
      </c>
      <c r="C53" s="26"/>
      <c r="D53" s="213">
        <v>37638.99999999992</v>
      </c>
      <c r="E53" s="213">
        <v>103.99999999999999</v>
      </c>
      <c r="F53" s="213">
        <v>353.00000000000006</v>
      </c>
      <c r="G53" s="213">
        <v>1825.9999999999991</v>
      </c>
      <c r="H53" s="213">
        <v>1853.9999999999995</v>
      </c>
      <c r="I53" s="213">
        <v>2879.9999999999986</v>
      </c>
      <c r="J53" s="213">
        <v>10650.999999999996</v>
      </c>
      <c r="K53" s="213">
        <v>10436.999999999998</v>
      </c>
      <c r="L53" s="213">
        <v>9534</v>
      </c>
      <c r="M53" s="39"/>
    </row>
    <row r="54" spans="1:13" s="31" customFormat="1" ht="10.5" x14ac:dyDescent="0.25">
      <c r="A54" s="50" t="s">
        <v>181</v>
      </c>
      <c r="B54" s="26" t="s">
        <v>196</v>
      </c>
      <c r="C54" s="26"/>
      <c r="D54" s="213">
        <v>103405.00000000022</v>
      </c>
      <c r="E54" s="213">
        <v>224.99999999999997</v>
      </c>
      <c r="F54" s="213">
        <v>922.99999999999966</v>
      </c>
      <c r="G54" s="213">
        <v>5436.9999999999936</v>
      </c>
      <c r="H54" s="213">
        <v>7151.0000000000045</v>
      </c>
      <c r="I54" s="213">
        <v>9453.9999999999964</v>
      </c>
      <c r="J54" s="213">
        <v>31961</v>
      </c>
      <c r="K54" s="213">
        <v>24926.000000000004</v>
      </c>
      <c r="L54" s="213">
        <v>23328</v>
      </c>
      <c r="M54" s="39"/>
    </row>
    <row r="55" spans="1:13" s="31" customFormat="1" ht="20" x14ac:dyDescent="0.25">
      <c r="A55" s="50" t="s">
        <v>182</v>
      </c>
      <c r="B55" s="26" t="s">
        <v>197</v>
      </c>
      <c r="C55" s="26"/>
      <c r="D55" s="213">
        <v>29977.000000000004</v>
      </c>
      <c r="E55" s="213">
        <v>20.000000000000004</v>
      </c>
      <c r="F55" s="213">
        <v>85</v>
      </c>
      <c r="G55" s="213">
        <v>629</v>
      </c>
      <c r="H55" s="213">
        <v>1105.9999999999995</v>
      </c>
      <c r="I55" s="213">
        <v>1164.0000000000002</v>
      </c>
      <c r="J55" s="213">
        <v>9105.9999999999982</v>
      </c>
      <c r="K55" s="213">
        <v>10463.000000000002</v>
      </c>
      <c r="L55" s="213">
        <v>7404</v>
      </c>
      <c r="M55" s="39"/>
    </row>
    <row r="56" spans="1:13" s="31" customFormat="1" ht="12" customHeight="1" x14ac:dyDescent="0.25">
      <c r="A56" s="50" t="s">
        <v>183</v>
      </c>
      <c r="B56" s="26" t="s">
        <v>324</v>
      </c>
      <c r="C56" s="26"/>
      <c r="D56" s="213">
        <v>604</v>
      </c>
      <c r="E56" s="213">
        <v>0</v>
      </c>
      <c r="F56" s="213">
        <v>6</v>
      </c>
      <c r="G56" s="213">
        <v>46</v>
      </c>
      <c r="H56" s="213">
        <v>65</v>
      </c>
      <c r="I56" s="213">
        <v>51</v>
      </c>
      <c r="J56" s="213">
        <v>290</v>
      </c>
      <c r="K56" s="213">
        <v>146</v>
      </c>
      <c r="L56" s="213">
        <v>0</v>
      </c>
      <c r="M56" s="39"/>
    </row>
    <row r="57" spans="1:13" s="31" customFormat="1" ht="10.5" x14ac:dyDescent="0.25">
      <c r="A57" s="3" t="s">
        <v>187</v>
      </c>
      <c r="B57" s="41"/>
      <c r="C57" s="41"/>
      <c r="D57" s="213">
        <v>1664.9999999999998</v>
      </c>
      <c r="E57" s="213">
        <v>13</v>
      </c>
      <c r="F57" s="213">
        <v>4</v>
      </c>
      <c r="G57" s="213">
        <v>56</v>
      </c>
      <c r="H57" s="213">
        <v>44</v>
      </c>
      <c r="I57" s="213">
        <v>126</v>
      </c>
      <c r="J57" s="213">
        <v>263</v>
      </c>
      <c r="K57" s="213">
        <v>785</v>
      </c>
      <c r="L57" s="213">
        <v>374</v>
      </c>
      <c r="M57" s="39"/>
    </row>
    <row r="58" spans="1:13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3"/>
    </row>
    <row r="59" spans="1:13" x14ac:dyDescent="0.2">
      <c r="D59" s="28"/>
      <c r="E59" s="28"/>
      <c r="F59" s="28"/>
      <c r="G59" s="28"/>
      <c r="H59" s="28"/>
      <c r="I59" s="28"/>
      <c r="J59" s="28"/>
      <c r="K59" s="28"/>
      <c r="L59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Folha134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36328125" style="5" customWidth="1"/>
    <col min="5" max="6" width="8.36328125" style="5" customWidth="1"/>
    <col min="7" max="12" width="9.453125" style="5" customWidth="1"/>
    <col min="13" max="16384" width="9.36328125" style="5"/>
  </cols>
  <sheetData>
    <row r="1" spans="1:14" s="23" customFormat="1" ht="11.15" customHeight="1" x14ac:dyDescent="0.25">
      <c r="B1" s="6"/>
      <c r="C1" s="6"/>
      <c r="L1" s="33" t="s">
        <v>373</v>
      </c>
    </row>
    <row r="2" spans="1:14" ht="11.15" customHeight="1" x14ac:dyDescent="0.2"/>
    <row r="3" spans="1:14" s="6" customFormat="1" ht="12" customHeight="1" x14ac:dyDescent="0.25">
      <c r="A3" s="45" t="s">
        <v>208</v>
      </c>
    </row>
    <row r="4" spans="1:14" s="6" customFormat="1" ht="11.15" customHeight="1" x14ac:dyDescent="0.3">
      <c r="A4" s="46"/>
    </row>
    <row r="5" spans="1:14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14" ht="11.15" customHeight="1" x14ac:dyDescent="0.25">
      <c r="A6" s="27" t="s">
        <v>59</v>
      </c>
      <c r="B6" s="44"/>
      <c r="C6" s="52"/>
      <c r="J6" s="9"/>
      <c r="K6" s="9"/>
    </row>
    <row r="7" spans="1:1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14" ht="37.5" customHeight="1" x14ac:dyDescent="0.2">
      <c r="A8" s="319" t="s">
        <v>151</v>
      </c>
      <c r="B8" s="319"/>
      <c r="C8" s="47"/>
      <c r="D8" s="183" t="s">
        <v>1</v>
      </c>
      <c r="E8" s="178" t="s">
        <v>116</v>
      </c>
      <c r="F8" s="178" t="s">
        <v>117</v>
      </c>
      <c r="G8" s="178" t="s">
        <v>118</v>
      </c>
      <c r="H8" s="178" t="s">
        <v>119</v>
      </c>
      <c r="I8" s="178" t="s">
        <v>120</v>
      </c>
      <c r="J8" s="178" t="s">
        <v>145</v>
      </c>
      <c r="K8" s="178" t="s">
        <v>146</v>
      </c>
      <c r="L8" s="178" t="s">
        <v>147</v>
      </c>
    </row>
    <row r="9" spans="1:14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</row>
    <row r="10" spans="1:1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14" ht="13.5" customHeight="1" x14ac:dyDescent="0.25">
      <c r="A11" s="49"/>
      <c r="B11" s="42" t="s">
        <v>9</v>
      </c>
      <c r="C11" s="42"/>
      <c r="D11" s="39">
        <v>4089964.0000000088</v>
      </c>
      <c r="E11" s="39">
        <v>11804.000000000005</v>
      </c>
      <c r="F11" s="213">
        <v>47955.000000000116</v>
      </c>
      <c r="G11" s="213">
        <v>259782.99999999994</v>
      </c>
      <c r="H11" s="213">
        <v>284597.99999999971</v>
      </c>
      <c r="I11" s="213">
        <v>316030.00000000029</v>
      </c>
      <c r="J11" s="213">
        <v>1248685.0000000021</v>
      </c>
      <c r="K11" s="213">
        <v>989332.00000000221</v>
      </c>
      <c r="L11" s="213">
        <v>931776.99999999884</v>
      </c>
      <c r="M11" s="39"/>
      <c r="N11" s="23"/>
    </row>
    <row r="12" spans="1:14" s="31" customFormat="1" ht="10.5" x14ac:dyDescent="0.25">
      <c r="A12" s="50" t="s">
        <v>163</v>
      </c>
      <c r="B12" s="25" t="s">
        <v>152</v>
      </c>
      <c r="C12" s="25"/>
      <c r="D12" s="213">
        <v>197422.99999999971</v>
      </c>
      <c r="E12" s="213">
        <v>324.00000000000011</v>
      </c>
      <c r="F12" s="213">
        <v>1483.9999999999991</v>
      </c>
      <c r="G12" s="213">
        <v>8982.0000000000127</v>
      </c>
      <c r="H12" s="213">
        <v>12024.999999999982</v>
      </c>
      <c r="I12" s="213">
        <v>13565.999999999996</v>
      </c>
      <c r="J12" s="213">
        <v>58216.999999999971</v>
      </c>
      <c r="K12" s="213">
        <v>49504.999999999978</v>
      </c>
      <c r="L12" s="213">
        <v>53320.000000000015</v>
      </c>
      <c r="M12" s="39"/>
      <c r="N12" s="23"/>
    </row>
    <row r="13" spans="1:14" s="31" customFormat="1" ht="10.5" x14ac:dyDescent="0.25">
      <c r="A13" s="50" t="s">
        <v>164</v>
      </c>
      <c r="B13" s="25" t="s">
        <v>188</v>
      </c>
      <c r="C13" s="25"/>
      <c r="D13" s="213">
        <v>27164.999999999989</v>
      </c>
      <c r="E13" s="213">
        <v>53.999999999999993</v>
      </c>
      <c r="F13" s="213">
        <v>227.00000000000011</v>
      </c>
      <c r="G13" s="213">
        <v>1261.9999999999995</v>
      </c>
      <c r="H13" s="213">
        <v>1380.9999999999995</v>
      </c>
      <c r="I13" s="213">
        <v>1732.9999999999995</v>
      </c>
      <c r="J13" s="213">
        <v>7070.9999999999973</v>
      </c>
      <c r="K13" s="213">
        <v>6513.0000000000009</v>
      </c>
      <c r="L13" s="213">
        <v>8924</v>
      </c>
      <c r="M13" s="39"/>
      <c r="N13" s="23"/>
    </row>
    <row r="14" spans="1:14" s="31" customFormat="1" ht="10.5" x14ac:dyDescent="0.25">
      <c r="A14" s="50" t="s">
        <v>165</v>
      </c>
      <c r="B14" s="25" t="s">
        <v>153</v>
      </c>
      <c r="C14" s="25"/>
      <c r="D14" s="213">
        <f>SUM(D15:D38)</f>
        <v>958648.99999999988</v>
      </c>
      <c r="E14" s="213" t="s">
        <v>1045</v>
      </c>
      <c r="F14" s="213" t="s">
        <v>1045</v>
      </c>
      <c r="G14" s="213" t="s">
        <v>1045</v>
      </c>
      <c r="H14" s="213" t="s">
        <v>1045</v>
      </c>
      <c r="I14" s="213" t="s">
        <v>1045</v>
      </c>
      <c r="J14" s="213">
        <v>304014.99999999988</v>
      </c>
      <c r="K14" s="213" t="s">
        <v>1045</v>
      </c>
      <c r="L14" s="213" t="s">
        <v>1045</v>
      </c>
      <c r="M14" s="39"/>
      <c r="N14" s="23"/>
    </row>
    <row r="15" spans="1:14" s="234" customFormat="1" ht="13.5" hidden="1" customHeight="1" outlineLevel="1" x14ac:dyDescent="0.25">
      <c r="A15" s="50"/>
      <c r="B15" s="65" t="s">
        <v>987</v>
      </c>
      <c r="C15" s="25"/>
      <c r="D15" s="213">
        <v>129164.99999999987</v>
      </c>
      <c r="E15" s="213">
        <v>323.99999999999994</v>
      </c>
      <c r="F15" s="213">
        <v>1636</v>
      </c>
      <c r="G15" s="213">
        <v>9852</v>
      </c>
      <c r="H15" s="213">
        <v>10214.000000000007</v>
      </c>
      <c r="I15" s="213">
        <v>10968.999999999995</v>
      </c>
      <c r="J15" s="213">
        <v>40404.999999999978</v>
      </c>
      <c r="K15" s="213">
        <v>30339.000000000015</v>
      </c>
      <c r="L15" s="213">
        <v>25425.999999999996</v>
      </c>
      <c r="M15" s="20"/>
    </row>
    <row r="16" spans="1:14" s="234" customFormat="1" ht="13.5" hidden="1" customHeight="1" outlineLevel="1" x14ac:dyDescent="0.25">
      <c r="A16" s="50"/>
      <c r="B16" s="65" t="s">
        <v>988</v>
      </c>
      <c r="C16" s="25"/>
      <c r="D16" s="213">
        <v>20747.999999999978</v>
      </c>
      <c r="E16" s="213">
        <v>52</v>
      </c>
      <c r="F16" s="213">
        <v>275.00000000000011</v>
      </c>
      <c r="G16" s="213">
        <v>1153</v>
      </c>
      <c r="H16" s="213">
        <v>1553.9999999999991</v>
      </c>
      <c r="I16" s="213">
        <v>1784.0000000000005</v>
      </c>
      <c r="J16" s="213">
        <v>6396</v>
      </c>
      <c r="K16" s="213">
        <v>5052.0000000000009</v>
      </c>
      <c r="L16" s="213">
        <v>4482.0000000000009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102</v>
      </c>
      <c r="E17" s="213">
        <v>2</v>
      </c>
      <c r="F17" s="213">
        <v>0</v>
      </c>
      <c r="G17" s="213">
        <v>0</v>
      </c>
      <c r="H17" s="213">
        <v>15</v>
      </c>
      <c r="I17" s="213">
        <v>0</v>
      </c>
      <c r="J17" s="213">
        <v>85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45523.999999999956</v>
      </c>
      <c r="E18" s="213">
        <v>143</v>
      </c>
      <c r="F18" s="213">
        <v>798.99999999999989</v>
      </c>
      <c r="G18" s="213">
        <v>3492.9999999999995</v>
      </c>
      <c r="H18" s="213">
        <v>3525.9999999999995</v>
      </c>
      <c r="I18" s="213">
        <v>3892.9999999999995</v>
      </c>
      <c r="J18" s="213">
        <v>16507.000000000007</v>
      </c>
      <c r="K18" s="213">
        <v>10272.000000000004</v>
      </c>
      <c r="L18" s="213">
        <v>6891.0000000000036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28411.000000000004</v>
      </c>
      <c r="E19" s="213">
        <v>85.000000000000014</v>
      </c>
      <c r="F19" s="213">
        <v>341.00000000000006</v>
      </c>
      <c r="G19" s="213">
        <v>2284</v>
      </c>
      <c r="H19" s="213">
        <v>2588.9999999999991</v>
      </c>
      <c r="I19" s="213">
        <v>2831.0000000000005</v>
      </c>
      <c r="J19" s="213">
        <v>11593</v>
      </c>
      <c r="K19" s="213">
        <v>5285</v>
      </c>
      <c r="L19" s="213">
        <v>3403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32811.999999999956</v>
      </c>
      <c r="E20" s="213">
        <v>90.000000000000043</v>
      </c>
      <c r="F20" s="213">
        <v>376.00000000000011</v>
      </c>
      <c r="G20" s="213">
        <v>2148.9999999999991</v>
      </c>
      <c r="H20" s="213">
        <v>2778.9999999999991</v>
      </c>
      <c r="I20" s="213">
        <v>3370.9999999999991</v>
      </c>
      <c r="J20" s="213">
        <v>10150.999999999995</v>
      </c>
      <c r="K20" s="213">
        <v>7916.9999999999991</v>
      </c>
      <c r="L20" s="213">
        <v>5979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68686.999999999927</v>
      </c>
      <c r="E21" s="213">
        <v>166.00000000000003</v>
      </c>
      <c r="F21" s="213">
        <v>717.00000000000034</v>
      </c>
      <c r="G21" s="213">
        <v>3991.9999999999941</v>
      </c>
      <c r="H21" s="213">
        <v>5189.0000000000018</v>
      </c>
      <c r="I21" s="213">
        <v>5500.9999999999991</v>
      </c>
      <c r="J21" s="213">
        <v>22472.000000000015</v>
      </c>
      <c r="K21" s="213">
        <v>14971.999999999996</v>
      </c>
      <c r="L21" s="213">
        <v>15677.999999999998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21756.000000000007</v>
      </c>
      <c r="E22" s="213">
        <v>53.999999999999986</v>
      </c>
      <c r="F22" s="213">
        <v>249.00000000000003</v>
      </c>
      <c r="G22" s="213">
        <v>1199.9999999999995</v>
      </c>
      <c r="H22" s="213">
        <v>1055.9999999999993</v>
      </c>
      <c r="I22" s="213">
        <v>1595.9999999999995</v>
      </c>
      <c r="J22" s="213">
        <v>6179.9999999999982</v>
      </c>
      <c r="K22" s="213">
        <v>6192</v>
      </c>
      <c r="L22" s="213">
        <v>5229.0000000000009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10211.000000000005</v>
      </c>
      <c r="E23" s="213">
        <v>58</v>
      </c>
      <c r="F23" s="213">
        <v>215.99999999999997</v>
      </c>
      <c r="G23" s="213">
        <v>759</v>
      </c>
      <c r="H23" s="213">
        <v>987</v>
      </c>
      <c r="I23" s="213">
        <v>916</v>
      </c>
      <c r="J23" s="213">
        <v>3055.9999999999995</v>
      </c>
      <c r="K23" s="213">
        <v>2749.9999999999995</v>
      </c>
      <c r="L23" s="213">
        <v>1469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176</v>
      </c>
      <c r="E24" s="213">
        <v>0</v>
      </c>
      <c r="F24" s="213">
        <v>0</v>
      </c>
      <c r="G24" s="213">
        <v>18</v>
      </c>
      <c r="H24" s="213">
        <v>0</v>
      </c>
      <c r="I24" s="213">
        <v>21</v>
      </c>
      <c r="J24" s="213">
        <v>30</v>
      </c>
      <c r="K24" s="213">
        <v>107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17735.000000000022</v>
      </c>
      <c r="E25" s="213">
        <v>55.999999999999993</v>
      </c>
      <c r="F25" s="213">
        <v>248.99999999999997</v>
      </c>
      <c r="G25" s="213">
        <v>1235</v>
      </c>
      <c r="H25" s="213">
        <v>975</v>
      </c>
      <c r="I25" s="213">
        <v>1234.9999999999998</v>
      </c>
      <c r="J25" s="213">
        <v>5008.0000000000009</v>
      </c>
      <c r="K25" s="213">
        <v>4890.9999999999991</v>
      </c>
      <c r="L25" s="213">
        <v>4086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5961.0000000000055</v>
      </c>
      <c r="E26" s="213">
        <v>23</v>
      </c>
      <c r="F26" s="213">
        <v>54</v>
      </c>
      <c r="G26" s="213">
        <v>532.00000000000011</v>
      </c>
      <c r="H26" s="213">
        <v>388.00000000000006</v>
      </c>
      <c r="I26" s="213">
        <v>486</v>
      </c>
      <c r="J26" s="213">
        <v>2073.0000000000005</v>
      </c>
      <c r="K26" s="213">
        <v>1245</v>
      </c>
      <c r="L26" s="213">
        <v>1160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40829.999999999993</v>
      </c>
      <c r="E27" s="213">
        <v>183</v>
      </c>
      <c r="F27" s="213">
        <v>689.00000000000057</v>
      </c>
      <c r="G27" s="213">
        <v>3811.9999999999991</v>
      </c>
      <c r="H27" s="213">
        <v>3324.0000000000005</v>
      </c>
      <c r="I27" s="213">
        <v>3932</v>
      </c>
      <c r="J27" s="213">
        <v>12723.000000000009</v>
      </c>
      <c r="K27" s="213">
        <v>10002.999999999998</v>
      </c>
      <c r="L27" s="213">
        <v>6164.0000000000009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86409.000000000087</v>
      </c>
      <c r="E28" s="213">
        <v>245.00000000000009</v>
      </c>
      <c r="F28" s="213">
        <v>1179.0000000000005</v>
      </c>
      <c r="G28" s="213">
        <v>6263.0000000000009</v>
      </c>
      <c r="H28" s="213">
        <v>7038.9999999999936</v>
      </c>
      <c r="I28" s="213">
        <v>7269</v>
      </c>
      <c r="J28" s="213">
        <v>27976.999999999985</v>
      </c>
      <c r="K28" s="213">
        <v>21126.999999999993</v>
      </c>
      <c r="L28" s="213">
        <v>15309.999999999998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19042.999999999982</v>
      </c>
      <c r="E29" s="213">
        <v>107.00000000000001</v>
      </c>
      <c r="F29" s="213">
        <v>318</v>
      </c>
      <c r="G29" s="213">
        <v>1333.9999999999998</v>
      </c>
      <c r="H29" s="213">
        <v>1478</v>
      </c>
      <c r="I29" s="213">
        <v>1829.9999999999995</v>
      </c>
      <c r="J29" s="213">
        <v>6497.0000000000009</v>
      </c>
      <c r="K29" s="213">
        <v>4627</v>
      </c>
      <c r="L29" s="213">
        <v>2852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194726.00000000015</v>
      </c>
      <c r="E30" s="213">
        <v>1038.0000000000011</v>
      </c>
      <c r="F30" s="213">
        <v>3649.9999999999982</v>
      </c>
      <c r="G30" s="213">
        <v>16959.999999999993</v>
      </c>
      <c r="H30" s="213">
        <v>16229.000000000022</v>
      </c>
      <c r="I30" s="213">
        <v>16249.999999999975</v>
      </c>
      <c r="J30" s="213">
        <v>58488.999999999898</v>
      </c>
      <c r="K30" s="213">
        <v>40110.999999999993</v>
      </c>
      <c r="L30" s="213">
        <v>41998.999999999993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6029.0000000000009</v>
      </c>
      <c r="E31" s="213">
        <v>21</v>
      </c>
      <c r="F31" s="213">
        <v>56</v>
      </c>
      <c r="G31" s="213">
        <v>380</v>
      </c>
      <c r="H31" s="213">
        <v>308.99999999999994</v>
      </c>
      <c r="I31" s="213">
        <v>366.00000000000006</v>
      </c>
      <c r="J31" s="213">
        <v>2183</v>
      </c>
      <c r="K31" s="213">
        <v>873.99999999999989</v>
      </c>
      <c r="L31" s="213">
        <v>1839.9999999999998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17463.000000000007</v>
      </c>
      <c r="E32" s="213">
        <v>127</v>
      </c>
      <c r="F32" s="213">
        <v>371</v>
      </c>
      <c r="G32" s="213">
        <v>1739.9999999999989</v>
      </c>
      <c r="H32" s="213">
        <v>1888.9999999999995</v>
      </c>
      <c r="I32" s="213">
        <v>1739</v>
      </c>
      <c r="J32" s="213">
        <v>5269.9999999999973</v>
      </c>
      <c r="K32" s="213">
        <v>3596.0000000000009</v>
      </c>
      <c r="L32" s="213">
        <v>2731</v>
      </c>
      <c r="M32" s="20"/>
    </row>
    <row r="33" spans="1:14" s="234" customFormat="1" ht="13.5" hidden="1" customHeight="1" outlineLevel="1" x14ac:dyDescent="0.25">
      <c r="A33" s="50"/>
      <c r="B33" s="65" t="s">
        <v>1005</v>
      </c>
      <c r="C33" s="25"/>
      <c r="D33" s="213">
        <v>41374.999999999964</v>
      </c>
      <c r="E33" s="213">
        <v>269.99999999999977</v>
      </c>
      <c r="F33" s="213">
        <v>966.00000000000023</v>
      </c>
      <c r="G33" s="213">
        <v>4109</v>
      </c>
      <c r="H33" s="213">
        <v>3959.9999999999995</v>
      </c>
      <c r="I33" s="213">
        <v>3315.0000000000005</v>
      </c>
      <c r="J33" s="213">
        <v>13682</v>
      </c>
      <c r="K33" s="213">
        <v>8136</v>
      </c>
      <c r="L33" s="213">
        <v>6937</v>
      </c>
      <c r="M33" s="20"/>
    </row>
    <row r="34" spans="1:14" s="234" customFormat="1" ht="13.5" hidden="1" customHeight="1" outlineLevel="1" x14ac:dyDescent="0.25">
      <c r="A34" s="50"/>
      <c r="B34" s="32" t="s">
        <v>1006</v>
      </c>
      <c r="C34" s="25"/>
      <c r="D34" s="213">
        <v>46371.999999999964</v>
      </c>
      <c r="E34" s="213">
        <v>224.99999999999994</v>
      </c>
      <c r="F34" s="213">
        <v>946.00000000000023</v>
      </c>
      <c r="G34" s="213">
        <v>3878.9999999999982</v>
      </c>
      <c r="H34" s="213">
        <v>3297.9999999999986</v>
      </c>
      <c r="I34" s="213">
        <v>3459.9999999999995</v>
      </c>
      <c r="J34" s="213">
        <v>12478.999999999996</v>
      </c>
      <c r="K34" s="213">
        <v>12497.999999999996</v>
      </c>
      <c r="L34" s="213">
        <v>9587.0000000000036</v>
      </c>
      <c r="M34" s="20"/>
    </row>
    <row r="35" spans="1:14" s="234" customFormat="1" ht="13.5" hidden="1" customHeight="1" outlineLevel="1" x14ac:dyDescent="0.25">
      <c r="A35" s="50"/>
      <c r="B35" s="65" t="s">
        <v>1007</v>
      </c>
      <c r="C35" s="25"/>
      <c r="D35" s="213">
        <v>9375.9999999999927</v>
      </c>
      <c r="E35" s="213">
        <v>66.999999999999986</v>
      </c>
      <c r="F35" s="213">
        <v>193</v>
      </c>
      <c r="G35" s="213">
        <v>882.00000000000034</v>
      </c>
      <c r="H35" s="213">
        <v>815</v>
      </c>
      <c r="I35" s="213">
        <v>619.00000000000011</v>
      </c>
      <c r="J35" s="213">
        <v>3378.0000000000009</v>
      </c>
      <c r="K35" s="213">
        <v>1553</v>
      </c>
      <c r="L35" s="213">
        <v>1869</v>
      </c>
      <c r="M35" s="20"/>
    </row>
    <row r="36" spans="1:14" s="234" customFormat="1" ht="13.5" hidden="1" customHeight="1" outlineLevel="1" x14ac:dyDescent="0.25">
      <c r="A36" s="50"/>
      <c r="B36" s="65" t="s">
        <v>1008</v>
      </c>
      <c r="C36" s="25"/>
      <c r="D36" s="213">
        <v>67154.000000000029</v>
      </c>
      <c r="E36" s="213">
        <v>184.00000000000014</v>
      </c>
      <c r="F36" s="213">
        <v>985.99999999999932</v>
      </c>
      <c r="G36" s="213">
        <v>4991</v>
      </c>
      <c r="H36" s="213">
        <v>6157.0000000000027</v>
      </c>
      <c r="I36" s="213">
        <v>6974.0000000000009</v>
      </c>
      <c r="J36" s="213">
        <v>22769.999999999978</v>
      </c>
      <c r="K36" s="213">
        <v>16165.999999999998</v>
      </c>
      <c r="L36" s="213">
        <v>8926.0000000000036</v>
      </c>
      <c r="M36" s="20"/>
    </row>
    <row r="37" spans="1:14" s="234" customFormat="1" ht="13.5" hidden="1" customHeight="1" outlineLevel="1" x14ac:dyDescent="0.25">
      <c r="A37" s="50"/>
      <c r="B37" s="65" t="s">
        <v>1009</v>
      </c>
      <c r="C37" s="25"/>
      <c r="D37" s="213">
        <v>9648.0000000000036</v>
      </c>
      <c r="E37" s="213">
        <v>66.000000000000014</v>
      </c>
      <c r="F37" s="213">
        <v>218</v>
      </c>
      <c r="G37" s="213">
        <v>972.99999999999932</v>
      </c>
      <c r="H37" s="213">
        <v>1117.9999999999998</v>
      </c>
      <c r="I37" s="213">
        <v>1029.0000000000002</v>
      </c>
      <c r="J37" s="213">
        <v>3806</v>
      </c>
      <c r="K37" s="213">
        <v>1522</v>
      </c>
      <c r="L37" s="213">
        <v>916</v>
      </c>
      <c r="M37" s="20"/>
    </row>
    <row r="38" spans="1:14" s="234" customFormat="1" ht="13.5" hidden="1" customHeight="1" outlineLevel="1" x14ac:dyDescent="0.25">
      <c r="A38" s="50"/>
      <c r="B38" s="32" t="s">
        <v>1010</v>
      </c>
      <c r="C38" s="25"/>
      <c r="D38" s="213">
        <v>38935.999999999956</v>
      </c>
      <c r="E38" s="213">
        <v>212</v>
      </c>
      <c r="F38" s="213">
        <v>688</v>
      </c>
      <c r="G38" s="213">
        <v>2919.0000000000005</v>
      </c>
      <c r="H38" s="213">
        <v>2723.0000000000014</v>
      </c>
      <c r="I38" s="213">
        <v>2861</v>
      </c>
      <c r="J38" s="213">
        <v>10804.999999999995</v>
      </c>
      <c r="K38" s="213">
        <v>8834.9999999999982</v>
      </c>
      <c r="L38" s="213">
        <v>9893.0000000000018</v>
      </c>
      <c r="M38" s="20"/>
    </row>
    <row r="39" spans="1:14" s="31" customFormat="1" ht="10.5" collapsed="1" x14ac:dyDescent="0.25">
      <c r="A39" s="50" t="s">
        <v>166</v>
      </c>
      <c r="B39" s="26" t="s">
        <v>189</v>
      </c>
      <c r="C39" s="26"/>
      <c r="D39" s="213">
        <v>2890.0000000000005</v>
      </c>
      <c r="E39" s="213">
        <v>5</v>
      </c>
      <c r="F39" s="213">
        <v>24</v>
      </c>
      <c r="G39" s="213">
        <v>147.00000000000003</v>
      </c>
      <c r="H39" s="213">
        <v>61</v>
      </c>
      <c r="I39" s="213">
        <v>188.00000000000003</v>
      </c>
      <c r="J39" s="213">
        <v>773</v>
      </c>
      <c r="K39" s="213">
        <v>914</v>
      </c>
      <c r="L39" s="213">
        <v>778</v>
      </c>
      <c r="M39" s="39"/>
      <c r="N39" s="23"/>
    </row>
    <row r="40" spans="1:14" s="31" customFormat="1" ht="20" x14ac:dyDescent="0.25">
      <c r="A40" s="50" t="s">
        <v>167</v>
      </c>
      <c r="B40" s="26" t="s">
        <v>159</v>
      </c>
      <c r="C40" s="26"/>
      <c r="D40" s="213">
        <v>68944.999999999971</v>
      </c>
      <c r="E40" s="213">
        <v>192.00000000000003</v>
      </c>
      <c r="F40" s="213">
        <v>717.00000000000011</v>
      </c>
      <c r="G40" s="213">
        <v>4170.0000000000027</v>
      </c>
      <c r="H40" s="213">
        <v>4614.0000000000027</v>
      </c>
      <c r="I40" s="213">
        <v>4694.0000000000009</v>
      </c>
      <c r="J40" s="213">
        <v>19353.000000000007</v>
      </c>
      <c r="K40" s="213">
        <v>16627</v>
      </c>
      <c r="L40" s="213">
        <v>18578</v>
      </c>
      <c r="M40" s="39"/>
      <c r="N40" s="23"/>
    </row>
    <row r="41" spans="1:14" s="31" customFormat="1" ht="10.5" x14ac:dyDescent="0.25">
      <c r="A41" s="50" t="s">
        <v>168</v>
      </c>
      <c r="B41" s="26" t="s">
        <v>154</v>
      </c>
      <c r="C41" s="26"/>
      <c r="D41" s="213">
        <v>797404.99999999907</v>
      </c>
      <c r="E41" s="213">
        <v>1551.9999999999995</v>
      </c>
      <c r="F41" s="213">
        <v>6339.9999999999982</v>
      </c>
      <c r="G41" s="213">
        <v>40063.999999999985</v>
      </c>
      <c r="H41" s="213">
        <v>48094.999999999862</v>
      </c>
      <c r="I41" s="213">
        <v>54161.000000000146</v>
      </c>
      <c r="J41" s="213">
        <v>230231.00000000052</v>
      </c>
      <c r="K41" s="213">
        <v>205413.99999999994</v>
      </c>
      <c r="L41" s="213">
        <v>211547.99999999974</v>
      </c>
      <c r="M41" s="39"/>
      <c r="N41" s="23"/>
    </row>
    <row r="42" spans="1:14" s="31" customFormat="1" ht="20" x14ac:dyDescent="0.25">
      <c r="A42" s="50" t="s">
        <v>169</v>
      </c>
      <c r="B42" s="26" t="s">
        <v>155</v>
      </c>
      <c r="C42" s="26"/>
      <c r="D42" s="213">
        <v>543074.99999999919</v>
      </c>
      <c r="E42" s="213">
        <v>1819.000000000002</v>
      </c>
      <c r="F42" s="213">
        <v>7799.9999999999945</v>
      </c>
      <c r="G42" s="213">
        <v>40976.999999999985</v>
      </c>
      <c r="H42" s="213">
        <v>43358.999999999964</v>
      </c>
      <c r="I42" s="213">
        <v>44335.000000000007</v>
      </c>
      <c r="J42" s="213">
        <v>170689.00000000012</v>
      </c>
      <c r="K42" s="213">
        <v>124223.00000000006</v>
      </c>
      <c r="L42" s="213">
        <v>109872.99999999999</v>
      </c>
      <c r="M42" s="39"/>
      <c r="N42" s="23"/>
    </row>
    <row r="43" spans="1:14" s="31" customFormat="1" ht="10.5" x14ac:dyDescent="0.25">
      <c r="A43" s="50" t="s">
        <v>170</v>
      </c>
      <c r="B43" s="26" t="s">
        <v>156</v>
      </c>
      <c r="C43" s="26"/>
      <c r="D43" s="213">
        <v>242456.99999999889</v>
      </c>
      <c r="E43" s="213">
        <v>556.99999999999977</v>
      </c>
      <c r="F43" s="213">
        <v>2427</v>
      </c>
      <c r="G43" s="213">
        <v>12667.000000000013</v>
      </c>
      <c r="H43" s="213">
        <v>13670.000000000002</v>
      </c>
      <c r="I43" s="213">
        <v>16058</v>
      </c>
      <c r="J43" s="213">
        <v>69418.999999999956</v>
      </c>
      <c r="K43" s="213">
        <v>63039.000000000022</v>
      </c>
      <c r="L43" s="213">
        <v>64619.999999999956</v>
      </c>
      <c r="M43" s="39"/>
      <c r="N43" s="23"/>
    </row>
    <row r="44" spans="1:14" s="31" customFormat="1" ht="10.5" x14ac:dyDescent="0.25">
      <c r="A44" s="50" t="s">
        <v>171</v>
      </c>
      <c r="B44" s="26" t="s">
        <v>157</v>
      </c>
      <c r="C44" s="26"/>
      <c r="D44" s="213">
        <v>207928.99999999904</v>
      </c>
      <c r="E44" s="213">
        <v>468.00000000000034</v>
      </c>
      <c r="F44" s="213">
        <v>2432.9999999999991</v>
      </c>
      <c r="G44" s="213">
        <v>13753.999999999984</v>
      </c>
      <c r="H44" s="213">
        <v>16697.000000000015</v>
      </c>
      <c r="I44" s="213">
        <v>17681.999999999996</v>
      </c>
      <c r="J44" s="213">
        <v>63313.999999999971</v>
      </c>
      <c r="K44" s="213">
        <v>48588.000000000015</v>
      </c>
      <c r="L44" s="213">
        <v>44993.000000000007</v>
      </c>
      <c r="M44" s="39"/>
      <c r="N44" s="23"/>
    </row>
    <row r="45" spans="1:14" s="31" customFormat="1" ht="10.5" x14ac:dyDescent="0.25">
      <c r="A45" s="50" t="s">
        <v>172</v>
      </c>
      <c r="B45" s="26" t="s">
        <v>190</v>
      </c>
      <c r="C45" s="26"/>
      <c r="D45" s="213">
        <v>15313.999999999996</v>
      </c>
      <c r="E45" s="213">
        <v>41</v>
      </c>
      <c r="F45" s="213">
        <v>167</v>
      </c>
      <c r="G45" s="213">
        <v>711</v>
      </c>
      <c r="H45" s="213">
        <v>894.99999999999989</v>
      </c>
      <c r="I45" s="213">
        <v>1062</v>
      </c>
      <c r="J45" s="213">
        <v>4443</v>
      </c>
      <c r="K45" s="213">
        <v>3794.0000000000009</v>
      </c>
      <c r="L45" s="213">
        <v>4201</v>
      </c>
      <c r="M45" s="39"/>
      <c r="N45" s="23"/>
    </row>
    <row r="46" spans="1:14" s="31" customFormat="1" ht="10.5" x14ac:dyDescent="0.25">
      <c r="A46" s="50" t="s">
        <v>173</v>
      </c>
      <c r="B46" s="26" t="s">
        <v>191</v>
      </c>
      <c r="C46" s="26"/>
      <c r="D46" s="213">
        <v>12484.000000000002</v>
      </c>
      <c r="E46" s="213">
        <v>32</v>
      </c>
      <c r="F46" s="213">
        <v>132</v>
      </c>
      <c r="G46" s="213">
        <v>606.99999999999966</v>
      </c>
      <c r="H46" s="213">
        <v>601.00000000000011</v>
      </c>
      <c r="I46" s="213">
        <v>632.99999999999989</v>
      </c>
      <c r="J46" s="213">
        <v>3239.0000000000005</v>
      </c>
      <c r="K46" s="213">
        <v>4648.0000000000018</v>
      </c>
      <c r="L46" s="213">
        <v>2592</v>
      </c>
      <c r="M46" s="39"/>
      <c r="N46" s="23"/>
    </row>
    <row r="47" spans="1:14" s="31" customFormat="1" ht="10.5" x14ac:dyDescent="0.25">
      <c r="A47" s="50" t="s">
        <v>174</v>
      </c>
      <c r="B47" s="26" t="s">
        <v>192</v>
      </c>
      <c r="C47" s="26"/>
      <c r="D47" s="213">
        <v>20279.999999999989</v>
      </c>
      <c r="E47" s="213">
        <v>42.999999999999993</v>
      </c>
      <c r="F47" s="213">
        <v>153</v>
      </c>
      <c r="G47" s="213">
        <v>911.00000000000023</v>
      </c>
      <c r="H47" s="213">
        <v>955.00000000000011</v>
      </c>
      <c r="I47" s="213">
        <v>1184.0000000000002</v>
      </c>
      <c r="J47" s="213">
        <v>6856.0000000000027</v>
      </c>
      <c r="K47" s="213">
        <v>5459.0000000000018</v>
      </c>
      <c r="L47" s="213">
        <v>4718.9999999999991</v>
      </c>
      <c r="M47" s="39"/>
      <c r="N47" s="23"/>
    </row>
    <row r="48" spans="1:14" s="31" customFormat="1" ht="10.5" x14ac:dyDescent="0.25">
      <c r="A48" s="50" t="s">
        <v>175</v>
      </c>
      <c r="B48" s="26" t="s">
        <v>195</v>
      </c>
      <c r="C48" s="26"/>
      <c r="D48" s="213">
        <v>56373.999999999942</v>
      </c>
      <c r="E48" s="213">
        <v>220</v>
      </c>
      <c r="F48" s="213">
        <v>663.99999999999977</v>
      </c>
      <c r="G48" s="213">
        <v>3741.0000000000018</v>
      </c>
      <c r="H48" s="213">
        <v>3953.9999999999964</v>
      </c>
      <c r="I48" s="213">
        <v>4170</v>
      </c>
      <c r="J48" s="213">
        <v>16191.000000000013</v>
      </c>
      <c r="K48" s="213">
        <v>14075.999999999998</v>
      </c>
      <c r="L48" s="213">
        <v>13357.999999999998</v>
      </c>
      <c r="M48" s="39"/>
      <c r="N48" s="23"/>
    </row>
    <row r="49" spans="1:14" s="31" customFormat="1" ht="12.75" customHeight="1" x14ac:dyDescent="0.25">
      <c r="A49" s="50" t="s">
        <v>176</v>
      </c>
      <c r="B49" s="26" t="s">
        <v>193</v>
      </c>
      <c r="C49" s="26"/>
      <c r="D49" s="213">
        <v>267828.99999999971</v>
      </c>
      <c r="E49" s="213">
        <v>951.00000000000034</v>
      </c>
      <c r="F49" s="213">
        <v>3809.9999999999986</v>
      </c>
      <c r="G49" s="213">
        <v>19575.000000000007</v>
      </c>
      <c r="H49" s="213">
        <v>18286.999999999967</v>
      </c>
      <c r="I49" s="213">
        <v>21399</v>
      </c>
      <c r="J49" s="213">
        <v>82215.000000000015</v>
      </c>
      <c r="K49" s="213">
        <v>63451.000000000029</v>
      </c>
      <c r="L49" s="213">
        <v>58141.000000000022</v>
      </c>
      <c r="M49" s="39"/>
      <c r="N49" s="23"/>
    </row>
    <row r="50" spans="1:14" s="31" customFormat="1" ht="12.75" customHeight="1" x14ac:dyDescent="0.25">
      <c r="A50" s="50" t="s">
        <v>177</v>
      </c>
      <c r="B50" s="26" t="s">
        <v>160</v>
      </c>
      <c r="C50" s="26"/>
      <c r="D50" s="213">
        <v>199607.99999999994</v>
      </c>
      <c r="E50" s="213">
        <v>455.99999999999989</v>
      </c>
      <c r="F50" s="213">
        <v>1800.9999999999998</v>
      </c>
      <c r="G50" s="213">
        <v>10346.999999999996</v>
      </c>
      <c r="H50" s="213">
        <v>10965.000000000011</v>
      </c>
      <c r="I50" s="213">
        <v>14507.99999999998</v>
      </c>
      <c r="J50" s="213">
        <v>65291.000000000029</v>
      </c>
      <c r="K50" s="213">
        <v>48482.999999999978</v>
      </c>
      <c r="L50" s="213">
        <v>47757.000000000044</v>
      </c>
      <c r="M50" s="39"/>
      <c r="N50" s="23"/>
    </row>
    <row r="51" spans="1:14" s="31" customFormat="1" ht="12.75" customHeight="1" x14ac:dyDescent="0.25">
      <c r="A51" s="50" t="s">
        <v>178</v>
      </c>
      <c r="B51" s="26" t="s">
        <v>158</v>
      </c>
      <c r="C51" s="26"/>
      <c r="D51" s="39">
        <v>39424.999999999985</v>
      </c>
      <c r="E51" s="39">
        <v>114.00000000000003</v>
      </c>
      <c r="F51" s="39">
        <v>443.99999999999977</v>
      </c>
      <c r="G51" s="39">
        <v>2203.9999999999991</v>
      </c>
      <c r="H51" s="39">
        <v>2915.9999999999986</v>
      </c>
      <c r="I51" s="39">
        <v>2851.9999999999995</v>
      </c>
      <c r="J51" s="39">
        <v>13131</v>
      </c>
      <c r="K51" s="39">
        <v>10722.999999999998</v>
      </c>
      <c r="L51" s="39">
        <v>7041.0000000000018</v>
      </c>
      <c r="M51" s="39"/>
      <c r="N51" s="23"/>
    </row>
    <row r="52" spans="1:14" s="31" customFormat="1" ht="10.5" x14ac:dyDescent="0.25">
      <c r="A52" s="50" t="s">
        <v>179</v>
      </c>
      <c r="B52" s="26" t="s">
        <v>194</v>
      </c>
      <c r="C52" s="26"/>
      <c r="D52" s="39">
        <v>270519.9999999986</v>
      </c>
      <c r="E52" s="39">
        <v>838.00000000000045</v>
      </c>
      <c r="F52" s="39">
        <v>2857.0000000000023</v>
      </c>
      <c r="G52" s="39">
        <v>17064.999999999982</v>
      </c>
      <c r="H52" s="39">
        <v>18687.000000000015</v>
      </c>
      <c r="I52" s="39">
        <v>22689.999999999996</v>
      </c>
      <c r="J52" s="39">
        <v>84202.999999999913</v>
      </c>
      <c r="K52" s="39">
        <v>62877.999999999993</v>
      </c>
      <c r="L52" s="39">
        <v>61301.999999999971</v>
      </c>
      <c r="M52" s="39"/>
      <c r="N52" s="23"/>
    </row>
    <row r="53" spans="1:14" s="31" customFormat="1" ht="13.4" customHeight="1" x14ac:dyDescent="0.25">
      <c r="A53" s="50" t="s">
        <v>180</v>
      </c>
      <c r="B53" s="26" t="s">
        <v>198</v>
      </c>
      <c r="C53" s="26"/>
      <c r="D53" s="39">
        <v>35073.999999999942</v>
      </c>
      <c r="E53" s="39">
        <v>98.999999999999986</v>
      </c>
      <c r="F53" s="39">
        <v>312.00000000000006</v>
      </c>
      <c r="G53" s="39">
        <v>1690.9999999999995</v>
      </c>
      <c r="H53" s="39">
        <v>1687</v>
      </c>
      <c r="I53" s="39">
        <v>2611.9999999999986</v>
      </c>
      <c r="J53" s="39">
        <v>10005.999999999998</v>
      </c>
      <c r="K53" s="39">
        <v>9530.9999999999982</v>
      </c>
      <c r="L53" s="39">
        <v>9136</v>
      </c>
      <c r="M53" s="39"/>
      <c r="N53" s="23"/>
    </row>
    <row r="54" spans="1:14" s="31" customFormat="1" ht="10.5" x14ac:dyDescent="0.25">
      <c r="A54" s="50" t="s">
        <v>181</v>
      </c>
      <c r="B54" s="26" t="s">
        <v>196</v>
      </c>
      <c r="C54" s="26"/>
      <c r="D54" s="39">
        <v>97461.000000000204</v>
      </c>
      <c r="E54" s="39">
        <v>223.99999999999997</v>
      </c>
      <c r="F54" s="39">
        <v>903.99999999999966</v>
      </c>
      <c r="G54" s="39">
        <v>5350.9999999999936</v>
      </c>
      <c r="H54" s="39">
        <v>7003.0000000000055</v>
      </c>
      <c r="I54" s="39">
        <v>9063.9999999999964</v>
      </c>
      <c r="J54" s="39">
        <v>30989.999999999996</v>
      </c>
      <c r="K54" s="39">
        <v>22927</v>
      </c>
      <c r="L54" s="39">
        <v>20998.000000000007</v>
      </c>
      <c r="M54" s="39"/>
      <c r="N54" s="23"/>
    </row>
    <row r="55" spans="1:14" s="31" customFormat="1" ht="20" x14ac:dyDescent="0.25">
      <c r="A55" s="50" t="s">
        <v>182</v>
      </c>
      <c r="B55" s="26" t="s">
        <v>197</v>
      </c>
      <c r="C55" s="26"/>
      <c r="D55" s="39">
        <v>29268.000000000011</v>
      </c>
      <c r="E55" s="39">
        <v>17.000000000000004</v>
      </c>
      <c r="F55" s="39">
        <v>81</v>
      </c>
      <c r="G55" s="39">
        <v>629</v>
      </c>
      <c r="H55" s="39">
        <v>1087.9999999999995</v>
      </c>
      <c r="I55" s="39">
        <v>1164.0000000000002</v>
      </c>
      <c r="J55" s="39">
        <v>8894.9999999999982</v>
      </c>
      <c r="K55" s="39">
        <v>10323.000000000002</v>
      </c>
      <c r="L55" s="39">
        <v>7071</v>
      </c>
      <c r="M55" s="39"/>
      <c r="N55" s="23"/>
    </row>
    <row r="56" spans="1:14" s="31" customFormat="1" ht="12" customHeight="1" x14ac:dyDescent="0.25">
      <c r="A56" s="50" t="s">
        <v>183</v>
      </c>
      <c r="B56" s="26" t="s">
        <v>324</v>
      </c>
      <c r="C56" s="26"/>
      <c r="D56" s="39">
        <v>389.00000000000006</v>
      </c>
      <c r="E56" s="39">
        <v>0</v>
      </c>
      <c r="F56" s="39">
        <v>6</v>
      </c>
      <c r="G56" s="39">
        <v>19</v>
      </c>
      <c r="H56" s="39">
        <v>47</v>
      </c>
      <c r="I56" s="39">
        <v>28</v>
      </c>
      <c r="J56" s="39">
        <v>143</v>
      </c>
      <c r="K56" s="39">
        <v>146</v>
      </c>
      <c r="L56" s="39">
        <v>0</v>
      </c>
      <c r="M56" s="39"/>
      <c r="N56" s="23"/>
    </row>
    <row r="57" spans="1:14" s="31" customFormat="1" ht="10.5" x14ac:dyDescent="0.25">
      <c r="A57" s="3" t="s">
        <v>187</v>
      </c>
      <c r="B57" s="41"/>
      <c r="C57" s="41"/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/>
      <c r="N57" s="23"/>
    </row>
    <row r="58" spans="1:14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3"/>
      <c r="N58" s="23"/>
    </row>
    <row r="59" spans="1:14" x14ac:dyDescent="0.2">
      <c r="D59" s="28"/>
      <c r="E59" s="28"/>
      <c r="F59" s="28"/>
      <c r="G59" s="28"/>
      <c r="H59" s="28"/>
      <c r="I59" s="28"/>
      <c r="J59" s="28"/>
      <c r="K59" s="28"/>
      <c r="L59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Folha135">
    <tabColor theme="2" tint="-0.749992370372631"/>
    <pageSetUpPr fitToPage="1"/>
  </sheetPr>
  <dimension ref="A1:S61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8.6328125" style="5" customWidth="1"/>
    <col min="5" max="5" width="9.36328125" style="1" bestFit="1" customWidth="1"/>
    <col min="6" max="6" width="7.36328125" style="1" bestFit="1" customWidth="1"/>
    <col min="7" max="7" width="8.453125" style="1" customWidth="1"/>
    <col min="8" max="8" width="9.36328125" style="1" customWidth="1"/>
    <col min="9" max="9" width="9.54296875" style="1" customWidth="1"/>
    <col min="10" max="12" width="9.36328125" style="1" customWidth="1"/>
    <col min="13" max="13" width="8.36328125" style="1" customWidth="1"/>
    <col min="14" max="14" width="8.6328125" style="1" customWidth="1"/>
    <col min="15" max="16" width="7.36328125" style="1" customWidth="1"/>
    <col min="17" max="17" width="10.6328125" style="1" customWidth="1"/>
    <col min="18" max="18" width="8.36328125" style="1" customWidth="1"/>
    <col min="19" max="16384" width="9.36328125" style="5"/>
  </cols>
  <sheetData>
    <row r="1" spans="1:19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372</v>
      </c>
    </row>
    <row r="2" spans="1:19" ht="11.15" customHeight="1" x14ac:dyDescent="0.2"/>
    <row r="3" spans="1:19" s="6" customFormat="1" ht="12" customHeight="1" x14ac:dyDescent="0.25">
      <c r="A3" s="45" t="s">
        <v>207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1:19" ht="11.15" customHeight="1" x14ac:dyDescent="0.25">
      <c r="A6" s="27" t="s">
        <v>321</v>
      </c>
      <c r="B6" s="44"/>
      <c r="C6" s="52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1"/>
    </row>
    <row r="7" spans="1:19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"/>
    </row>
    <row r="8" spans="1:19" ht="59.25" customHeight="1" x14ac:dyDescent="0.2">
      <c r="A8" s="319" t="s">
        <v>151</v>
      </c>
      <c r="B8" s="319"/>
      <c r="C8" s="47"/>
      <c r="D8" s="55" t="s">
        <v>1</v>
      </c>
      <c r="E8" s="178" t="s">
        <v>44</v>
      </c>
      <c r="F8" s="178" t="s">
        <v>264</v>
      </c>
      <c r="G8" s="177" t="s">
        <v>99</v>
      </c>
      <c r="H8" s="177" t="s">
        <v>130</v>
      </c>
      <c r="I8" s="177" t="s">
        <v>107</v>
      </c>
      <c r="J8" s="177" t="s">
        <v>265</v>
      </c>
      <c r="K8" s="178" t="s">
        <v>266</v>
      </c>
      <c r="L8" s="178" t="s">
        <v>81</v>
      </c>
      <c r="M8" s="178" t="s">
        <v>45</v>
      </c>
      <c r="N8" s="178" t="s">
        <v>267</v>
      </c>
      <c r="O8" s="177" t="s">
        <v>46</v>
      </c>
      <c r="P8" s="178" t="s">
        <v>47</v>
      </c>
      <c r="Q8" s="178" t="s">
        <v>598</v>
      </c>
      <c r="R8" s="55" t="s">
        <v>268</v>
      </c>
    </row>
    <row r="9" spans="1:19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11"/>
    </row>
    <row r="10" spans="1:19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5">
      <c r="A11" s="49"/>
      <c r="B11" s="42" t="s">
        <v>9</v>
      </c>
      <c r="C11" s="42"/>
      <c r="D11" s="39">
        <v>156048</v>
      </c>
      <c r="E11" s="213">
        <v>76869</v>
      </c>
      <c r="F11" s="213">
        <v>10659</v>
      </c>
      <c r="G11" s="213">
        <v>49194</v>
      </c>
      <c r="H11" s="213">
        <v>1176</v>
      </c>
      <c r="I11" s="213">
        <v>1996</v>
      </c>
      <c r="J11" s="213">
        <v>2742</v>
      </c>
      <c r="K11" s="213">
        <v>594</v>
      </c>
      <c r="L11" s="213">
        <v>59</v>
      </c>
      <c r="M11" s="213">
        <v>349</v>
      </c>
      <c r="N11" s="213">
        <v>125</v>
      </c>
      <c r="O11" s="213">
        <v>359</v>
      </c>
      <c r="P11" s="213">
        <v>4389</v>
      </c>
      <c r="Q11" s="213">
        <v>358</v>
      </c>
      <c r="R11" s="213">
        <v>7179</v>
      </c>
      <c r="S11" s="39"/>
    </row>
    <row r="12" spans="1:19" s="31" customFormat="1" ht="10.5" x14ac:dyDescent="0.25">
      <c r="A12" s="50" t="s">
        <v>163</v>
      </c>
      <c r="B12" s="25" t="s">
        <v>152</v>
      </c>
      <c r="C12" s="25"/>
      <c r="D12" s="213">
        <v>5848</v>
      </c>
      <c r="E12" s="213">
        <v>3011</v>
      </c>
      <c r="F12" s="213">
        <v>563</v>
      </c>
      <c r="G12" s="213">
        <v>1511</v>
      </c>
      <c r="H12" s="213">
        <v>58</v>
      </c>
      <c r="I12" s="213">
        <v>81</v>
      </c>
      <c r="J12" s="213">
        <v>44</v>
      </c>
      <c r="K12" s="213">
        <v>36</v>
      </c>
      <c r="L12" s="213">
        <v>4</v>
      </c>
      <c r="M12" s="213">
        <v>0</v>
      </c>
      <c r="N12" s="213">
        <v>0</v>
      </c>
      <c r="O12" s="213">
        <v>3</v>
      </c>
      <c r="P12" s="213">
        <v>217</v>
      </c>
      <c r="Q12" s="213">
        <v>17</v>
      </c>
      <c r="R12" s="213">
        <v>303</v>
      </c>
      <c r="S12" s="39"/>
    </row>
    <row r="13" spans="1:19" s="31" customFormat="1" ht="10.5" x14ac:dyDescent="0.25">
      <c r="A13" s="50" t="s">
        <v>164</v>
      </c>
      <c r="B13" s="25" t="s">
        <v>188</v>
      </c>
      <c r="C13" s="25"/>
      <c r="D13" s="213">
        <v>703</v>
      </c>
      <c r="E13" s="213">
        <v>328</v>
      </c>
      <c r="F13" s="213">
        <v>84</v>
      </c>
      <c r="G13" s="213">
        <v>185</v>
      </c>
      <c r="H13" s="213">
        <v>17</v>
      </c>
      <c r="I13" s="213">
        <v>9</v>
      </c>
      <c r="J13" s="213">
        <v>10</v>
      </c>
      <c r="K13" s="213">
        <v>0</v>
      </c>
      <c r="L13" s="213">
        <v>0</v>
      </c>
      <c r="M13" s="213">
        <v>0</v>
      </c>
      <c r="N13" s="213">
        <v>1</v>
      </c>
      <c r="O13" s="213">
        <v>1</v>
      </c>
      <c r="P13" s="213">
        <v>21</v>
      </c>
      <c r="Q13" s="213">
        <v>0</v>
      </c>
      <c r="R13" s="213">
        <v>47</v>
      </c>
      <c r="S13" s="39"/>
    </row>
    <row r="14" spans="1:19" s="31" customFormat="1" ht="10.5" x14ac:dyDescent="0.25">
      <c r="A14" s="50" t="s">
        <v>165</v>
      </c>
      <c r="B14" s="25" t="s">
        <v>153</v>
      </c>
      <c r="C14" s="25"/>
      <c r="D14" s="213">
        <v>39708</v>
      </c>
      <c r="E14" s="213">
        <v>22147</v>
      </c>
      <c r="F14" s="213">
        <v>2344</v>
      </c>
      <c r="G14" s="213">
        <v>10570</v>
      </c>
      <c r="H14" s="213">
        <v>466</v>
      </c>
      <c r="I14" s="213">
        <v>491</v>
      </c>
      <c r="J14" s="213">
        <v>868</v>
      </c>
      <c r="K14" s="213">
        <v>113</v>
      </c>
      <c r="L14" s="213">
        <v>30</v>
      </c>
      <c r="M14" s="213">
        <v>9</v>
      </c>
      <c r="N14" s="213">
        <v>56</v>
      </c>
      <c r="O14" s="213">
        <v>69</v>
      </c>
      <c r="P14" s="213">
        <v>766</v>
      </c>
      <c r="Q14" s="213">
        <v>54</v>
      </c>
      <c r="R14" s="213">
        <v>1725</v>
      </c>
      <c r="S14" s="39"/>
    </row>
    <row r="15" spans="1:19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2747</v>
      </c>
      <c r="F15" s="213">
        <v>298</v>
      </c>
      <c r="G15" s="213">
        <v>1401</v>
      </c>
      <c r="H15" s="213">
        <v>52</v>
      </c>
      <c r="I15" s="213">
        <v>39</v>
      </c>
      <c r="J15" s="213">
        <v>180</v>
      </c>
      <c r="K15" s="213">
        <v>23</v>
      </c>
      <c r="L15" s="213">
        <v>0</v>
      </c>
      <c r="M15" s="213">
        <v>1</v>
      </c>
      <c r="N15" s="213">
        <v>3</v>
      </c>
      <c r="O15" s="213">
        <v>8</v>
      </c>
      <c r="P15" s="213">
        <v>136</v>
      </c>
      <c r="Q15" s="213">
        <v>6</v>
      </c>
      <c r="R15" s="213">
        <v>160</v>
      </c>
    </row>
    <row r="16" spans="1:19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447</v>
      </c>
      <c r="F16" s="213">
        <v>44</v>
      </c>
      <c r="G16" s="213">
        <v>236</v>
      </c>
      <c r="H16" s="213">
        <v>3</v>
      </c>
      <c r="I16" s="213">
        <v>6</v>
      </c>
      <c r="J16" s="213">
        <v>27</v>
      </c>
      <c r="K16" s="213">
        <v>4</v>
      </c>
      <c r="L16" s="213">
        <v>0</v>
      </c>
      <c r="M16" s="213">
        <v>0</v>
      </c>
      <c r="N16" s="213">
        <v>1</v>
      </c>
      <c r="O16" s="213">
        <v>1</v>
      </c>
      <c r="P16" s="213">
        <v>27</v>
      </c>
      <c r="Q16" s="213">
        <v>3</v>
      </c>
      <c r="R16" s="213">
        <v>11</v>
      </c>
    </row>
    <row r="17" spans="1:18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7</v>
      </c>
      <c r="F17" s="213">
        <v>1</v>
      </c>
      <c r="G17" s="213">
        <v>4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  <c r="P17" s="213">
        <v>0</v>
      </c>
      <c r="Q17" s="213">
        <v>0</v>
      </c>
      <c r="R17" s="213">
        <v>0</v>
      </c>
    </row>
    <row r="18" spans="1:18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938</v>
      </c>
      <c r="F18" s="213">
        <v>122</v>
      </c>
      <c r="G18" s="213">
        <v>541</v>
      </c>
      <c r="H18" s="213">
        <v>23</v>
      </c>
      <c r="I18" s="213">
        <v>17</v>
      </c>
      <c r="J18" s="213">
        <v>45</v>
      </c>
      <c r="K18" s="213">
        <v>6</v>
      </c>
      <c r="L18" s="213">
        <v>21</v>
      </c>
      <c r="M18" s="213">
        <v>0</v>
      </c>
      <c r="N18" s="213">
        <v>0</v>
      </c>
      <c r="O18" s="213">
        <v>6</v>
      </c>
      <c r="P18" s="213">
        <v>26</v>
      </c>
      <c r="Q18" s="213">
        <v>2</v>
      </c>
      <c r="R18" s="213">
        <v>74</v>
      </c>
    </row>
    <row r="19" spans="1:18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638</v>
      </c>
      <c r="F19" s="213">
        <v>77</v>
      </c>
      <c r="G19" s="213">
        <v>357</v>
      </c>
      <c r="H19" s="213">
        <v>11</v>
      </c>
      <c r="I19" s="213">
        <v>13</v>
      </c>
      <c r="J19" s="213">
        <v>17</v>
      </c>
      <c r="K19" s="213">
        <v>4</v>
      </c>
      <c r="L19" s="213">
        <v>1</v>
      </c>
      <c r="M19" s="213">
        <v>0</v>
      </c>
      <c r="N19" s="213">
        <v>0</v>
      </c>
      <c r="O19" s="213">
        <v>2</v>
      </c>
      <c r="P19" s="213">
        <v>29</v>
      </c>
      <c r="Q19" s="213">
        <v>2</v>
      </c>
      <c r="R19" s="213">
        <v>43</v>
      </c>
    </row>
    <row r="20" spans="1:18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612</v>
      </c>
      <c r="F20" s="213">
        <v>92</v>
      </c>
      <c r="G20" s="213">
        <v>297</v>
      </c>
      <c r="H20" s="213">
        <v>16</v>
      </c>
      <c r="I20" s="213">
        <v>9</v>
      </c>
      <c r="J20" s="213">
        <v>46</v>
      </c>
      <c r="K20" s="213">
        <v>5</v>
      </c>
      <c r="L20" s="213">
        <v>1</v>
      </c>
      <c r="M20" s="213">
        <v>0</v>
      </c>
      <c r="N20" s="213">
        <v>1</v>
      </c>
      <c r="O20" s="213">
        <v>2</v>
      </c>
      <c r="P20" s="213">
        <v>20</v>
      </c>
      <c r="Q20" s="213">
        <v>3</v>
      </c>
      <c r="R20" s="213">
        <v>53</v>
      </c>
    </row>
    <row r="21" spans="1:18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1290</v>
      </c>
      <c r="F21" s="213">
        <v>164</v>
      </c>
      <c r="G21" s="213">
        <v>563</v>
      </c>
      <c r="H21" s="213">
        <v>54</v>
      </c>
      <c r="I21" s="213">
        <v>39</v>
      </c>
      <c r="J21" s="213">
        <v>27</v>
      </c>
      <c r="K21" s="213">
        <v>6</v>
      </c>
      <c r="L21" s="213">
        <v>0</v>
      </c>
      <c r="M21" s="213">
        <v>0</v>
      </c>
      <c r="N21" s="213">
        <v>1</v>
      </c>
      <c r="O21" s="213">
        <v>2</v>
      </c>
      <c r="P21" s="213">
        <v>73</v>
      </c>
      <c r="Q21" s="213">
        <v>1</v>
      </c>
      <c r="R21" s="213">
        <v>84</v>
      </c>
    </row>
    <row r="22" spans="1:18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336</v>
      </c>
      <c r="F22" s="213">
        <v>66</v>
      </c>
      <c r="G22" s="213">
        <v>210</v>
      </c>
      <c r="H22" s="213">
        <v>13</v>
      </c>
      <c r="I22" s="213">
        <v>4</v>
      </c>
      <c r="J22" s="213">
        <v>13</v>
      </c>
      <c r="K22" s="213">
        <v>3</v>
      </c>
      <c r="L22" s="213">
        <v>0</v>
      </c>
      <c r="M22" s="213">
        <v>0</v>
      </c>
      <c r="N22" s="213">
        <v>0</v>
      </c>
      <c r="O22" s="213">
        <v>1</v>
      </c>
      <c r="P22" s="213">
        <v>18</v>
      </c>
      <c r="Q22" s="213">
        <v>1</v>
      </c>
      <c r="R22" s="213">
        <v>27</v>
      </c>
    </row>
    <row r="23" spans="1:18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222</v>
      </c>
      <c r="F23" s="213">
        <v>20</v>
      </c>
      <c r="G23" s="213">
        <v>151</v>
      </c>
      <c r="H23" s="213">
        <v>8</v>
      </c>
      <c r="I23" s="213">
        <v>5</v>
      </c>
      <c r="J23" s="213">
        <v>3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  <c r="P23" s="213">
        <v>8</v>
      </c>
      <c r="Q23" s="213">
        <v>1</v>
      </c>
      <c r="R23" s="213">
        <v>26</v>
      </c>
    </row>
    <row r="24" spans="1:18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7</v>
      </c>
      <c r="F24" s="213">
        <v>1</v>
      </c>
      <c r="G24" s="213">
        <v>4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  <c r="P24" s="213">
        <v>0</v>
      </c>
      <c r="Q24" s="213">
        <v>0</v>
      </c>
      <c r="R24" s="213">
        <v>0</v>
      </c>
    </row>
    <row r="25" spans="1:18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250</v>
      </c>
      <c r="F25" s="213">
        <v>29</v>
      </c>
      <c r="G25" s="213">
        <v>208</v>
      </c>
      <c r="H25" s="213">
        <v>7</v>
      </c>
      <c r="I25" s="213">
        <v>9</v>
      </c>
      <c r="J25" s="213">
        <v>27</v>
      </c>
      <c r="K25" s="213">
        <v>6</v>
      </c>
      <c r="L25" s="213">
        <v>1</v>
      </c>
      <c r="M25" s="213">
        <v>0</v>
      </c>
      <c r="N25" s="213">
        <v>0</v>
      </c>
      <c r="O25" s="213">
        <v>3</v>
      </c>
      <c r="P25" s="213">
        <v>20</v>
      </c>
      <c r="Q25" s="213">
        <v>1</v>
      </c>
      <c r="R25" s="213">
        <v>37</v>
      </c>
    </row>
    <row r="26" spans="1:18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164</v>
      </c>
      <c r="F26" s="213">
        <v>16</v>
      </c>
      <c r="G26" s="213">
        <v>90</v>
      </c>
      <c r="H26" s="213">
        <v>1</v>
      </c>
      <c r="I26" s="213">
        <v>0</v>
      </c>
      <c r="J26" s="213">
        <v>13</v>
      </c>
      <c r="K26" s="213">
        <v>1</v>
      </c>
      <c r="L26" s="213">
        <v>5</v>
      </c>
      <c r="M26" s="213">
        <v>0</v>
      </c>
      <c r="N26" s="213">
        <v>1</v>
      </c>
      <c r="O26" s="213">
        <v>0</v>
      </c>
      <c r="P26" s="213">
        <v>3</v>
      </c>
      <c r="Q26" s="213">
        <v>0</v>
      </c>
      <c r="R26" s="213">
        <v>6</v>
      </c>
    </row>
    <row r="27" spans="1:18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891</v>
      </c>
      <c r="F27" s="213">
        <v>103</v>
      </c>
      <c r="G27" s="213">
        <v>547</v>
      </c>
      <c r="H27" s="213">
        <v>13</v>
      </c>
      <c r="I27" s="213">
        <v>17</v>
      </c>
      <c r="J27" s="213">
        <v>50</v>
      </c>
      <c r="K27" s="213">
        <v>3</v>
      </c>
      <c r="L27" s="213">
        <v>0</v>
      </c>
      <c r="M27" s="213">
        <v>3</v>
      </c>
      <c r="N27" s="213">
        <v>1</v>
      </c>
      <c r="O27" s="213">
        <v>1</v>
      </c>
      <c r="P27" s="213">
        <v>36</v>
      </c>
      <c r="Q27" s="213">
        <v>2</v>
      </c>
      <c r="R27" s="213">
        <v>64</v>
      </c>
    </row>
    <row r="28" spans="1:18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1731</v>
      </c>
      <c r="F28" s="213">
        <v>202</v>
      </c>
      <c r="G28" s="213">
        <v>931</v>
      </c>
      <c r="H28" s="213">
        <v>47</v>
      </c>
      <c r="I28" s="213">
        <v>47</v>
      </c>
      <c r="J28" s="213">
        <v>27</v>
      </c>
      <c r="K28" s="213">
        <v>4</v>
      </c>
      <c r="L28" s="213">
        <v>0</v>
      </c>
      <c r="M28" s="213">
        <v>2</v>
      </c>
      <c r="N28" s="213">
        <v>3</v>
      </c>
      <c r="O28" s="213">
        <v>20</v>
      </c>
      <c r="P28" s="213">
        <v>73</v>
      </c>
      <c r="Q28" s="213">
        <v>2</v>
      </c>
      <c r="R28" s="213">
        <v>150</v>
      </c>
    </row>
    <row r="29" spans="1:18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462</v>
      </c>
      <c r="F29" s="213">
        <v>37</v>
      </c>
      <c r="G29" s="213">
        <v>223</v>
      </c>
      <c r="H29" s="213">
        <v>19</v>
      </c>
      <c r="I29" s="213">
        <v>11</v>
      </c>
      <c r="J29" s="213">
        <v>52</v>
      </c>
      <c r="K29" s="213">
        <v>1</v>
      </c>
      <c r="L29" s="213">
        <v>0</v>
      </c>
      <c r="M29" s="213">
        <v>0</v>
      </c>
      <c r="N29" s="213">
        <v>1</v>
      </c>
      <c r="O29" s="213">
        <v>0</v>
      </c>
      <c r="P29" s="213">
        <v>8</v>
      </c>
      <c r="Q29" s="213">
        <v>1</v>
      </c>
      <c r="R29" s="213">
        <v>26</v>
      </c>
    </row>
    <row r="30" spans="1:18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5563</v>
      </c>
      <c r="F30" s="213">
        <v>533</v>
      </c>
      <c r="G30" s="213">
        <v>1978</v>
      </c>
      <c r="H30" s="213">
        <v>86</v>
      </c>
      <c r="I30" s="213">
        <v>102</v>
      </c>
      <c r="J30" s="213">
        <v>150</v>
      </c>
      <c r="K30" s="213">
        <v>13</v>
      </c>
      <c r="L30" s="213">
        <v>0</v>
      </c>
      <c r="M30" s="213">
        <v>0</v>
      </c>
      <c r="N30" s="213">
        <v>23</v>
      </c>
      <c r="O30" s="213">
        <v>1</v>
      </c>
      <c r="P30" s="213">
        <v>122</v>
      </c>
      <c r="Q30" s="213">
        <v>18</v>
      </c>
      <c r="R30" s="213">
        <v>393</v>
      </c>
    </row>
    <row r="31" spans="1:18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93</v>
      </c>
      <c r="F31" s="213">
        <v>17</v>
      </c>
      <c r="G31" s="213">
        <v>85</v>
      </c>
      <c r="H31" s="213">
        <v>1</v>
      </c>
      <c r="I31" s="213">
        <v>1</v>
      </c>
      <c r="J31" s="213">
        <v>3</v>
      </c>
      <c r="K31" s="213">
        <v>1</v>
      </c>
      <c r="L31" s="213">
        <v>0</v>
      </c>
      <c r="M31" s="213">
        <v>0</v>
      </c>
      <c r="N31" s="213">
        <v>0</v>
      </c>
      <c r="O31" s="213">
        <v>0</v>
      </c>
      <c r="P31" s="213">
        <v>6</v>
      </c>
      <c r="Q31" s="213">
        <v>0</v>
      </c>
      <c r="R31" s="213">
        <v>4</v>
      </c>
    </row>
    <row r="32" spans="1:18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498</v>
      </c>
      <c r="F32" s="213">
        <v>37</v>
      </c>
      <c r="G32" s="213">
        <v>284</v>
      </c>
      <c r="H32" s="213">
        <v>7</v>
      </c>
      <c r="I32" s="213">
        <v>31</v>
      </c>
      <c r="J32" s="213">
        <v>20</v>
      </c>
      <c r="K32" s="213">
        <v>4</v>
      </c>
      <c r="L32" s="213">
        <v>1</v>
      </c>
      <c r="M32" s="213">
        <v>1</v>
      </c>
      <c r="N32" s="213">
        <v>1</v>
      </c>
      <c r="O32" s="213">
        <v>1</v>
      </c>
      <c r="P32" s="213">
        <v>15</v>
      </c>
      <c r="Q32" s="213">
        <v>0</v>
      </c>
      <c r="R32" s="213">
        <v>53</v>
      </c>
    </row>
    <row r="33" spans="1:19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1334</v>
      </c>
      <c r="F33" s="213">
        <v>113</v>
      </c>
      <c r="G33" s="213">
        <v>483</v>
      </c>
      <c r="H33" s="213">
        <v>23</v>
      </c>
      <c r="I33" s="213">
        <v>20</v>
      </c>
      <c r="J33" s="213">
        <v>29</v>
      </c>
      <c r="K33" s="213">
        <v>12</v>
      </c>
      <c r="L33" s="213">
        <v>0</v>
      </c>
      <c r="M33" s="213">
        <v>1</v>
      </c>
      <c r="N33" s="213">
        <v>5</v>
      </c>
      <c r="O33" s="213">
        <v>4</v>
      </c>
      <c r="P33" s="213">
        <v>35</v>
      </c>
      <c r="Q33" s="213">
        <v>2</v>
      </c>
      <c r="R33" s="213">
        <v>88</v>
      </c>
    </row>
    <row r="34" spans="1:19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1006</v>
      </c>
      <c r="F34" s="213">
        <v>78</v>
      </c>
      <c r="G34" s="213">
        <v>499</v>
      </c>
      <c r="H34" s="213">
        <v>12</v>
      </c>
      <c r="I34" s="213">
        <v>78</v>
      </c>
      <c r="J34" s="213">
        <v>43</v>
      </c>
      <c r="K34" s="213">
        <v>0</v>
      </c>
      <c r="L34" s="213">
        <v>0</v>
      </c>
      <c r="M34" s="213">
        <v>0</v>
      </c>
      <c r="N34" s="213">
        <v>5</v>
      </c>
      <c r="O34" s="213">
        <v>3</v>
      </c>
      <c r="P34" s="213">
        <v>23</v>
      </c>
      <c r="Q34" s="213">
        <v>3</v>
      </c>
      <c r="R34" s="213">
        <v>210</v>
      </c>
    </row>
    <row r="35" spans="1:19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232</v>
      </c>
      <c r="F35" s="213">
        <v>23</v>
      </c>
      <c r="G35" s="213">
        <v>143</v>
      </c>
      <c r="H35" s="213">
        <v>2</v>
      </c>
      <c r="I35" s="213">
        <v>6</v>
      </c>
      <c r="J35" s="213">
        <v>12</v>
      </c>
      <c r="K35" s="213">
        <v>0</v>
      </c>
      <c r="L35" s="213">
        <v>0</v>
      </c>
      <c r="M35" s="213">
        <v>0</v>
      </c>
      <c r="N35" s="213">
        <v>1</v>
      </c>
      <c r="O35" s="213">
        <v>0</v>
      </c>
      <c r="P35" s="213">
        <v>6</v>
      </c>
      <c r="Q35" s="213">
        <v>1</v>
      </c>
      <c r="R35" s="213">
        <v>27</v>
      </c>
    </row>
    <row r="36" spans="1:19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1435</v>
      </c>
      <c r="F36" s="213">
        <v>151</v>
      </c>
      <c r="G36" s="213">
        <v>714</v>
      </c>
      <c r="H36" s="213">
        <v>46</v>
      </c>
      <c r="I36" s="213">
        <v>22</v>
      </c>
      <c r="J36" s="213">
        <v>23</v>
      </c>
      <c r="K36" s="213">
        <v>4</v>
      </c>
      <c r="L36" s="213">
        <v>0</v>
      </c>
      <c r="M36" s="213">
        <v>1</v>
      </c>
      <c r="N36" s="213">
        <v>1</v>
      </c>
      <c r="O36" s="213">
        <v>4</v>
      </c>
      <c r="P36" s="213">
        <v>49</v>
      </c>
      <c r="Q36" s="213">
        <v>1</v>
      </c>
      <c r="R36" s="213">
        <v>103</v>
      </c>
    </row>
    <row r="37" spans="1:19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307</v>
      </c>
      <c r="F37" s="213">
        <v>27</v>
      </c>
      <c r="G37" s="213">
        <v>132</v>
      </c>
      <c r="H37" s="213">
        <v>3</v>
      </c>
      <c r="I37" s="213">
        <v>2</v>
      </c>
      <c r="J37" s="213">
        <v>19</v>
      </c>
      <c r="K37" s="213">
        <v>3</v>
      </c>
      <c r="L37" s="213">
        <v>0</v>
      </c>
      <c r="M37" s="213">
        <v>0</v>
      </c>
      <c r="N37" s="213">
        <v>1</v>
      </c>
      <c r="O37" s="213">
        <v>0</v>
      </c>
      <c r="P37" s="213">
        <v>4</v>
      </c>
      <c r="Q37" s="213">
        <v>2</v>
      </c>
      <c r="R37" s="213">
        <v>14</v>
      </c>
    </row>
    <row r="38" spans="1:19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937</v>
      </c>
      <c r="F38" s="213">
        <v>93</v>
      </c>
      <c r="G38" s="213">
        <v>489</v>
      </c>
      <c r="H38" s="213">
        <v>19</v>
      </c>
      <c r="I38" s="213">
        <v>13</v>
      </c>
      <c r="J38" s="213">
        <v>42</v>
      </c>
      <c r="K38" s="213">
        <v>10</v>
      </c>
      <c r="L38" s="213">
        <v>0</v>
      </c>
      <c r="M38" s="213">
        <v>0</v>
      </c>
      <c r="N38" s="213">
        <v>7</v>
      </c>
      <c r="O38" s="213">
        <v>10</v>
      </c>
      <c r="P38" s="213">
        <v>29</v>
      </c>
      <c r="Q38" s="213">
        <v>2</v>
      </c>
      <c r="R38" s="213">
        <v>72</v>
      </c>
    </row>
    <row r="39" spans="1:19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58</v>
      </c>
      <c r="F39" s="213">
        <v>12</v>
      </c>
      <c r="G39" s="213">
        <v>53</v>
      </c>
      <c r="H39" s="213">
        <v>1</v>
      </c>
      <c r="I39" s="213">
        <v>3</v>
      </c>
      <c r="J39" s="213">
        <v>2</v>
      </c>
      <c r="K39" s="213">
        <v>1</v>
      </c>
      <c r="L39" s="213">
        <v>0</v>
      </c>
      <c r="M39" s="213">
        <v>0</v>
      </c>
      <c r="N39" s="213">
        <v>0</v>
      </c>
      <c r="O39" s="213">
        <v>0</v>
      </c>
      <c r="P39" s="213">
        <v>6</v>
      </c>
      <c r="Q39" s="213">
        <v>0</v>
      </c>
      <c r="R39" s="213">
        <v>3</v>
      </c>
      <c r="S39" s="39"/>
    </row>
    <row r="40" spans="1:19" s="31" customFormat="1" ht="20" x14ac:dyDescent="0.25">
      <c r="A40" s="50" t="s">
        <v>167</v>
      </c>
      <c r="B40" s="26" t="s">
        <v>159</v>
      </c>
      <c r="C40" s="26"/>
      <c r="D40" s="213">
        <v>2523</v>
      </c>
      <c r="E40" s="213">
        <v>1207</v>
      </c>
      <c r="F40" s="213">
        <v>134</v>
      </c>
      <c r="G40" s="213">
        <v>881</v>
      </c>
      <c r="H40" s="213">
        <v>18</v>
      </c>
      <c r="I40" s="213">
        <v>80</v>
      </c>
      <c r="J40" s="213">
        <v>36</v>
      </c>
      <c r="K40" s="213">
        <v>20</v>
      </c>
      <c r="L40" s="213">
        <v>0</v>
      </c>
      <c r="M40" s="213">
        <v>1</v>
      </c>
      <c r="N40" s="213">
        <v>1</v>
      </c>
      <c r="O40" s="213">
        <v>7</v>
      </c>
      <c r="P40" s="213">
        <v>91</v>
      </c>
      <c r="Q40" s="213">
        <v>2</v>
      </c>
      <c r="R40" s="213">
        <v>45</v>
      </c>
      <c r="S40" s="39"/>
    </row>
    <row r="41" spans="1:19" s="31" customFormat="1" ht="10.5" x14ac:dyDescent="0.25">
      <c r="A41" s="50" t="s">
        <v>168</v>
      </c>
      <c r="B41" s="26" t="s">
        <v>154</v>
      </c>
      <c r="C41" s="26"/>
      <c r="D41" s="213">
        <v>25604</v>
      </c>
      <c r="E41" s="213">
        <v>12378</v>
      </c>
      <c r="F41" s="213">
        <v>2414</v>
      </c>
      <c r="G41" s="213">
        <v>7675</v>
      </c>
      <c r="H41" s="213">
        <v>269</v>
      </c>
      <c r="I41" s="213">
        <v>350</v>
      </c>
      <c r="J41" s="213">
        <v>224</v>
      </c>
      <c r="K41" s="213">
        <v>50</v>
      </c>
      <c r="L41" s="213">
        <v>2</v>
      </c>
      <c r="M41" s="213">
        <v>4</v>
      </c>
      <c r="N41" s="213">
        <v>22</v>
      </c>
      <c r="O41" s="213">
        <v>46</v>
      </c>
      <c r="P41" s="213">
        <v>825</v>
      </c>
      <c r="Q41" s="213">
        <v>107</v>
      </c>
      <c r="R41" s="213">
        <v>1238</v>
      </c>
      <c r="S41" s="39"/>
    </row>
    <row r="42" spans="1:19" s="31" customFormat="1" ht="20" x14ac:dyDescent="0.25">
      <c r="A42" s="50" t="s">
        <v>169</v>
      </c>
      <c r="B42" s="26" t="s">
        <v>155</v>
      </c>
      <c r="C42" s="26"/>
      <c r="D42" s="213">
        <v>22811</v>
      </c>
      <c r="E42" s="213">
        <v>11070</v>
      </c>
      <c r="F42" s="213">
        <v>1311</v>
      </c>
      <c r="G42" s="213">
        <v>7900</v>
      </c>
      <c r="H42" s="213">
        <v>147</v>
      </c>
      <c r="I42" s="213">
        <v>282</v>
      </c>
      <c r="J42" s="213">
        <v>305</v>
      </c>
      <c r="K42" s="213">
        <v>65</v>
      </c>
      <c r="L42" s="213">
        <v>0</v>
      </c>
      <c r="M42" s="213">
        <v>9</v>
      </c>
      <c r="N42" s="213">
        <v>13</v>
      </c>
      <c r="O42" s="213">
        <v>25</v>
      </c>
      <c r="P42" s="213">
        <v>582</v>
      </c>
      <c r="Q42" s="213">
        <v>60</v>
      </c>
      <c r="R42" s="213">
        <v>1042</v>
      </c>
      <c r="S42" s="39"/>
    </row>
    <row r="43" spans="1:19" s="31" customFormat="1" ht="10.5" x14ac:dyDescent="0.25">
      <c r="A43" s="50" t="s">
        <v>170</v>
      </c>
      <c r="B43" s="26" t="s">
        <v>156</v>
      </c>
      <c r="C43" s="26"/>
      <c r="D43" s="213">
        <v>7973</v>
      </c>
      <c r="E43" s="213">
        <v>3012</v>
      </c>
      <c r="F43" s="213">
        <v>630</v>
      </c>
      <c r="G43" s="213">
        <v>2910</v>
      </c>
      <c r="H43" s="213">
        <v>40</v>
      </c>
      <c r="I43" s="213">
        <v>98</v>
      </c>
      <c r="J43" s="213">
        <v>51</v>
      </c>
      <c r="K43" s="213">
        <v>14</v>
      </c>
      <c r="L43" s="213">
        <v>2</v>
      </c>
      <c r="M43" s="213">
        <v>312</v>
      </c>
      <c r="N43" s="213">
        <v>7</v>
      </c>
      <c r="O43" s="213">
        <v>108</v>
      </c>
      <c r="P43" s="213">
        <v>451</v>
      </c>
      <c r="Q43" s="213">
        <v>12</v>
      </c>
      <c r="R43" s="213">
        <v>326</v>
      </c>
      <c r="S43" s="39"/>
    </row>
    <row r="44" spans="1:19" s="31" customFormat="1" ht="10.5" x14ac:dyDescent="0.25">
      <c r="A44" s="50" t="s">
        <v>171</v>
      </c>
      <c r="B44" s="26" t="s">
        <v>157</v>
      </c>
      <c r="C44" s="26"/>
      <c r="D44" s="213">
        <v>8137</v>
      </c>
      <c r="E44" s="213">
        <v>3934</v>
      </c>
      <c r="F44" s="213">
        <v>553</v>
      </c>
      <c r="G44" s="213">
        <v>2249</v>
      </c>
      <c r="H44" s="213">
        <v>15</v>
      </c>
      <c r="I44" s="213">
        <v>102</v>
      </c>
      <c r="J44" s="213">
        <v>585</v>
      </c>
      <c r="K44" s="213">
        <v>27</v>
      </c>
      <c r="L44" s="213">
        <v>0</v>
      </c>
      <c r="M44" s="213">
        <v>2</v>
      </c>
      <c r="N44" s="213">
        <v>2</v>
      </c>
      <c r="O44" s="213">
        <v>14</v>
      </c>
      <c r="P44" s="213">
        <v>248</v>
      </c>
      <c r="Q44" s="213">
        <v>30</v>
      </c>
      <c r="R44" s="213">
        <v>376</v>
      </c>
      <c r="S44" s="39"/>
    </row>
    <row r="45" spans="1:19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213</v>
      </c>
      <c r="F45" s="213">
        <v>55</v>
      </c>
      <c r="G45" s="213">
        <v>292</v>
      </c>
      <c r="H45" s="213">
        <v>0</v>
      </c>
      <c r="I45" s="213">
        <v>3</v>
      </c>
      <c r="J45" s="213">
        <v>4</v>
      </c>
      <c r="K45" s="213">
        <v>2</v>
      </c>
      <c r="L45" s="213">
        <v>0</v>
      </c>
      <c r="M45" s="213">
        <v>1</v>
      </c>
      <c r="N45" s="213">
        <v>0</v>
      </c>
      <c r="O45" s="213">
        <v>2</v>
      </c>
      <c r="P45" s="213">
        <v>20</v>
      </c>
      <c r="Q45" s="213">
        <v>1</v>
      </c>
      <c r="R45" s="213">
        <v>14</v>
      </c>
      <c r="S45" s="39"/>
    </row>
    <row r="46" spans="1:19" s="31" customFormat="1" ht="10.5" x14ac:dyDescent="0.25">
      <c r="A46" s="50" t="s">
        <v>173</v>
      </c>
      <c r="B46" s="26" t="s">
        <v>191</v>
      </c>
      <c r="C46" s="26"/>
      <c r="D46" s="213">
        <v>505</v>
      </c>
      <c r="E46" s="213">
        <v>192</v>
      </c>
      <c r="F46" s="213">
        <v>22</v>
      </c>
      <c r="G46" s="213">
        <v>225</v>
      </c>
      <c r="H46" s="213">
        <v>3</v>
      </c>
      <c r="I46" s="213">
        <v>3</v>
      </c>
      <c r="J46" s="213">
        <v>1</v>
      </c>
      <c r="K46" s="213">
        <v>5</v>
      </c>
      <c r="L46" s="213">
        <v>0</v>
      </c>
      <c r="M46" s="213">
        <v>0</v>
      </c>
      <c r="N46" s="213">
        <v>0</v>
      </c>
      <c r="O46" s="213">
        <v>2</v>
      </c>
      <c r="P46" s="213">
        <v>19</v>
      </c>
      <c r="Q46" s="213">
        <v>1</v>
      </c>
      <c r="R46" s="213">
        <v>32</v>
      </c>
      <c r="S46" s="39"/>
    </row>
    <row r="47" spans="1:19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251</v>
      </c>
      <c r="F47" s="213">
        <v>61</v>
      </c>
      <c r="G47" s="213">
        <v>214</v>
      </c>
      <c r="H47" s="213">
        <v>5</v>
      </c>
      <c r="I47" s="213">
        <v>6</v>
      </c>
      <c r="J47" s="213">
        <v>6</v>
      </c>
      <c r="K47" s="213">
        <v>2</v>
      </c>
      <c r="L47" s="213">
        <v>0</v>
      </c>
      <c r="M47" s="213">
        <v>0</v>
      </c>
      <c r="N47" s="213">
        <v>0</v>
      </c>
      <c r="O47" s="213">
        <v>3</v>
      </c>
      <c r="P47" s="213">
        <v>20</v>
      </c>
      <c r="Q47" s="213">
        <v>0</v>
      </c>
      <c r="R47" s="213">
        <v>36</v>
      </c>
      <c r="S47" s="39"/>
    </row>
    <row r="48" spans="1:19" s="31" customFormat="1" ht="10.5" x14ac:dyDescent="0.25">
      <c r="A48" s="50" t="s">
        <v>175</v>
      </c>
      <c r="B48" s="26" t="s">
        <v>195</v>
      </c>
      <c r="C48" s="26"/>
      <c r="D48" s="213">
        <v>2307</v>
      </c>
      <c r="E48" s="213">
        <v>1059</v>
      </c>
      <c r="F48" s="213">
        <v>153</v>
      </c>
      <c r="G48" s="213">
        <v>832</v>
      </c>
      <c r="H48" s="213">
        <v>19</v>
      </c>
      <c r="I48" s="213">
        <v>28</v>
      </c>
      <c r="J48" s="213">
        <v>38</v>
      </c>
      <c r="K48" s="213">
        <v>7</v>
      </c>
      <c r="L48" s="213">
        <v>1</v>
      </c>
      <c r="M48" s="213">
        <v>1</v>
      </c>
      <c r="N48" s="213">
        <v>2</v>
      </c>
      <c r="O48" s="213">
        <v>5</v>
      </c>
      <c r="P48" s="213">
        <v>72</v>
      </c>
      <c r="Q48" s="213">
        <v>9</v>
      </c>
      <c r="R48" s="213">
        <v>81</v>
      </c>
      <c r="S48" s="39"/>
    </row>
    <row r="49" spans="1:19" s="31" customFormat="1" ht="12.75" customHeight="1" x14ac:dyDescent="0.25">
      <c r="A49" s="50" t="s">
        <v>176</v>
      </c>
      <c r="B49" s="26" t="s">
        <v>193</v>
      </c>
      <c r="C49" s="26"/>
      <c r="D49" s="213">
        <v>10478</v>
      </c>
      <c r="E49" s="213">
        <v>5214</v>
      </c>
      <c r="F49" s="213">
        <v>660</v>
      </c>
      <c r="G49" s="213">
        <v>3144</v>
      </c>
      <c r="H49" s="213">
        <v>61</v>
      </c>
      <c r="I49" s="213">
        <v>147</v>
      </c>
      <c r="J49" s="213">
        <v>170</v>
      </c>
      <c r="K49" s="213">
        <v>53</v>
      </c>
      <c r="L49" s="213">
        <v>3</v>
      </c>
      <c r="M49" s="213">
        <v>1</v>
      </c>
      <c r="N49" s="213">
        <v>16</v>
      </c>
      <c r="O49" s="213">
        <v>26</v>
      </c>
      <c r="P49" s="213">
        <v>296</v>
      </c>
      <c r="Q49" s="213">
        <v>20</v>
      </c>
      <c r="R49" s="213">
        <v>667</v>
      </c>
      <c r="S49" s="39"/>
    </row>
    <row r="50" spans="1:19" s="31" customFormat="1" ht="12.75" customHeight="1" x14ac:dyDescent="0.25">
      <c r="A50" s="50" t="s">
        <v>177</v>
      </c>
      <c r="B50" s="26" t="s">
        <v>160</v>
      </c>
      <c r="C50" s="26"/>
      <c r="D50" s="213">
        <v>7680</v>
      </c>
      <c r="E50" s="213">
        <v>3437</v>
      </c>
      <c r="F50" s="213">
        <v>522</v>
      </c>
      <c r="G50" s="213">
        <v>2826</v>
      </c>
      <c r="H50" s="213">
        <v>29</v>
      </c>
      <c r="I50" s="213">
        <v>133</v>
      </c>
      <c r="J50" s="213">
        <v>71</v>
      </c>
      <c r="K50" s="213">
        <v>65</v>
      </c>
      <c r="L50" s="213">
        <v>10</v>
      </c>
      <c r="M50" s="213">
        <v>5</v>
      </c>
      <c r="N50" s="213">
        <v>4</v>
      </c>
      <c r="O50" s="213">
        <v>9</v>
      </c>
      <c r="P50" s="213">
        <v>289</v>
      </c>
      <c r="Q50" s="213">
        <v>9</v>
      </c>
      <c r="R50" s="213">
        <v>271</v>
      </c>
      <c r="S50" s="39"/>
    </row>
    <row r="51" spans="1:19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628</v>
      </c>
      <c r="F51" s="213">
        <v>122</v>
      </c>
      <c r="G51" s="213">
        <v>669</v>
      </c>
      <c r="H51" s="213">
        <v>3</v>
      </c>
      <c r="I51" s="213">
        <v>28</v>
      </c>
      <c r="J51" s="213">
        <v>35</v>
      </c>
      <c r="K51" s="213">
        <v>4</v>
      </c>
      <c r="L51" s="213">
        <v>0</v>
      </c>
      <c r="M51" s="213">
        <v>0</v>
      </c>
      <c r="N51" s="213">
        <v>1</v>
      </c>
      <c r="O51" s="213">
        <v>2</v>
      </c>
      <c r="P51" s="213">
        <v>56</v>
      </c>
      <c r="Q51" s="213">
        <v>1</v>
      </c>
      <c r="R51" s="213">
        <v>94</v>
      </c>
      <c r="S51" s="39"/>
    </row>
    <row r="52" spans="1:19" s="31" customFormat="1" ht="10.5" x14ac:dyDescent="0.25">
      <c r="A52" s="50" t="s">
        <v>179</v>
      </c>
      <c r="B52" s="26" t="s">
        <v>194</v>
      </c>
      <c r="C52" s="26"/>
      <c r="D52" s="213">
        <v>13327</v>
      </c>
      <c r="E52" s="213">
        <v>6562</v>
      </c>
      <c r="F52" s="213">
        <v>573</v>
      </c>
      <c r="G52" s="213">
        <v>4828</v>
      </c>
      <c r="H52" s="213">
        <v>16</v>
      </c>
      <c r="I52" s="213">
        <v>86</v>
      </c>
      <c r="J52" s="213">
        <v>221</v>
      </c>
      <c r="K52" s="213">
        <v>118</v>
      </c>
      <c r="L52" s="213">
        <v>5</v>
      </c>
      <c r="M52" s="213">
        <v>2</v>
      </c>
      <c r="N52" s="213">
        <v>0</v>
      </c>
      <c r="O52" s="213">
        <v>32</v>
      </c>
      <c r="P52" s="213">
        <v>284</v>
      </c>
      <c r="Q52" s="213">
        <v>23</v>
      </c>
      <c r="R52" s="213">
        <v>577</v>
      </c>
      <c r="S52" s="39"/>
    </row>
    <row r="53" spans="1:19" s="31" customFormat="1" ht="13.4" customHeight="1" x14ac:dyDescent="0.25">
      <c r="A53" s="50" t="s">
        <v>180</v>
      </c>
      <c r="B53" s="26" t="s">
        <v>198</v>
      </c>
      <c r="C53" s="26"/>
      <c r="D53" s="213">
        <v>1339</v>
      </c>
      <c r="E53" s="213">
        <v>356</v>
      </c>
      <c r="F53" s="213">
        <v>87</v>
      </c>
      <c r="G53" s="213">
        <v>790</v>
      </c>
      <c r="H53" s="213">
        <v>2</v>
      </c>
      <c r="I53" s="213">
        <v>12</v>
      </c>
      <c r="J53" s="213">
        <v>8</v>
      </c>
      <c r="K53" s="213">
        <v>2</v>
      </c>
      <c r="L53" s="213">
        <v>0</v>
      </c>
      <c r="M53" s="213">
        <v>2</v>
      </c>
      <c r="N53" s="213">
        <v>0</v>
      </c>
      <c r="O53" s="213">
        <v>1</v>
      </c>
      <c r="P53" s="213">
        <v>28</v>
      </c>
      <c r="Q53" s="213">
        <v>1</v>
      </c>
      <c r="R53" s="213">
        <v>50</v>
      </c>
      <c r="S53" s="39"/>
    </row>
    <row r="54" spans="1:19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1548</v>
      </c>
      <c r="F54" s="213">
        <v>251</v>
      </c>
      <c r="G54" s="213">
        <v>1246</v>
      </c>
      <c r="H54" s="213">
        <v>6</v>
      </c>
      <c r="I54" s="213">
        <v>41</v>
      </c>
      <c r="J54" s="213">
        <v>49</v>
      </c>
      <c r="K54" s="213">
        <v>10</v>
      </c>
      <c r="L54" s="213">
        <v>1</v>
      </c>
      <c r="M54" s="213">
        <v>0</v>
      </c>
      <c r="N54" s="213">
        <v>0</v>
      </c>
      <c r="O54" s="213">
        <v>1</v>
      </c>
      <c r="P54" s="213">
        <v>70</v>
      </c>
      <c r="Q54" s="213">
        <v>2</v>
      </c>
      <c r="R54" s="213">
        <v>191</v>
      </c>
      <c r="S54" s="22"/>
    </row>
    <row r="55" spans="1:19" s="31" customFormat="1" ht="20" x14ac:dyDescent="0.25">
      <c r="A55" s="50" t="s">
        <v>182</v>
      </c>
      <c r="B55" s="26" t="s">
        <v>197</v>
      </c>
      <c r="C55" s="26"/>
      <c r="D55" s="213">
        <v>618</v>
      </c>
      <c r="E55" s="213">
        <v>236</v>
      </c>
      <c r="F55" s="213">
        <v>104</v>
      </c>
      <c r="G55" s="213">
        <v>169</v>
      </c>
      <c r="H55" s="213">
        <v>0</v>
      </c>
      <c r="I55" s="213">
        <v>12</v>
      </c>
      <c r="J55" s="213">
        <v>13</v>
      </c>
      <c r="K55" s="213">
        <v>0</v>
      </c>
      <c r="L55" s="213">
        <v>1</v>
      </c>
      <c r="M55" s="213">
        <v>0</v>
      </c>
      <c r="N55" s="213">
        <v>0</v>
      </c>
      <c r="O55" s="213">
        <v>3</v>
      </c>
      <c r="P55" s="213">
        <v>28</v>
      </c>
      <c r="Q55" s="213">
        <v>9</v>
      </c>
      <c r="R55" s="213">
        <v>43</v>
      </c>
      <c r="S55" s="22"/>
    </row>
    <row r="56" spans="1:19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15</v>
      </c>
      <c r="F56" s="213">
        <v>3</v>
      </c>
      <c r="G56" s="213">
        <v>16</v>
      </c>
      <c r="H56" s="213">
        <v>1</v>
      </c>
      <c r="I56" s="213">
        <v>0</v>
      </c>
      <c r="J56" s="213">
        <v>1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13">
        <v>0</v>
      </c>
      <c r="Q56" s="213">
        <v>0</v>
      </c>
      <c r="R56" s="213">
        <v>1</v>
      </c>
      <c r="S56" s="22"/>
    </row>
    <row r="57" spans="1:19" s="31" customFormat="1" ht="10.5" x14ac:dyDescent="0.25">
      <c r="A57" s="3" t="s">
        <v>187</v>
      </c>
      <c r="B57" s="41"/>
      <c r="C57" s="41"/>
      <c r="D57" s="213">
        <v>41</v>
      </c>
      <c r="E57" s="213">
        <v>13</v>
      </c>
      <c r="F57" s="213">
        <v>1</v>
      </c>
      <c r="G57" s="213">
        <v>9</v>
      </c>
      <c r="H57" s="213">
        <v>0</v>
      </c>
      <c r="I57" s="213">
        <v>1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213">
        <v>0</v>
      </c>
      <c r="Q57" s="213">
        <v>0</v>
      </c>
      <c r="R57" s="213">
        <v>17</v>
      </c>
      <c r="S57" s="22"/>
    </row>
    <row r="58" spans="1:19" s="31" customFormat="1" ht="1.5" customHeight="1" x14ac:dyDescent="0.25">
      <c r="A58" s="133"/>
      <c r="B58" s="30"/>
      <c r="C58" s="30"/>
      <c r="D58" s="168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23"/>
    </row>
    <row r="59" spans="1:19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</row>
    <row r="61" spans="1:19" x14ac:dyDescent="0.2">
      <c r="C61" s="23" t="s">
        <v>986</v>
      </c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8:B8"/>
    <mergeCell ref="A5:R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Folha136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8.6328125" style="5" customWidth="1"/>
    <col min="5" max="5" width="9.36328125" style="1" bestFit="1" customWidth="1"/>
    <col min="6" max="6" width="7.36328125" style="1" bestFit="1" customWidth="1"/>
    <col min="7" max="7" width="8.453125" style="1" customWidth="1"/>
    <col min="8" max="12" width="9.36328125" style="1" customWidth="1"/>
    <col min="13" max="13" width="8.36328125" style="1" customWidth="1"/>
    <col min="14" max="14" width="8.6328125" style="1" customWidth="1"/>
    <col min="15" max="16" width="7.36328125" style="1" customWidth="1"/>
    <col min="17" max="17" width="10.6328125" style="1" customWidth="1"/>
    <col min="18" max="18" width="8.36328125" style="1" customWidth="1"/>
    <col min="19" max="16384" width="9.36328125" style="5"/>
  </cols>
  <sheetData>
    <row r="1" spans="1:19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371</v>
      </c>
    </row>
    <row r="2" spans="1:19" ht="11.15" customHeight="1" x14ac:dyDescent="0.2"/>
    <row r="3" spans="1:19" s="6" customFormat="1" ht="12" customHeight="1" x14ac:dyDescent="0.25">
      <c r="A3" s="45" t="s">
        <v>207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1:19" ht="11.15" customHeight="1" x14ac:dyDescent="0.25">
      <c r="A6" s="27" t="s">
        <v>59</v>
      </c>
      <c r="B6" s="44"/>
      <c r="C6" s="52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1"/>
    </row>
    <row r="7" spans="1:19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"/>
    </row>
    <row r="8" spans="1:19" ht="59.25" customHeight="1" x14ac:dyDescent="0.2">
      <c r="A8" s="319" t="s">
        <v>151</v>
      </c>
      <c r="B8" s="319"/>
      <c r="C8" s="47"/>
      <c r="D8" s="55" t="s">
        <v>1</v>
      </c>
      <c r="E8" s="178" t="s">
        <v>44</v>
      </c>
      <c r="F8" s="178" t="s">
        <v>264</v>
      </c>
      <c r="G8" s="177" t="s">
        <v>99</v>
      </c>
      <c r="H8" s="177" t="s">
        <v>130</v>
      </c>
      <c r="I8" s="177" t="s">
        <v>107</v>
      </c>
      <c r="J8" s="177" t="s">
        <v>265</v>
      </c>
      <c r="K8" s="178" t="s">
        <v>266</v>
      </c>
      <c r="L8" s="178" t="s">
        <v>81</v>
      </c>
      <c r="M8" s="178" t="s">
        <v>45</v>
      </c>
      <c r="N8" s="178" t="s">
        <v>267</v>
      </c>
      <c r="O8" s="177" t="s">
        <v>46</v>
      </c>
      <c r="P8" s="178" t="s">
        <v>47</v>
      </c>
      <c r="Q8" s="178" t="s">
        <v>598</v>
      </c>
      <c r="R8" s="55" t="s">
        <v>268</v>
      </c>
    </row>
    <row r="9" spans="1:19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11"/>
    </row>
    <row r="10" spans="1:19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5">
      <c r="A11" s="49"/>
      <c r="B11" s="42" t="s">
        <v>9</v>
      </c>
      <c r="C11" s="42"/>
      <c r="D11" s="39">
        <v>148097</v>
      </c>
      <c r="E11" s="213">
        <v>73456</v>
      </c>
      <c r="F11" s="213">
        <v>9832</v>
      </c>
      <c r="G11" s="213">
        <v>46367</v>
      </c>
      <c r="H11" s="213">
        <v>1102</v>
      </c>
      <c r="I11" s="213">
        <v>1906</v>
      </c>
      <c r="J11" s="213">
        <v>2625</v>
      </c>
      <c r="K11" s="213">
        <v>559</v>
      </c>
      <c r="L11" s="213">
        <v>51</v>
      </c>
      <c r="M11" s="213">
        <v>346</v>
      </c>
      <c r="N11" s="213">
        <v>116</v>
      </c>
      <c r="O11" s="213">
        <v>341</v>
      </c>
      <c r="P11" s="213">
        <v>4130</v>
      </c>
      <c r="Q11" s="213">
        <v>349</v>
      </c>
      <c r="R11" s="213">
        <v>6917</v>
      </c>
      <c r="S11" s="39"/>
    </row>
    <row r="12" spans="1:19" s="31" customFormat="1" ht="10.5" x14ac:dyDescent="0.25">
      <c r="A12" s="50" t="s">
        <v>163</v>
      </c>
      <c r="B12" s="25" t="s">
        <v>152</v>
      </c>
      <c r="C12" s="25"/>
      <c r="D12" s="213">
        <v>5576</v>
      </c>
      <c r="E12" s="213">
        <v>2879</v>
      </c>
      <c r="F12" s="213">
        <v>528</v>
      </c>
      <c r="G12" s="213">
        <v>1433</v>
      </c>
      <c r="H12" s="213">
        <v>52</v>
      </c>
      <c r="I12" s="213">
        <v>80</v>
      </c>
      <c r="J12" s="213">
        <v>43</v>
      </c>
      <c r="K12" s="213">
        <v>34</v>
      </c>
      <c r="L12" s="213">
        <v>3</v>
      </c>
      <c r="M12" s="213">
        <v>0</v>
      </c>
      <c r="N12" s="213">
        <v>0</v>
      </c>
      <c r="O12" s="213">
        <v>3</v>
      </c>
      <c r="P12" s="213">
        <v>210</v>
      </c>
      <c r="Q12" s="213">
        <v>17</v>
      </c>
      <c r="R12" s="213">
        <v>294</v>
      </c>
      <c r="S12" s="39"/>
    </row>
    <row r="13" spans="1:19" s="31" customFormat="1" ht="10.5" x14ac:dyDescent="0.25">
      <c r="A13" s="50" t="s">
        <v>164</v>
      </c>
      <c r="B13" s="25" t="s">
        <v>188</v>
      </c>
      <c r="C13" s="25"/>
      <c r="D13" s="213">
        <v>693</v>
      </c>
      <c r="E13" s="213">
        <v>325</v>
      </c>
      <c r="F13" s="213">
        <v>82</v>
      </c>
      <c r="G13" s="213">
        <v>180</v>
      </c>
      <c r="H13" s="213">
        <v>17</v>
      </c>
      <c r="I13" s="213">
        <v>9</v>
      </c>
      <c r="J13" s="213">
        <v>10</v>
      </c>
      <c r="K13" s="213">
        <v>0</v>
      </c>
      <c r="L13" s="213">
        <v>0</v>
      </c>
      <c r="M13" s="213">
        <v>0</v>
      </c>
      <c r="N13" s="213">
        <v>1</v>
      </c>
      <c r="O13" s="213">
        <v>1</v>
      </c>
      <c r="P13" s="213">
        <v>21</v>
      </c>
      <c r="Q13" s="213">
        <v>0</v>
      </c>
      <c r="R13" s="213">
        <v>47</v>
      </c>
      <c r="S13" s="39"/>
    </row>
    <row r="14" spans="1:19" s="31" customFormat="1" ht="10.5" x14ac:dyDescent="0.25">
      <c r="A14" s="50" t="s">
        <v>165</v>
      </c>
      <c r="B14" s="25" t="s">
        <v>153</v>
      </c>
      <c r="C14" s="25"/>
      <c r="D14" s="213">
        <v>38806</v>
      </c>
      <c r="E14" s="213">
        <v>21697</v>
      </c>
      <c r="F14" s="213">
        <v>2261</v>
      </c>
      <c r="G14" s="213">
        <v>10314</v>
      </c>
      <c r="H14" s="213">
        <v>454</v>
      </c>
      <c r="I14" s="213">
        <v>479</v>
      </c>
      <c r="J14" s="213">
        <v>853</v>
      </c>
      <c r="K14" s="213">
        <v>104</v>
      </c>
      <c r="L14" s="213">
        <v>30</v>
      </c>
      <c r="M14" s="213">
        <v>9</v>
      </c>
      <c r="N14" s="213">
        <v>54</v>
      </c>
      <c r="O14" s="213">
        <v>65</v>
      </c>
      <c r="P14" s="213">
        <v>745</v>
      </c>
      <c r="Q14" s="213">
        <v>53</v>
      </c>
      <c r="R14" s="213">
        <v>1688</v>
      </c>
      <c r="S14" s="39"/>
    </row>
    <row r="15" spans="1:19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2617</v>
      </c>
      <c r="F15" s="213">
        <v>279</v>
      </c>
      <c r="G15" s="213">
        <v>1329</v>
      </c>
      <c r="H15" s="213">
        <v>49</v>
      </c>
      <c r="I15" s="213">
        <v>37</v>
      </c>
      <c r="J15" s="213">
        <v>176</v>
      </c>
      <c r="K15" s="213">
        <v>22</v>
      </c>
      <c r="L15" s="213">
        <v>0</v>
      </c>
      <c r="M15" s="213">
        <v>1</v>
      </c>
      <c r="N15" s="213">
        <v>2</v>
      </c>
      <c r="O15" s="213">
        <v>7</v>
      </c>
      <c r="P15" s="213">
        <v>135</v>
      </c>
      <c r="Q15" s="213">
        <v>6</v>
      </c>
      <c r="R15" s="213">
        <v>154</v>
      </c>
    </row>
    <row r="16" spans="1:19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436</v>
      </c>
      <c r="F16" s="213">
        <v>42</v>
      </c>
      <c r="G16" s="213">
        <v>225</v>
      </c>
      <c r="H16" s="213">
        <v>3</v>
      </c>
      <c r="I16" s="213">
        <v>6</v>
      </c>
      <c r="J16" s="213">
        <v>25</v>
      </c>
      <c r="K16" s="213">
        <v>4</v>
      </c>
      <c r="L16" s="213">
        <v>0</v>
      </c>
      <c r="M16" s="213">
        <v>0</v>
      </c>
      <c r="N16" s="213">
        <v>0</v>
      </c>
      <c r="O16" s="213">
        <v>1</v>
      </c>
      <c r="P16" s="213">
        <v>26</v>
      </c>
      <c r="Q16" s="213">
        <v>3</v>
      </c>
      <c r="R16" s="213">
        <v>11</v>
      </c>
    </row>
    <row r="17" spans="1:18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4</v>
      </c>
      <c r="F17" s="213">
        <v>1</v>
      </c>
      <c r="G17" s="213">
        <v>2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  <c r="P17" s="213">
        <v>0</v>
      </c>
      <c r="Q17" s="213">
        <v>0</v>
      </c>
      <c r="R17" s="213">
        <v>0</v>
      </c>
    </row>
    <row r="18" spans="1:18" s="234" customFormat="1" ht="13.5" hidden="1" customHeight="1" outlineLevel="1" x14ac:dyDescent="0.25">
      <c r="A18" s="50"/>
      <c r="B18" s="65" t="s">
        <v>990</v>
      </c>
      <c r="C18" s="25"/>
      <c r="D18" s="213">
        <v>1817</v>
      </c>
      <c r="E18" s="213">
        <v>937</v>
      </c>
      <c r="F18" s="213">
        <v>121</v>
      </c>
      <c r="G18" s="213">
        <v>540</v>
      </c>
      <c r="H18" s="213">
        <v>23</v>
      </c>
      <c r="I18" s="213">
        <v>17</v>
      </c>
      <c r="J18" s="213">
        <v>45</v>
      </c>
      <c r="K18" s="213">
        <v>6</v>
      </c>
      <c r="L18" s="213">
        <v>21</v>
      </c>
      <c r="M18" s="213">
        <v>0</v>
      </c>
      <c r="N18" s="213">
        <v>0</v>
      </c>
      <c r="O18" s="213">
        <v>6</v>
      </c>
      <c r="P18" s="213">
        <v>26</v>
      </c>
      <c r="Q18" s="213">
        <v>2</v>
      </c>
      <c r="R18" s="213">
        <v>73</v>
      </c>
    </row>
    <row r="19" spans="1:18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638</v>
      </c>
      <c r="F19" s="213">
        <v>77</v>
      </c>
      <c r="G19" s="213">
        <v>354</v>
      </c>
      <c r="H19" s="213">
        <v>11</v>
      </c>
      <c r="I19" s="213">
        <v>13</v>
      </c>
      <c r="J19" s="213">
        <v>17</v>
      </c>
      <c r="K19" s="213">
        <v>4</v>
      </c>
      <c r="L19" s="213">
        <v>1</v>
      </c>
      <c r="M19" s="213">
        <v>0</v>
      </c>
      <c r="N19" s="213">
        <v>0</v>
      </c>
      <c r="O19" s="213">
        <v>2</v>
      </c>
      <c r="P19" s="213">
        <v>29</v>
      </c>
      <c r="Q19" s="213">
        <v>2</v>
      </c>
      <c r="R19" s="213">
        <v>43</v>
      </c>
    </row>
    <row r="20" spans="1:18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612</v>
      </c>
      <c r="F20" s="213">
        <v>92</v>
      </c>
      <c r="G20" s="213">
        <v>296</v>
      </c>
      <c r="H20" s="213">
        <v>16</v>
      </c>
      <c r="I20" s="213">
        <v>9</v>
      </c>
      <c r="J20" s="213">
        <v>46</v>
      </c>
      <c r="K20" s="213">
        <v>5</v>
      </c>
      <c r="L20" s="213">
        <v>1</v>
      </c>
      <c r="M20" s="213">
        <v>0</v>
      </c>
      <c r="N20" s="213">
        <v>1</v>
      </c>
      <c r="O20" s="213">
        <v>2</v>
      </c>
      <c r="P20" s="213">
        <v>20</v>
      </c>
      <c r="Q20" s="213">
        <v>3</v>
      </c>
      <c r="R20" s="213">
        <v>53</v>
      </c>
    </row>
    <row r="21" spans="1:18" s="234" customFormat="1" ht="13.5" hidden="1" customHeight="1" outlineLevel="1" x14ac:dyDescent="0.25">
      <c r="A21" s="50"/>
      <c r="B21" s="32" t="s">
        <v>993</v>
      </c>
      <c r="C21" s="25"/>
      <c r="D21" s="213">
        <v>2250</v>
      </c>
      <c r="E21" s="213">
        <v>1261</v>
      </c>
      <c r="F21" s="213">
        <v>161</v>
      </c>
      <c r="G21" s="213">
        <v>549</v>
      </c>
      <c r="H21" s="213">
        <v>52</v>
      </c>
      <c r="I21" s="213">
        <v>36</v>
      </c>
      <c r="J21" s="213">
        <v>26</v>
      </c>
      <c r="K21" s="213">
        <v>6</v>
      </c>
      <c r="L21" s="213">
        <v>0</v>
      </c>
      <c r="M21" s="213">
        <v>0</v>
      </c>
      <c r="N21" s="213">
        <v>1</v>
      </c>
      <c r="O21" s="213">
        <v>2</v>
      </c>
      <c r="P21" s="213">
        <v>71</v>
      </c>
      <c r="Q21" s="213">
        <v>1</v>
      </c>
      <c r="R21" s="213">
        <v>84</v>
      </c>
    </row>
    <row r="22" spans="1:18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336</v>
      </c>
      <c r="F22" s="213">
        <v>65</v>
      </c>
      <c r="G22" s="213">
        <v>210</v>
      </c>
      <c r="H22" s="213">
        <v>13</v>
      </c>
      <c r="I22" s="213">
        <v>4</v>
      </c>
      <c r="J22" s="213">
        <v>13</v>
      </c>
      <c r="K22" s="213">
        <v>3</v>
      </c>
      <c r="L22" s="213">
        <v>0</v>
      </c>
      <c r="M22" s="213">
        <v>0</v>
      </c>
      <c r="N22" s="213">
        <v>0</v>
      </c>
      <c r="O22" s="213">
        <v>1</v>
      </c>
      <c r="P22" s="213">
        <v>18</v>
      </c>
      <c r="Q22" s="213">
        <v>1</v>
      </c>
      <c r="R22" s="213">
        <v>26</v>
      </c>
    </row>
    <row r="23" spans="1:18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220</v>
      </c>
      <c r="F23" s="213">
        <v>19</v>
      </c>
      <c r="G23" s="213">
        <v>151</v>
      </c>
      <c r="H23" s="213">
        <v>8</v>
      </c>
      <c r="I23" s="213">
        <v>5</v>
      </c>
      <c r="J23" s="213">
        <v>3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  <c r="P23" s="213">
        <v>8</v>
      </c>
      <c r="Q23" s="213">
        <v>1</v>
      </c>
      <c r="R23" s="213">
        <v>26</v>
      </c>
    </row>
    <row r="24" spans="1:18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7</v>
      </c>
      <c r="F24" s="213">
        <v>1</v>
      </c>
      <c r="G24" s="213">
        <v>4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  <c r="P24" s="213">
        <v>0</v>
      </c>
      <c r="Q24" s="213">
        <v>0</v>
      </c>
      <c r="R24" s="213">
        <v>0</v>
      </c>
    </row>
    <row r="25" spans="1:18" s="234" customFormat="1" ht="13.5" hidden="1" customHeight="1" outlineLevel="1" x14ac:dyDescent="0.25">
      <c r="A25" s="50"/>
      <c r="B25" s="32" t="s">
        <v>997</v>
      </c>
      <c r="C25" s="25"/>
      <c r="D25" s="213">
        <v>584</v>
      </c>
      <c r="E25" s="213">
        <v>247</v>
      </c>
      <c r="F25" s="213">
        <v>29</v>
      </c>
      <c r="G25" s="213">
        <v>199</v>
      </c>
      <c r="H25" s="213">
        <v>7</v>
      </c>
      <c r="I25" s="213">
        <v>9</v>
      </c>
      <c r="J25" s="213">
        <v>27</v>
      </c>
      <c r="K25" s="213">
        <v>6</v>
      </c>
      <c r="L25" s="213">
        <v>1</v>
      </c>
      <c r="M25" s="213">
        <v>0</v>
      </c>
      <c r="N25" s="213">
        <v>0</v>
      </c>
      <c r="O25" s="213">
        <v>3</v>
      </c>
      <c r="P25" s="213">
        <v>19</v>
      </c>
      <c r="Q25" s="213">
        <v>1</v>
      </c>
      <c r="R25" s="213">
        <v>36</v>
      </c>
    </row>
    <row r="26" spans="1:18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164</v>
      </c>
      <c r="F26" s="213">
        <v>16</v>
      </c>
      <c r="G26" s="213">
        <v>89</v>
      </c>
      <c r="H26" s="213">
        <v>1</v>
      </c>
      <c r="I26" s="213">
        <v>0</v>
      </c>
      <c r="J26" s="213">
        <v>13</v>
      </c>
      <c r="K26" s="213">
        <v>1</v>
      </c>
      <c r="L26" s="213">
        <v>5</v>
      </c>
      <c r="M26" s="213">
        <v>0</v>
      </c>
      <c r="N26" s="213">
        <v>1</v>
      </c>
      <c r="O26" s="213">
        <v>0</v>
      </c>
      <c r="P26" s="213">
        <v>3</v>
      </c>
      <c r="Q26" s="213">
        <v>0</v>
      </c>
      <c r="R26" s="213">
        <v>6</v>
      </c>
    </row>
    <row r="27" spans="1:18" s="234" customFormat="1" ht="13.5" hidden="1" customHeight="1" outlineLevel="1" x14ac:dyDescent="0.25">
      <c r="A27" s="50"/>
      <c r="B27" s="32" t="s">
        <v>999</v>
      </c>
      <c r="C27" s="25"/>
      <c r="D27" s="213">
        <v>1725</v>
      </c>
      <c r="E27" s="213">
        <v>888</v>
      </c>
      <c r="F27" s="213">
        <v>102</v>
      </c>
      <c r="G27" s="213">
        <v>545</v>
      </c>
      <c r="H27" s="213">
        <v>13</v>
      </c>
      <c r="I27" s="213">
        <v>17</v>
      </c>
      <c r="J27" s="213">
        <v>50</v>
      </c>
      <c r="K27" s="213">
        <v>3</v>
      </c>
      <c r="L27" s="213">
        <v>0</v>
      </c>
      <c r="M27" s="213">
        <v>3</v>
      </c>
      <c r="N27" s="213">
        <v>1</v>
      </c>
      <c r="O27" s="213">
        <v>1</v>
      </c>
      <c r="P27" s="213">
        <v>36</v>
      </c>
      <c r="Q27" s="213">
        <v>2</v>
      </c>
      <c r="R27" s="213">
        <v>64</v>
      </c>
    </row>
    <row r="28" spans="1:18" s="234" customFormat="1" ht="13.5" hidden="1" customHeight="1" outlineLevel="1" x14ac:dyDescent="0.25">
      <c r="A28" s="50"/>
      <c r="B28" s="65" t="s">
        <v>1000</v>
      </c>
      <c r="C28" s="25"/>
      <c r="D28" s="213">
        <v>3180</v>
      </c>
      <c r="E28" s="213">
        <v>1702</v>
      </c>
      <c r="F28" s="213">
        <v>197</v>
      </c>
      <c r="G28" s="213">
        <v>916</v>
      </c>
      <c r="H28" s="213">
        <v>45</v>
      </c>
      <c r="I28" s="213">
        <v>45</v>
      </c>
      <c r="J28" s="213">
        <v>27</v>
      </c>
      <c r="K28" s="213">
        <v>4</v>
      </c>
      <c r="L28" s="213">
        <v>0</v>
      </c>
      <c r="M28" s="213">
        <v>2</v>
      </c>
      <c r="N28" s="213">
        <v>3</v>
      </c>
      <c r="O28" s="213">
        <v>20</v>
      </c>
      <c r="P28" s="213">
        <v>68</v>
      </c>
      <c r="Q28" s="213">
        <v>2</v>
      </c>
      <c r="R28" s="213">
        <v>149</v>
      </c>
    </row>
    <row r="29" spans="1:18" s="234" customFormat="1" ht="13.5" hidden="1" customHeight="1" outlineLevel="1" x14ac:dyDescent="0.25">
      <c r="A29" s="50"/>
      <c r="B29" s="32" t="s">
        <v>1001</v>
      </c>
      <c r="C29" s="25"/>
      <c r="D29" s="213">
        <v>835</v>
      </c>
      <c r="E29" s="213">
        <v>461</v>
      </c>
      <c r="F29" s="213">
        <v>36</v>
      </c>
      <c r="G29" s="213">
        <v>219</v>
      </c>
      <c r="H29" s="213">
        <v>19</v>
      </c>
      <c r="I29" s="213">
        <v>11</v>
      </c>
      <c r="J29" s="213">
        <v>52</v>
      </c>
      <c r="K29" s="213">
        <v>1</v>
      </c>
      <c r="L29" s="213">
        <v>0</v>
      </c>
      <c r="M29" s="213">
        <v>0</v>
      </c>
      <c r="N29" s="213">
        <v>1</v>
      </c>
      <c r="O29" s="213">
        <v>0</v>
      </c>
      <c r="P29" s="213">
        <v>8</v>
      </c>
      <c r="Q29" s="213">
        <v>1</v>
      </c>
      <c r="R29" s="213">
        <v>26</v>
      </c>
    </row>
    <row r="30" spans="1:18" s="234" customFormat="1" ht="13.5" hidden="1" customHeight="1" outlineLevel="1" x14ac:dyDescent="0.25">
      <c r="A30" s="50"/>
      <c r="B30" s="32" t="s">
        <v>1002</v>
      </c>
      <c r="C30" s="25"/>
      <c r="D30" s="213">
        <v>8667</v>
      </c>
      <c r="E30" s="213">
        <v>5392</v>
      </c>
      <c r="F30" s="213">
        <v>497</v>
      </c>
      <c r="G30" s="213">
        <v>1909</v>
      </c>
      <c r="H30" s="213">
        <v>83</v>
      </c>
      <c r="I30" s="213">
        <v>98</v>
      </c>
      <c r="J30" s="213">
        <v>145</v>
      </c>
      <c r="K30" s="213">
        <v>13</v>
      </c>
      <c r="L30" s="213">
        <v>0</v>
      </c>
      <c r="M30" s="213">
        <v>0</v>
      </c>
      <c r="N30" s="213">
        <v>23</v>
      </c>
      <c r="O30" s="213">
        <v>1</v>
      </c>
      <c r="P30" s="213">
        <v>116</v>
      </c>
      <c r="Q30" s="213">
        <v>17</v>
      </c>
      <c r="R30" s="213">
        <v>373</v>
      </c>
    </row>
    <row r="31" spans="1:18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93</v>
      </c>
      <c r="F31" s="213">
        <v>17</v>
      </c>
      <c r="G31" s="213">
        <v>85</v>
      </c>
      <c r="H31" s="213">
        <v>1</v>
      </c>
      <c r="I31" s="213">
        <v>1</v>
      </c>
      <c r="J31" s="213">
        <v>2</v>
      </c>
      <c r="K31" s="213">
        <v>1</v>
      </c>
      <c r="L31" s="213">
        <v>0</v>
      </c>
      <c r="M31" s="213">
        <v>0</v>
      </c>
      <c r="N31" s="213">
        <v>0</v>
      </c>
      <c r="O31" s="213">
        <v>0</v>
      </c>
      <c r="P31" s="213">
        <v>6</v>
      </c>
      <c r="Q31" s="213">
        <v>0</v>
      </c>
      <c r="R31" s="213">
        <v>4</v>
      </c>
    </row>
    <row r="32" spans="1:18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493</v>
      </c>
      <c r="F32" s="213">
        <v>37</v>
      </c>
      <c r="G32" s="213">
        <v>284</v>
      </c>
      <c r="H32" s="213">
        <v>7</v>
      </c>
      <c r="I32" s="213">
        <v>31</v>
      </c>
      <c r="J32" s="213">
        <v>20</v>
      </c>
      <c r="K32" s="213">
        <v>4</v>
      </c>
      <c r="L32" s="213">
        <v>1</v>
      </c>
      <c r="M32" s="213">
        <v>1</v>
      </c>
      <c r="N32" s="213">
        <v>1</v>
      </c>
      <c r="O32" s="213">
        <v>1</v>
      </c>
      <c r="P32" s="213">
        <v>15</v>
      </c>
      <c r="Q32" s="213">
        <v>0</v>
      </c>
      <c r="R32" s="213">
        <v>53</v>
      </c>
    </row>
    <row r="33" spans="1:19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1326</v>
      </c>
      <c r="F33" s="213">
        <v>111</v>
      </c>
      <c r="G33" s="213">
        <v>476</v>
      </c>
      <c r="H33" s="213">
        <v>23</v>
      </c>
      <c r="I33" s="213">
        <v>20</v>
      </c>
      <c r="J33" s="213">
        <v>29</v>
      </c>
      <c r="K33" s="213">
        <v>12</v>
      </c>
      <c r="L33" s="213">
        <v>0</v>
      </c>
      <c r="M33" s="213">
        <v>1</v>
      </c>
      <c r="N33" s="213">
        <v>5</v>
      </c>
      <c r="O33" s="213">
        <v>4</v>
      </c>
      <c r="P33" s="213">
        <v>35</v>
      </c>
      <c r="Q33" s="213">
        <v>2</v>
      </c>
      <c r="R33" s="213">
        <v>87</v>
      </c>
    </row>
    <row r="34" spans="1:19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1005</v>
      </c>
      <c r="F34" s="213">
        <v>78</v>
      </c>
      <c r="G34" s="213">
        <v>499</v>
      </c>
      <c r="H34" s="213">
        <v>12</v>
      </c>
      <c r="I34" s="213">
        <v>78</v>
      </c>
      <c r="J34" s="213">
        <v>43</v>
      </c>
      <c r="K34" s="213">
        <v>0</v>
      </c>
      <c r="L34" s="213">
        <v>0</v>
      </c>
      <c r="M34" s="213">
        <v>0</v>
      </c>
      <c r="N34" s="213">
        <v>5</v>
      </c>
      <c r="O34" s="213">
        <v>3</v>
      </c>
      <c r="P34" s="213">
        <v>23</v>
      </c>
      <c r="Q34" s="213">
        <v>3</v>
      </c>
      <c r="R34" s="213">
        <v>210</v>
      </c>
    </row>
    <row r="35" spans="1:19" s="234" customFormat="1" ht="13.5" hidden="1" customHeight="1" outlineLevel="1" x14ac:dyDescent="0.25">
      <c r="A35" s="50"/>
      <c r="B35" s="65" t="s">
        <v>1007</v>
      </c>
      <c r="C35" s="25"/>
      <c r="D35" s="213">
        <v>445</v>
      </c>
      <c r="E35" s="213">
        <v>227</v>
      </c>
      <c r="F35" s="213">
        <v>23</v>
      </c>
      <c r="G35" s="213">
        <v>142</v>
      </c>
      <c r="H35" s="213">
        <v>2</v>
      </c>
      <c r="I35" s="213">
        <v>6</v>
      </c>
      <c r="J35" s="213">
        <v>11</v>
      </c>
      <c r="K35" s="213">
        <v>0</v>
      </c>
      <c r="L35" s="213">
        <v>0</v>
      </c>
      <c r="M35" s="213">
        <v>0</v>
      </c>
      <c r="N35" s="213">
        <v>1</v>
      </c>
      <c r="O35" s="213">
        <v>0</v>
      </c>
      <c r="P35" s="213">
        <v>6</v>
      </c>
      <c r="Q35" s="213">
        <v>1</v>
      </c>
      <c r="R35" s="213">
        <v>26</v>
      </c>
    </row>
    <row r="36" spans="1:19" s="234" customFormat="1" ht="13.5" hidden="1" customHeight="1" outlineLevel="1" x14ac:dyDescent="0.25">
      <c r="A36" s="50"/>
      <c r="B36" s="65" t="s">
        <v>1008</v>
      </c>
      <c r="C36" s="25"/>
      <c r="D36" s="213">
        <v>2528</v>
      </c>
      <c r="E36" s="213">
        <v>1426</v>
      </c>
      <c r="F36" s="213">
        <v>147</v>
      </c>
      <c r="G36" s="213">
        <v>704</v>
      </c>
      <c r="H36" s="213">
        <v>45</v>
      </c>
      <c r="I36" s="213">
        <v>21</v>
      </c>
      <c r="J36" s="213">
        <v>23</v>
      </c>
      <c r="K36" s="213">
        <v>4</v>
      </c>
      <c r="L36" s="213">
        <v>0</v>
      </c>
      <c r="M36" s="213">
        <v>1</v>
      </c>
      <c r="N36" s="213">
        <v>1</v>
      </c>
      <c r="O36" s="213">
        <v>4</v>
      </c>
      <c r="P36" s="213">
        <v>49</v>
      </c>
      <c r="Q36" s="213">
        <v>1</v>
      </c>
      <c r="R36" s="213">
        <v>102</v>
      </c>
    </row>
    <row r="37" spans="1:19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304</v>
      </c>
      <c r="F37" s="213">
        <v>26</v>
      </c>
      <c r="G37" s="213">
        <v>130</v>
      </c>
      <c r="H37" s="213">
        <v>3</v>
      </c>
      <c r="I37" s="213">
        <v>2</v>
      </c>
      <c r="J37" s="213">
        <v>19</v>
      </c>
      <c r="K37" s="213">
        <v>3</v>
      </c>
      <c r="L37" s="213">
        <v>0</v>
      </c>
      <c r="M37" s="213">
        <v>0</v>
      </c>
      <c r="N37" s="213">
        <v>1</v>
      </c>
      <c r="O37" s="213">
        <v>0</v>
      </c>
      <c r="P37" s="213">
        <v>4</v>
      </c>
      <c r="Q37" s="213">
        <v>2</v>
      </c>
      <c r="R37" s="213">
        <v>14</v>
      </c>
    </row>
    <row r="38" spans="1:19" s="234" customFormat="1" ht="13.5" hidden="1" customHeight="1" outlineLevel="1" x14ac:dyDescent="0.25">
      <c r="A38" s="50"/>
      <c r="B38" s="32" t="s">
        <v>1010</v>
      </c>
      <c r="C38" s="25"/>
      <c r="D38" s="213">
        <v>1627</v>
      </c>
      <c r="E38" s="213">
        <v>901</v>
      </c>
      <c r="F38" s="213">
        <v>87</v>
      </c>
      <c r="G38" s="213">
        <v>457</v>
      </c>
      <c r="H38" s="213">
        <v>18</v>
      </c>
      <c r="I38" s="213">
        <v>13</v>
      </c>
      <c r="J38" s="213">
        <v>41</v>
      </c>
      <c r="K38" s="213">
        <v>2</v>
      </c>
      <c r="L38" s="213">
        <v>0</v>
      </c>
      <c r="M38" s="213">
        <v>0</v>
      </c>
      <c r="N38" s="213">
        <v>7</v>
      </c>
      <c r="O38" s="213">
        <v>7</v>
      </c>
      <c r="P38" s="213">
        <v>24</v>
      </c>
      <c r="Q38" s="213">
        <v>2</v>
      </c>
      <c r="R38" s="213">
        <v>68</v>
      </c>
    </row>
    <row r="39" spans="1:19" s="31" customFormat="1" ht="10.5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49</v>
      </c>
      <c r="F39" s="213">
        <v>9</v>
      </c>
      <c r="G39" s="213">
        <v>36</v>
      </c>
      <c r="H39" s="213">
        <v>0</v>
      </c>
      <c r="I39" s="213">
        <v>3</v>
      </c>
      <c r="J39" s="213">
        <v>1</v>
      </c>
      <c r="K39" s="213">
        <v>1</v>
      </c>
      <c r="L39" s="213">
        <v>0</v>
      </c>
      <c r="M39" s="213">
        <v>0</v>
      </c>
      <c r="N39" s="213">
        <v>0</v>
      </c>
      <c r="O39" s="213">
        <v>0</v>
      </c>
      <c r="P39" s="213">
        <v>4</v>
      </c>
      <c r="Q39" s="213">
        <v>0</v>
      </c>
      <c r="R39" s="213">
        <v>2</v>
      </c>
      <c r="S39" s="39"/>
    </row>
    <row r="40" spans="1:19" s="31" customFormat="1" ht="20" x14ac:dyDescent="0.25">
      <c r="A40" s="50" t="s">
        <v>167</v>
      </c>
      <c r="B40" s="26" t="s">
        <v>159</v>
      </c>
      <c r="C40" s="26"/>
      <c r="D40" s="213">
        <v>2312</v>
      </c>
      <c r="E40" s="213">
        <v>1099</v>
      </c>
      <c r="F40" s="213">
        <v>119</v>
      </c>
      <c r="G40" s="213">
        <v>811</v>
      </c>
      <c r="H40" s="213">
        <v>16</v>
      </c>
      <c r="I40" s="213">
        <v>76</v>
      </c>
      <c r="J40" s="213">
        <v>35</v>
      </c>
      <c r="K40" s="213">
        <v>19</v>
      </c>
      <c r="L40" s="213">
        <v>0</v>
      </c>
      <c r="M40" s="213">
        <v>1</v>
      </c>
      <c r="N40" s="213">
        <v>1</v>
      </c>
      <c r="O40" s="213">
        <v>7</v>
      </c>
      <c r="P40" s="213">
        <v>87</v>
      </c>
      <c r="Q40" s="213">
        <v>2</v>
      </c>
      <c r="R40" s="213">
        <v>39</v>
      </c>
      <c r="S40" s="39"/>
    </row>
    <row r="41" spans="1:19" s="31" customFormat="1" ht="10.5" x14ac:dyDescent="0.25">
      <c r="A41" s="50" t="s">
        <v>168</v>
      </c>
      <c r="B41" s="26" t="s">
        <v>154</v>
      </c>
      <c r="C41" s="26"/>
      <c r="D41" s="213">
        <v>22942</v>
      </c>
      <c r="E41" s="213">
        <v>11207</v>
      </c>
      <c r="F41" s="213">
        <v>2058</v>
      </c>
      <c r="G41" s="213">
        <v>6839</v>
      </c>
      <c r="H41" s="213">
        <v>233</v>
      </c>
      <c r="I41" s="213">
        <v>315</v>
      </c>
      <c r="J41" s="213">
        <v>200</v>
      </c>
      <c r="K41" s="213">
        <v>46</v>
      </c>
      <c r="L41" s="213">
        <v>2</v>
      </c>
      <c r="M41" s="213">
        <v>3</v>
      </c>
      <c r="N41" s="213">
        <v>19</v>
      </c>
      <c r="O41" s="213">
        <v>40</v>
      </c>
      <c r="P41" s="213">
        <v>740</v>
      </c>
      <c r="Q41" s="213">
        <v>103</v>
      </c>
      <c r="R41" s="213">
        <v>1137</v>
      </c>
      <c r="S41" s="39"/>
    </row>
    <row r="42" spans="1:19" s="31" customFormat="1" ht="20" x14ac:dyDescent="0.25">
      <c r="A42" s="50" t="s">
        <v>169</v>
      </c>
      <c r="B42" s="26" t="s">
        <v>155</v>
      </c>
      <c r="C42" s="26"/>
      <c r="D42" s="213">
        <v>21967</v>
      </c>
      <c r="E42" s="213">
        <v>10684</v>
      </c>
      <c r="F42" s="213">
        <v>1246</v>
      </c>
      <c r="G42" s="213">
        <v>7567</v>
      </c>
      <c r="H42" s="213">
        <v>142</v>
      </c>
      <c r="I42" s="213">
        <v>274</v>
      </c>
      <c r="J42" s="213">
        <v>299</v>
      </c>
      <c r="K42" s="213">
        <v>63</v>
      </c>
      <c r="L42" s="213">
        <v>0</v>
      </c>
      <c r="M42" s="213">
        <v>9</v>
      </c>
      <c r="N42" s="213">
        <v>12</v>
      </c>
      <c r="O42" s="213">
        <v>24</v>
      </c>
      <c r="P42" s="213">
        <v>563</v>
      </c>
      <c r="Q42" s="213">
        <v>57</v>
      </c>
      <c r="R42" s="213">
        <v>1027</v>
      </c>
      <c r="S42" s="39"/>
    </row>
    <row r="43" spans="1:19" s="31" customFormat="1" ht="10.5" x14ac:dyDescent="0.25">
      <c r="A43" s="50" t="s">
        <v>170</v>
      </c>
      <c r="B43" s="26" t="s">
        <v>156</v>
      </c>
      <c r="C43" s="26"/>
      <c r="D43" s="213">
        <v>7142</v>
      </c>
      <c r="E43" s="213">
        <v>2739</v>
      </c>
      <c r="F43" s="213">
        <v>531</v>
      </c>
      <c r="G43" s="213">
        <v>2570</v>
      </c>
      <c r="H43" s="213">
        <v>37</v>
      </c>
      <c r="I43" s="213">
        <v>87</v>
      </c>
      <c r="J43" s="213">
        <v>39</v>
      </c>
      <c r="K43" s="213">
        <v>12</v>
      </c>
      <c r="L43" s="213">
        <v>1</v>
      </c>
      <c r="M43" s="213">
        <v>312</v>
      </c>
      <c r="N43" s="213">
        <v>6</v>
      </c>
      <c r="O43" s="213">
        <v>107</v>
      </c>
      <c r="P43" s="213">
        <v>390</v>
      </c>
      <c r="Q43" s="213">
        <v>12</v>
      </c>
      <c r="R43" s="213">
        <v>299</v>
      </c>
      <c r="S43" s="39"/>
    </row>
    <row r="44" spans="1:19" s="31" customFormat="1" ht="10.5" x14ac:dyDescent="0.25">
      <c r="A44" s="50" t="s">
        <v>171</v>
      </c>
      <c r="B44" s="26" t="s">
        <v>157</v>
      </c>
      <c r="C44" s="26"/>
      <c r="D44" s="213">
        <v>7639</v>
      </c>
      <c r="E44" s="213">
        <v>3715</v>
      </c>
      <c r="F44" s="213">
        <v>522</v>
      </c>
      <c r="G44" s="213">
        <v>2066</v>
      </c>
      <c r="H44" s="213">
        <v>14</v>
      </c>
      <c r="I44" s="213">
        <v>100</v>
      </c>
      <c r="J44" s="213">
        <v>560</v>
      </c>
      <c r="K44" s="213">
        <v>21</v>
      </c>
      <c r="L44" s="213">
        <v>0</v>
      </c>
      <c r="M44" s="213">
        <v>1</v>
      </c>
      <c r="N44" s="213">
        <v>2</v>
      </c>
      <c r="O44" s="213">
        <v>13</v>
      </c>
      <c r="P44" s="213">
        <v>230</v>
      </c>
      <c r="Q44" s="213">
        <v>29</v>
      </c>
      <c r="R44" s="213">
        <v>366</v>
      </c>
      <c r="S44" s="39"/>
    </row>
    <row r="45" spans="1:19" s="31" customFormat="1" ht="10.5" x14ac:dyDescent="0.25">
      <c r="A45" s="50" t="s">
        <v>172</v>
      </c>
      <c r="B45" s="26" t="s">
        <v>190</v>
      </c>
      <c r="C45" s="26"/>
      <c r="D45" s="213">
        <v>574</v>
      </c>
      <c r="E45" s="213">
        <v>202</v>
      </c>
      <c r="F45" s="213">
        <v>55</v>
      </c>
      <c r="G45" s="213">
        <v>275</v>
      </c>
      <c r="H45" s="213">
        <v>0</v>
      </c>
      <c r="I45" s="213">
        <v>2</v>
      </c>
      <c r="J45" s="213">
        <v>4</v>
      </c>
      <c r="K45" s="213">
        <v>2</v>
      </c>
      <c r="L45" s="213">
        <v>0</v>
      </c>
      <c r="M45" s="213">
        <v>0</v>
      </c>
      <c r="N45" s="213">
        <v>0</v>
      </c>
      <c r="O45" s="213">
        <v>2</v>
      </c>
      <c r="P45" s="213">
        <v>17</v>
      </c>
      <c r="Q45" s="213">
        <v>1</v>
      </c>
      <c r="R45" s="213">
        <v>14</v>
      </c>
      <c r="S45" s="39"/>
    </row>
    <row r="46" spans="1:19" s="31" customFormat="1" ht="10.5" x14ac:dyDescent="0.25">
      <c r="A46" s="50" t="s">
        <v>173</v>
      </c>
      <c r="B46" s="26" t="s">
        <v>191</v>
      </c>
      <c r="C46" s="26"/>
      <c r="D46" s="213">
        <v>493</v>
      </c>
      <c r="E46" s="213">
        <v>188</v>
      </c>
      <c r="F46" s="213">
        <v>21</v>
      </c>
      <c r="G46" s="213">
        <v>222</v>
      </c>
      <c r="H46" s="213">
        <v>2</v>
      </c>
      <c r="I46" s="213">
        <v>3</v>
      </c>
      <c r="J46" s="213">
        <v>1</v>
      </c>
      <c r="K46" s="213">
        <v>2</v>
      </c>
      <c r="L46" s="213">
        <v>0</v>
      </c>
      <c r="M46" s="213">
        <v>0</v>
      </c>
      <c r="N46" s="213">
        <v>0</v>
      </c>
      <c r="O46" s="213">
        <v>2</v>
      </c>
      <c r="P46" s="213">
        <v>19</v>
      </c>
      <c r="Q46" s="213">
        <v>1</v>
      </c>
      <c r="R46" s="213">
        <v>32</v>
      </c>
      <c r="S46" s="39"/>
    </row>
    <row r="47" spans="1:19" s="31" customFormat="1" ht="10.5" x14ac:dyDescent="0.25">
      <c r="A47" s="50" t="s">
        <v>174</v>
      </c>
      <c r="B47" s="26" t="s">
        <v>192</v>
      </c>
      <c r="C47" s="26"/>
      <c r="D47" s="213">
        <v>575</v>
      </c>
      <c r="E47" s="213">
        <v>239</v>
      </c>
      <c r="F47" s="213">
        <v>57</v>
      </c>
      <c r="G47" s="213">
        <v>204</v>
      </c>
      <c r="H47" s="213">
        <v>4</v>
      </c>
      <c r="I47" s="213">
        <v>6</v>
      </c>
      <c r="J47" s="213">
        <v>6</v>
      </c>
      <c r="K47" s="213">
        <v>2</v>
      </c>
      <c r="L47" s="213">
        <v>0</v>
      </c>
      <c r="M47" s="213">
        <v>0</v>
      </c>
      <c r="N47" s="213">
        <v>0</v>
      </c>
      <c r="O47" s="213">
        <v>3</v>
      </c>
      <c r="P47" s="213">
        <v>20</v>
      </c>
      <c r="Q47" s="213">
        <v>0</v>
      </c>
      <c r="R47" s="213">
        <v>34</v>
      </c>
      <c r="S47" s="39"/>
    </row>
    <row r="48" spans="1:19" s="31" customFormat="1" ht="10.5" x14ac:dyDescent="0.25">
      <c r="A48" s="50" t="s">
        <v>175</v>
      </c>
      <c r="B48" s="26" t="s">
        <v>195</v>
      </c>
      <c r="C48" s="26"/>
      <c r="D48" s="213">
        <v>2212</v>
      </c>
      <c r="E48" s="213">
        <v>1018</v>
      </c>
      <c r="F48" s="213">
        <v>147</v>
      </c>
      <c r="G48" s="213">
        <v>792</v>
      </c>
      <c r="H48" s="213">
        <v>18</v>
      </c>
      <c r="I48" s="213">
        <v>27</v>
      </c>
      <c r="J48" s="213">
        <v>38</v>
      </c>
      <c r="K48" s="213">
        <v>7</v>
      </c>
      <c r="L48" s="213">
        <v>1</v>
      </c>
      <c r="M48" s="213">
        <v>1</v>
      </c>
      <c r="N48" s="213">
        <v>2</v>
      </c>
      <c r="O48" s="213">
        <v>5</v>
      </c>
      <c r="P48" s="213">
        <v>68</v>
      </c>
      <c r="Q48" s="213">
        <v>9</v>
      </c>
      <c r="R48" s="213">
        <v>79</v>
      </c>
      <c r="S48" s="39"/>
    </row>
    <row r="49" spans="1:19" s="31" customFormat="1" ht="12.75" customHeight="1" x14ac:dyDescent="0.25">
      <c r="A49" s="50" t="s">
        <v>176</v>
      </c>
      <c r="B49" s="26" t="s">
        <v>193</v>
      </c>
      <c r="C49" s="26"/>
      <c r="D49" s="213">
        <v>10111</v>
      </c>
      <c r="E49" s="213">
        <v>5068</v>
      </c>
      <c r="F49" s="213">
        <v>627</v>
      </c>
      <c r="G49" s="213">
        <v>3016</v>
      </c>
      <c r="H49" s="213">
        <v>58</v>
      </c>
      <c r="I49" s="213">
        <v>142</v>
      </c>
      <c r="J49" s="213">
        <v>162</v>
      </c>
      <c r="K49" s="213">
        <v>49</v>
      </c>
      <c r="L49" s="213">
        <v>3</v>
      </c>
      <c r="M49" s="213">
        <v>1</v>
      </c>
      <c r="N49" s="213">
        <v>14</v>
      </c>
      <c r="O49" s="213">
        <v>24</v>
      </c>
      <c r="P49" s="213">
        <v>280</v>
      </c>
      <c r="Q49" s="213">
        <v>20</v>
      </c>
      <c r="R49" s="213">
        <v>647</v>
      </c>
      <c r="S49" s="39"/>
    </row>
    <row r="50" spans="1:19" s="31" customFormat="1" ht="12.75" customHeight="1" x14ac:dyDescent="0.25">
      <c r="A50" s="50" t="s">
        <v>177</v>
      </c>
      <c r="B50" s="26" t="s">
        <v>160</v>
      </c>
      <c r="C50" s="26"/>
      <c r="D50" s="213">
        <v>7302</v>
      </c>
      <c r="E50" s="213">
        <v>3288</v>
      </c>
      <c r="F50" s="213">
        <v>487</v>
      </c>
      <c r="G50" s="213">
        <v>2663</v>
      </c>
      <c r="H50" s="213">
        <v>28</v>
      </c>
      <c r="I50" s="213">
        <v>128</v>
      </c>
      <c r="J50" s="213">
        <v>62</v>
      </c>
      <c r="K50" s="213">
        <v>63</v>
      </c>
      <c r="L50" s="213">
        <v>4</v>
      </c>
      <c r="M50" s="213">
        <v>5</v>
      </c>
      <c r="N50" s="213">
        <v>4</v>
      </c>
      <c r="O50" s="213">
        <v>9</v>
      </c>
      <c r="P50" s="213">
        <v>282</v>
      </c>
      <c r="Q50" s="213">
        <v>9</v>
      </c>
      <c r="R50" s="213">
        <v>270</v>
      </c>
      <c r="S50" s="39"/>
    </row>
    <row r="51" spans="1:19" s="31" customFormat="1" ht="12.75" customHeight="1" x14ac:dyDescent="0.25">
      <c r="A51" s="50" t="s">
        <v>178</v>
      </c>
      <c r="B51" s="26" t="s">
        <v>158</v>
      </c>
      <c r="C51" s="26"/>
      <c r="D51" s="213">
        <v>1564</v>
      </c>
      <c r="E51" s="213">
        <v>607</v>
      </c>
      <c r="F51" s="213">
        <v>115</v>
      </c>
      <c r="G51" s="213">
        <v>626</v>
      </c>
      <c r="H51" s="213">
        <v>3</v>
      </c>
      <c r="I51" s="213">
        <v>26</v>
      </c>
      <c r="J51" s="213">
        <v>33</v>
      </c>
      <c r="K51" s="213">
        <v>4</v>
      </c>
      <c r="L51" s="213">
        <v>0</v>
      </c>
      <c r="M51" s="213">
        <v>0</v>
      </c>
      <c r="N51" s="213">
        <v>1</v>
      </c>
      <c r="O51" s="213">
        <v>2</v>
      </c>
      <c r="P51" s="213">
        <v>55</v>
      </c>
      <c r="Q51" s="213">
        <v>1</v>
      </c>
      <c r="R51" s="213">
        <v>91</v>
      </c>
      <c r="S51" s="39"/>
    </row>
    <row r="52" spans="1:19" s="31" customFormat="1" ht="10.5" x14ac:dyDescent="0.25">
      <c r="A52" s="50" t="s">
        <v>179</v>
      </c>
      <c r="B52" s="26" t="s">
        <v>194</v>
      </c>
      <c r="C52" s="26"/>
      <c r="D52" s="213">
        <v>12899</v>
      </c>
      <c r="E52" s="213">
        <v>6370</v>
      </c>
      <c r="F52" s="213">
        <v>549</v>
      </c>
      <c r="G52" s="213">
        <v>4641</v>
      </c>
      <c r="H52" s="213">
        <v>15</v>
      </c>
      <c r="I52" s="213">
        <v>85</v>
      </c>
      <c r="J52" s="213">
        <v>212</v>
      </c>
      <c r="K52" s="213">
        <v>118</v>
      </c>
      <c r="L52" s="213">
        <v>5</v>
      </c>
      <c r="M52" s="213">
        <v>2</v>
      </c>
      <c r="N52" s="213">
        <v>0</v>
      </c>
      <c r="O52" s="213">
        <v>29</v>
      </c>
      <c r="P52" s="213">
        <v>276</v>
      </c>
      <c r="Q52" s="213">
        <v>23</v>
      </c>
      <c r="R52" s="213">
        <v>574</v>
      </c>
      <c r="S52" s="39"/>
    </row>
    <row r="53" spans="1:19" s="31" customFormat="1" ht="13.4" customHeight="1" x14ac:dyDescent="0.25">
      <c r="A53" s="50" t="s">
        <v>180</v>
      </c>
      <c r="B53" s="26" t="s">
        <v>198</v>
      </c>
      <c r="C53" s="26"/>
      <c r="D53" s="213">
        <v>1247</v>
      </c>
      <c r="E53" s="213">
        <v>342</v>
      </c>
      <c r="F53" s="213">
        <v>78</v>
      </c>
      <c r="G53" s="213">
        <v>729</v>
      </c>
      <c r="H53" s="213">
        <v>2</v>
      </c>
      <c r="I53" s="213">
        <v>12</v>
      </c>
      <c r="J53" s="213">
        <v>6</v>
      </c>
      <c r="K53" s="213">
        <v>2</v>
      </c>
      <c r="L53" s="213">
        <v>0</v>
      </c>
      <c r="M53" s="213">
        <v>2</v>
      </c>
      <c r="N53" s="213">
        <v>0</v>
      </c>
      <c r="O53" s="213">
        <v>1</v>
      </c>
      <c r="P53" s="213">
        <v>27</v>
      </c>
      <c r="Q53" s="213">
        <v>1</v>
      </c>
      <c r="R53" s="213">
        <v>45</v>
      </c>
      <c r="S53" s="39"/>
    </row>
    <row r="54" spans="1:19" s="31" customFormat="1" ht="10.5" x14ac:dyDescent="0.25">
      <c r="A54" s="50" t="s">
        <v>181</v>
      </c>
      <c r="B54" s="26" t="s">
        <v>196</v>
      </c>
      <c r="C54" s="26"/>
      <c r="D54" s="213">
        <v>3308</v>
      </c>
      <c r="E54" s="213">
        <v>1498</v>
      </c>
      <c r="F54" s="213">
        <v>236</v>
      </c>
      <c r="G54" s="213">
        <v>1210</v>
      </c>
      <c r="H54" s="213">
        <v>6</v>
      </c>
      <c r="I54" s="213">
        <v>40</v>
      </c>
      <c r="J54" s="213">
        <v>48</v>
      </c>
      <c r="K54" s="213">
        <v>10</v>
      </c>
      <c r="L54" s="213">
        <v>1</v>
      </c>
      <c r="M54" s="213">
        <v>0</v>
      </c>
      <c r="N54" s="213">
        <v>0</v>
      </c>
      <c r="O54" s="213">
        <v>1</v>
      </c>
      <c r="P54" s="213">
        <v>68</v>
      </c>
      <c r="Q54" s="213">
        <v>2</v>
      </c>
      <c r="R54" s="213">
        <v>188</v>
      </c>
      <c r="S54" s="22"/>
    </row>
    <row r="55" spans="1:19" s="31" customFormat="1" ht="20" x14ac:dyDescent="0.25">
      <c r="A55" s="50" t="s">
        <v>182</v>
      </c>
      <c r="B55" s="26" t="s">
        <v>197</v>
      </c>
      <c r="C55" s="26"/>
      <c r="D55" s="213">
        <v>609</v>
      </c>
      <c r="E55" s="213">
        <v>233</v>
      </c>
      <c r="F55" s="213">
        <v>102</v>
      </c>
      <c r="G55" s="213">
        <v>166</v>
      </c>
      <c r="H55" s="213">
        <v>0</v>
      </c>
      <c r="I55" s="213">
        <v>12</v>
      </c>
      <c r="J55" s="213">
        <v>12</v>
      </c>
      <c r="K55" s="213">
        <v>0</v>
      </c>
      <c r="L55" s="213">
        <v>1</v>
      </c>
      <c r="M55" s="213">
        <v>0</v>
      </c>
      <c r="N55" s="213">
        <v>0</v>
      </c>
      <c r="O55" s="213">
        <v>3</v>
      </c>
      <c r="P55" s="213">
        <v>28</v>
      </c>
      <c r="Q55" s="213">
        <v>9</v>
      </c>
      <c r="R55" s="213">
        <v>43</v>
      </c>
      <c r="S55" s="22"/>
    </row>
    <row r="56" spans="1:19" s="31" customFormat="1" ht="12" customHeight="1" x14ac:dyDescent="0.25">
      <c r="A56" s="50" t="s">
        <v>183</v>
      </c>
      <c r="B56" s="26" t="s">
        <v>324</v>
      </c>
      <c r="C56" s="26"/>
      <c r="D56" s="213">
        <v>21</v>
      </c>
      <c r="E56" s="213">
        <v>9</v>
      </c>
      <c r="F56" s="213">
        <v>2</v>
      </c>
      <c r="G56" s="213">
        <v>7</v>
      </c>
      <c r="H56" s="213">
        <v>1</v>
      </c>
      <c r="I56" s="213">
        <v>0</v>
      </c>
      <c r="J56" s="213">
        <v>1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13">
        <v>0</v>
      </c>
      <c r="Q56" s="213">
        <v>0</v>
      </c>
      <c r="R56" s="213">
        <v>1</v>
      </c>
      <c r="S56" s="22"/>
    </row>
    <row r="57" spans="1:19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213">
        <v>0</v>
      </c>
      <c r="Q57" s="213">
        <v>0</v>
      </c>
      <c r="R57" s="213">
        <v>0</v>
      </c>
      <c r="S57" s="22"/>
    </row>
    <row r="58" spans="1:19" s="31" customFormat="1" ht="1.5" customHeight="1" x14ac:dyDescent="0.25">
      <c r="A58" s="133"/>
      <c r="B58" s="30"/>
      <c r="C58" s="30"/>
      <c r="D58" s="168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23"/>
    </row>
    <row r="59" spans="1:19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48">
    <tabColor rgb="FF92D050"/>
    <pageSetUpPr autoPageBreaks="0" fitToPage="1"/>
  </sheetPr>
  <dimension ref="A1:BK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6" width="13.54296875" style="5" customWidth="1"/>
    <col min="7" max="7" width="14.6328125" style="5" customWidth="1"/>
    <col min="8" max="12" width="6.36328125" style="5" customWidth="1"/>
    <col min="13" max="13" width="9.36328125" style="5"/>
    <col min="14" max="14" width="7.453125" style="5" customWidth="1"/>
    <col min="15" max="16384" width="9.36328125" style="5"/>
  </cols>
  <sheetData>
    <row r="1" spans="1:24" s="23" customFormat="1" ht="11.15" customHeight="1" x14ac:dyDescent="0.25">
      <c r="A1" s="13"/>
      <c r="B1" s="13"/>
      <c r="C1" s="13"/>
      <c r="D1" s="24"/>
      <c r="E1" s="24"/>
      <c r="F1" s="16" t="s">
        <v>484</v>
      </c>
    </row>
    <row r="2" spans="1:24" ht="11.15" customHeight="1" x14ac:dyDescent="0.3">
      <c r="A2" s="12"/>
      <c r="B2" s="12"/>
      <c r="C2" s="12"/>
      <c r="D2" s="12"/>
      <c r="E2" s="12"/>
      <c r="F2" s="12"/>
    </row>
    <row r="3" spans="1:24" s="6" customFormat="1" ht="12" customHeight="1" x14ac:dyDescent="0.3">
      <c r="A3" s="45" t="s">
        <v>249</v>
      </c>
      <c r="B3" s="12"/>
      <c r="C3" s="12"/>
      <c r="D3" s="12"/>
      <c r="E3" s="12"/>
      <c r="F3" s="12"/>
    </row>
    <row r="4" spans="1:24" s="6" customFormat="1" ht="11.15" customHeight="1" x14ac:dyDescent="0.3">
      <c r="A4" s="46"/>
      <c r="B4" s="12"/>
      <c r="C4" s="12"/>
      <c r="D4" s="12"/>
      <c r="E4" s="12"/>
      <c r="F4" s="12"/>
    </row>
    <row r="5" spans="1:24" s="6" customFormat="1" ht="11.15" customHeight="1" x14ac:dyDescent="0.25">
      <c r="A5" s="320">
        <v>2020</v>
      </c>
      <c r="B5" s="320"/>
      <c r="C5" s="320"/>
      <c r="D5" s="320"/>
      <c r="E5" s="320"/>
      <c r="F5" s="320"/>
    </row>
    <row r="6" spans="1:24" s="6" customFormat="1" ht="11.15" customHeight="1" x14ac:dyDescent="0.25">
      <c r="A6" s="99" t="s">
        <v>20</v>
      </c>
      <c r="B6" s="118"/>
      <c r="C6" s="98"/>
      <c r="D6" s="121"/>
      <c r="E6" s="121"/>
      <c r="F6" s="121"/>
    </row>
    <row r="7" spans="1:24" s="117" customFormat="1" ht="1.5" customHeight="1" x14ac:dyDescent="0.25">
      <c r="A7" s="75"/>
      <c r="B7" s="114"/>
      <c r="C7" s="115"/>
    </row>
    <row r="8" spans="1:24" s="48" customFormat="1" ht="27" customHeight="1" x14ac:dyDescent="0.2">
      <c r="A8" s="319" t="s">
        <v>151</v>
      </c>
      <c r="B8" s="319"/>
      <c r="C8" s="47"/>
      <c r="D8" s="55" t="s">
        <v>1</v>
      </c>
      <c r="E8" s="177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pans="1:24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</row>
    <row r="10" spans="1:24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</row>
    <row r="11" spans="1:24" s="13" customFormat="1" ht="13.5" customHeight="1" x14ac:dyDescent="0.25">
      <c r="A11" s="49"/>
      <c r="B11" s="42" t="s">
        <v>9</v>
      </c>
      <c r="C11" s="42"/>
      <c r="D11" s="39">
        <v>2796</v>
      </c>
      <c r="E11" s="213">
        <v>2727</v>
      </c>
      <c r="F11" s="213">
        <v>69</v>
      </c>
      <c r="G11" s="17"/>
    </row>
    <row r="12" spans="1:24" s="13" customFormat="1" ht="13.5" customHeight="1" x14ac:dyDescent="0.25">
      <c r="A12" s="50" t="s">
        <v>163</v>
      </c>
      <c r="B12" s="25" t="s">
        <v>152</v>
      </c>
      <c r="C12" s="25"/>
      <c r="D12" s="213">
        <v>52</v>
      </c>
      <c r="E12" s="213">
        <v>51</v>
      </c>
      <c r="F12" s="213">
        <v>1</v>
      </c>
      <c r="G12" s="17"/>
    </row>
    <row r="13" spans="1:24" s="13" customFormat="1" ht="13.5" customHeight="1" x14ac:dyDescent="0.25">
      <c r="A13" s="50" t="s">
        <v>164</v>
      </c>
      <c r="B13" s="25" t="s">
        <v>188</v>
      </c>
      <c r="C13" s="25"/>
      <c r="D13" s="213">
        <v>2</v>
      </c>
      <c r="E13" s="213">
        <v>2</v>
      </c>
      <c r="F13" s="213">
        <v>0</v>
      </c>
      <c r="G13" s="17"/>
    </row>
    <row r="14" spans="1:24" s="13" customFormat="1" ht="13.5" customHeight="1" x14ac:dyDescent="0.25">
      <c r="A14" s="50" t="s">
        <v>165</v>
      </c>
      <c r="B14" s="25" t="s">
        <v>153</v>
      </c>
      <c r="C14" s="25"/>
      <c r="D14" s="213">
        <v>350</v>
      </c>
      <c r="E14" s="213">
        <v>338</v>
      </c>
      <c r="F14" s="213">
        <v>12</v>
      </c>
      <c r="G14" s="17"/>
    </row>
    <row r="15" spans="1:24" s="234" customFormat="1" ht="13.5" hidden="1" customHeight="1" outlineLevel="1" x14ac:dyDescent="0.25">
      <c r="A15" s="50"/>
      <c r="B15" s="65" t="s">
        <v>987</v>
      </c>
      <c r="C15" s="25"/>
      <c r="D15" s="213">
        <v>33</v>
      </c>
      <c r="E15" s="213">
        <v>30</v>
      </c>
      <c r="F15" s="213">
        <v>3</v>
      </c>
      <c r="G15" s="213"/>
    </row>
    <row r="16" spans="1:24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/>
    </row>
    <row r="17" spans="1:9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/>
    </row>
    <row r="18" spans="1:9" s="234" customFormat="1" ht="13.5" hidden="1" customHeight="1" outlineLevel="1" x14ac:dyDescent="0.25">
      <c r="A18" s="50"/>
      <c r="B18" s="65" t="s">
        <v>990</v>
      </c>
      <c r="C18" s="25"/>
      <c r="D18" s="213">
        <v>2</v>
      </c>
      <c r="E18" s="213">
        <v>1</v>
      </c>
      <c r="F18" s="213">
        <v>1</v>
      </c>
      <c r="G18" s="213"/>
      <c r="I18" s="220">
        <v>19</v>
      </c>
    </row>
    <row r="19" spans="1:9" s="234" customFormat="1" ht="13.5" hidden="1" customHeight="1" outlineLevel="1" x14ac:dyDescent="0.25">
      <c r="A19" s="50"/>
      <c r="B19" s="65" t="s">
        <v>991</v>
      </c>
      <c r="C19" s="25"/>
      <c r="D19" s="213">
        <v>1</v>
      </c>
      <c r="E19" s="213">
        <v>0</v>
      </c>
      <c r="F19" s="213">
        <v>1</v>
      </c>
      <c r="G19" s="213"/>
    </row>
    <row r="20" spans="1:9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/>
    </row>
    <row r="21" spans="1:9" s="234" customFormat="1" ht="13.5" hidden="1" customHeight="1" outlineLevel="1" x14ac:dyDescent="0.25">
      <c r="A21" s="50"/>
      <c r="B21" s="32" t="s">
        <v>993</v>
      </c>
      <c r="C21" s="25"/>
      <c r="D21" s="213">
        <v>8</v>
      </c>
      <c r="E21" s="213">
        <v>6</v>
      </c>
      <c r="F21" s="213">
        <v>2</v>
      </c>
      <c r="G21" s="213"/>
    </row>
    <row r="22" spans="1:9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/>
    </row>
    <row r="23" spans="1:9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/>
    </row>
    <row r="24" spans="1:9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/>
    </row>
    <row r="25" spans="1:9" s="234" customFormat="1" ht="13.5" hidden="1" customHeight="1" outlineLevel="1" x14ac:dyDescent="0.25">
      <c r="A25" s="50"/>
      <c r="B25" s="32" t="s">
        <v>997</v>
      </c>
      <c r="C25" s="25"/>
      <c r="D25" s="213">
        <v>0</v>
      </c>
      <c r="E25" s="213">
        <v>0</v>
      </c>
      <c r="F25" s="213">
        <v>0</v>
      </c>
      <c r="G25" s="213"/>
    </row>
    <row r="26" spans="1:9" s="234" customFormat="1" ht="13.5" hidden="1" customHeight="1" outlineLevel="1" x14ac:dyDescent="0.25">
      <c r="A26" s="50"/>
      <c r="B26" s="32" t="s">
        <v>998</v>
      </c>
      <c r="C26" s="25"/>
      <c r="D26" s="213">
        <v>1</v>
      </c>
      <c r="E26" s="213">
        <v>0</v>
      </c>
      <c r="F26" s="213">
        <v>1</v>
      </c>
      <c r="G26" s="213"/>
    </row>
    <row r="27" spans="1:9" s="234" customFormat="1" ht="13.5" hidden="1" customHeight="1" outlineLevel="1" x14ac:dyDescent="0.25">
      <c r="A27" s="50"/>
      <c r="B27" s="32" t="s">
        <v>999</v>
      </c>
      <c r="C27" s="25"/>
      <c r="D27" s="213">
        <v>3</v>
      </c>
      <c r="E27" s="213">
        <v>3</v>
      </c>
      <c r="F27" s="213">
        <v>0</v>
      </c>
      <c r="G27" s="213"/>
    </row>
    <row r="28" spans="1:9" s="234" customFormat="1" ht="13.5" hidden="1" customHeight="1" outlineLevel="1" x14ac:dyDescent="0.25">
      <c r="A28" s="50"/>
      <c r="B28" s="65" t="s">
        <v>1000</v>
      </c>
      <c r="C28" s="25"/>
      <c r="D28" s="213">
        <v>7</v>
      </c>
      <c r="E28" s="213">
        <v>6</v>
      </c>
      <c r="F28" s="213">
        <v>1</v>
      </c>
      <c r="G28" s="213"/>
    </row>
    <row r="29" spans="1:9" s="234" customFormat="1" ht="13.5" hidden="1" customHeight="1" outlineLevel="1" x14ac:dyDescent="0.25">
      <c r="A29" s="50"/>
      <c r="B29" s="32" t="s">
        <v>1001</v>
      </c>
      <c r="C29" s="25"/>
      <c r="D29" s="213">
        <v>4</v>
      </c>
      <c r="E29" s="213">
        <v>4</v>
      </c>
      <c r="F29" s="213">
        <v>0</v>
      </c>
      <c r="G29" s="213"/>
    </row>
    <row r="30" spans="1:9" s="234" customFormat="1" ht="13.5" hidden="1" customHeight="1" outlineLevel="1" x14ac:dyDescent="0.25">
      <c r="A30" s="50"/>
      <c r="B30" s="32" t="s">
        <v>1002</v>
      </c>
      <c r="C30" s="25"/>
      <c r="D30" s="213">
        <v>193</v>
      </c>
      <c r="E30" s="213">
        <v>192</v>
      </c>
      <c r="F30" s="213">
        <v>1</v>
      </c>
      <c r="G30" s="213"/>
    </row>
    <row r="31" spans="1:9" s="234" customFormat="1" ht="13.5" hidden="1" customHeight="1" outlineLevel="1" x14ac:dyDescent="0.25">
      <c r="A31" s="50"/>
      <c r="B31" s="32" t="s">
        <v>1003</v>
      </c>
      <c r="C31" s="25"/>
      <c r="D31" s="213">
        <v>1</v>
      </c>
      <c r="E31" s="213">
        <v>1</v>
      </c>
      <c r="F31" s="213">
        <v>0</v>
      </c>
      <c r="G31" s="213"/>
    </row>
    <row r="32" spans="1:9" s="234" customFormat="1" ht="13.5" hidden="1" customHeight="1" outlineLevel="1" x14ac:dyDescent="0.25">
      <c r="A32" s="50"/>
      <c r="B32" s="65" t="s">
        <v>1004</v>
      </c>
      <c r="C32" s="25"/>
      <c r="D32" s="213">
        <v>5</v>
      </c>
      <c r="E32" s="213">
        <v>5</v>
      </c>
      <c r="F32" s="213">
        <v>0</v>
      </c>
      <c r="G32" s="213"/>
    </row>
    <row r="33" spans="1:63" s="234" customFormat="1" ht="13.5" hidden="1" customHeight="1" outlineLevel="1" x14ac:dyDescent="0.25">
      <c r="A33" s="50"/>
      <c r="B33" s="65" t="s">
        <v>1005</v>
      </c>
      <c r="C33" s="25"/>
      <c r="D33" s="213">
        <v>17</v>
      </c>
      <c r="E33" s="213">
        <v>17</v>
      </c>
      <c r="F33" s="213">
        <v>0</v>
      </c>
      <c r="G33" s="213"/>
    </row>
    <row r="34" spans="1:63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1</v>
      </c>
      <c r="F34" s="213">
        <v>0</v>
      </c>
      <c r="G34" s="213"/>
    </row>
    <row r="35" spans="1:63" s="234" customFormat="1" ht="13.5" hidden="1" customHeight="1" outlineLevel="1" x14ac:dyDescent="0.25">
      <c r="A35" s="50"/>
      <c r="B35" s="65" t="s">
        <v>1007</v>
      </c>
      <c r="C35" s="25"/>
      <c r="D35" s="213">
        <v>8</v>
      </c>
      <c r="E35" s="213">
        <v>8</v>
      </c>
      <c r="F35" s="213">
        <v>0</v>
      </c>
      <c r="G35" s="213"/>
    </row>
    <row r="36" spans="1:63" s="234" customFormat="1" ht="13.5" hidden="1" customHeight="1" outlineLevel="1" x14ac:dyDescent="0.25">
      <c r="A36" s="50"/>
      <c r="B36" s="65" t="s">
        <v>1008</v>
      </c>
      <c r="C36" s="25"/>
      <c r="D36" s="213">
        <v>17</v>
      </c>
      <c r="E36" s="213">
        <v>16</v>
      </c>
      <c r="F36" s="213">
        <v>1</v>
      </c>
      <c r="G36" s="213"/>
    </row>
    <row r="37" spans="1:63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/>
    </row>
    <row r="38" spans="1:63" s="234" customFormat="1" ht="13.5" hidden="1" customHeight="1" outlineLevel="1" x14ac:dyDescent="0.25">
      <c r="A38" s="50"/>
      <c r="B38" s="32" t="s">
        <v>1010</v>
      </c>
      <c r="C38" s="25"/>
      <c r="D38" s="213">
        <v>49</v>
      </c>
      <c r="E38" s="213">
        <v>48</v>
      </c>
      <c r="F38" s="213">
        <v>1</v>
      </c>
      <c r="G38" s="213"/>
    </row>
    <row r="39" spans="1:63" s="13" customFormat="1" ht="13.5" customHeight="1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17"/>
    </row>
    <row r="40" spans="1:63" s="13" customFormat="1" ht="25.5" customHeight="1" x14ac:dyDescent="0.25">
      <c r="A40" s="50" t="s">
        <v>167</v>
      </c>
      <c r="B40" s="26" t="s">
        <v>159</v>
      </c>
      <c r="C40" s="26"/>
      <c r="D40" s="213">
        <v>1</v>
      </c>
      <c r="E40" s="213">
        <v>1</v>
      </c>
      <c r="F40" s="213">
        <v>0</v>
      </c>
      <c r="G40" s="17"/>
    </row>
    <row r="41" spans="1:63" s="13" customFormat="1" ht="13.5" customHeight="1" x14ac:dyDescent="0.25">
      <c r="A41" s="50" t="s">
        <v>168</v>
      </c>
      <c r="B41" s="26" t="s">
        <v>154</v>
      </c>
      <c r="C41" s="26"/>
      <c r="D41" s="213">
        <v>1537</v>
      </c>
      <c r="E41" s="213">
        <v>1527</v>
      </c>
      <c r="F41" s="213">
        <v>10</v>
      </c>
      <c r="G41" s="17"/>
    </row>
    <row r="42" spans="1:63" s="13" customFormat="1" ht="25.5" customHeight="1" x14ac:dyDescent="0.25">
      <c r="A42" s="50" t="s">
        <v>169</v>
      </c>
      <c r="B42" s="26" t="s">
        <v>155</v>
      </c>
      <c r="C42" s="26"/>
      <c r="D42" s="213">
        <v>54</v>
      </c>
      <c r="E42" s="213">
        <v>47</v>
      </c>
      <c r="F42" s="213">
        <v>7</v>
      </c>
      <c r="G42" s="17"/>
    </row>
    <row r="43" spans="1:63" s="13" customFormat="1" ht="13.5" customHeight="1" x14ac:dyDescent="0.25">
      <c r="A43" s="50" t="s">
        <v>170</v>
      </c>
      <c r="B43" s="26" t="s">
        <v>156</v>
      </c>
      <c r="C43" s="26"/>
      <c r="D43" s="213">
        <v>552</v>
      </c>
      <c r="E43" s="213">
        <v>526</v>
      </c>
      <c r="F43" s="213">
        <v>26</v>
      </c>
      <c r="G43" s="17"/>
    </row>
    <row r="44" spans="1:63" s="13" customFormat="1" ht="13.5" customHeight="1" x14ac:dyDescent="0.25">
      <c r="A44" s="50" t="s">
        <v>171</v>
      </c>
      <c r="B44" s="26" t="s">
        <v>157</v>
      </c>
      <c r="C44" s="26"/>
      <c r="D44" s="213">
        <v>12</v>
      </c>
      <c r="E44" s="213">
        <v>8</v>
      </c>
      <c r="F44" s="213">
        <v>4</v>
      </c>
      <c r="G44" s="17"/>
    </row>
    <row r="45" spans="1:63" s="13" customFormat="1" ht="13.5" customHeight="1" x14ac:dyDescent="0.25">
      <c r="A45" s="50" t="s">
        <v>172</v>
      </c>
      <c r="B45" s="26" t="s">
        <v>190</v>
      </c>
      <c r="C45" s="26"/>
      <c r="D45" s="213">
        <v>9</v>
      </c>
      <c r="E45" s="213">
        <v>9</v>
      </c>
      <c r="F45" s="213">
        <v>0</v>
      </c>
      <c r="G45" s="17"/>
    </row>
    <row r="46" spans="1:63" s="12" customFormat="1" ht="13.5" customHeight="1" x14ac:dyDescent="0.3">
      <c r="A46" s="50" t="s">
        <v>173</v>
      </c>
      <c r="B46" s="26" t="s">
        <v>191</v>
      </c>
      <c r="C46" s="26"/>
      <c r="D46" s="213">
        <v>1</v>
      </c>
      <c r="E46" s="213">
        <v>1</v>
      </c>
      <c r="F46" s="213">
        <v>0</v>
      </c>
      <c r="G46" s="17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</row>
    <row r="47" spans="1:63" s="12" customFormat="1" ht="13.5" customHeight="1" x14ac:dyDescent="0.3">
      <c r="A47" s="50" t="s">
        <v>174</v>
      </c>
      <c r="B47" s="26" t="s">
        <v>192</v>
      </c>
      <c r="C47" s="26"/>
      <c r="D47" s="213">
        <v>7</v>
      </c>
      <c r="E47" s="213">
        <v>7</v>
      </c>
      <c r="F47" s="213">
        <v>0</v>
      </c>
      <c r="G47" s="17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</row>
    <row r="48" spans="1:63" s="12" customFormat="1" ht="13.5" customHeight="1" x14ac:dyDescent="0.3">
      <c r="A48" s="50" t="s">
        <v>175</v>
      </c>
      <c r="B48" s="26" t="s">
        <v>195</v>
      </c>
      <c r="C48" s="26"/>
      <c r="D48" s="213">
        <v>47</v>
      </c>
      <c r="E48" s="213">
        <v>46</v>
      </c>
      <c r="F48" s="213">
        <v>1</v>
      </c>
      <c r="G48" s="17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</row>
    <row r="49" spans="1:63" s="12" customFormat="1" ht="12.75" customHeight="1" x14ac:dyDescent="0.3">
      <c r="A49" s="50" t="s">
        <v>176</v>
      </c>
      <c r="B49" s="26" t="s">
        <v>193</v>
      </c>
      <c r="C49" s="26"/>
      <c r="D49" s="213">
        <v>144</v>
      </c>
      <c r="E49" s="213">
        <v>141</v>
      </c>
      <c r="F49" s="213">
        <v>3</v>
      </c>
      <c r="G49" s="17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</row>
    <row r="50" spans="1:63" s="12" customFormat="1" ht="12.75" customHeight="1" x14ac:dyDescent="0.3">
      <c r="A50" s="50" t="s">
        <v>177</v>
      </c>
      <c r="B50" s="26" t="s">
        <v>160</v>
      </c>
      <c r="C50" s="26"/>
      <c r="D50" s="213">
        <v>2</v>
      </c>
      <c r="E50" s="213">
        <v>0</v>
      </c>
      <c r="F50" s="213">
        <v>2</v>
      </c>
      <c r="G50" s="17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</row>
    <row r="51" spans="1:63" s="12" customFormat="1" ht="12.75" customHeight="1" x14ac:dyDescent="0.3">
      <c r="A51" s="50" t="s">
        <v>178</v>
      </c>
      <c r="B51" s="26" t="s">
        <v>158</v>
      </c>
      <c r="C51" s="26"/>
      <c r="D51" s="213">
        <v>4</v>
      </c>
      <c r="E51" s="213">
        <v>3</v>
      </c>
      <c r="F51" s="213">
        <v>1</v>
      </c>
      <c r="G51" s="17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</row>
    <row r="52" spans="1:63" s="12" customFormat="1" ht="13.5" customHeight="1" x14ac:dyDescent="0.3">
      <c r="A52" s="50" t="s">
        <v>179</v>
      </c>
      <c r="B52" s="26" t="s">
        <v>194</v>
      </c>
      <c r="C52" s="26"/>
      <c r="D52" s="213">
        <v>1</v>
      </c>
      <c r="E52" s="213">
        <v>0</v>
      </c>
      <c r="F52" s="213">
        <v>1</v>
      </c>
      <c r="G52" s="17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</row>
    <row r="53" spans="1:63" s="12" customFormat="1" ht="13.4" customHeight="1" x14ac:dyDescent="0.3">
      <c r="A53" s="50" t="s">
        <v>180</v>
      </c>
      <c r="B53" s="26" t="s">
        <v>198</v>
      </c>
      <c r="C53" s="26"/>
      <c r="D53" s="213">
        <v>11</v>
      </c>
      <c r="E53" s="213">
        <v>11</v>
      </c>
      <c r="F53" s="213">
        <v>0</v>
      </c>
      <c r="G53" s="17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</row>
    <row r="54" spans="1:63" s="12" customFormat="1" ht="13.5" customHeight="1" x14ac:dyDescent="0.3">
      <c r="A54" s="50" t="s">
        <v>181</v>
      </c>
      <c r="B54" s="26" t="s">
        <v>196</v>
      </c>
      <c r="C54" s="26"/>
      <c r="D54" s="213">
        <v>10</v>
      </c>
      <c r="E54" s="213">
        <v>9</v>
      </c>
      <c r="F54" s="213">
        <v>1</v>
      </c>
      <c r="G54" s="17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</row>
    <row r="55" spans="1:63" s="12" customFormat="1" ht="25.5" customHeight="1" x14ac:dyDescent="0.3">
      <c r="A55" s="50" t="s">
        <v>182</v>
      </c>
      <c r="B55" s="26" t="s">
        <v>197</v>
      </c>
      <c r="C55" s="26"/>
      <c r="D55" s="213">
        <v>0</v>
      </c>
      <c r="E55" s="213">
        <v>0</v>
      </c>
      <c r="F55" s="213">
        <v>0</v>
      </c>
      <c r="G55" s="17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</row>
    <row r="56" spans="1:63" s="12" customFormat="1" ht="13.5" customHeight="1" x14ac:dyDescent="0.3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17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</row>
    <row r="57" spans="1:63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17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</row>
    <row r="58" spans="1:63" ht="1.5" customHeight="1" x14ac:dyDescent="0.25">
      <c r="A58" s="98"/>
      <c r="B58" s="111"/>
      <c r="C58" s="111"/>
      <c r="D58" s="111"/>
      <c r="E58" s="111"/>
      <c r="F58" s="111"/>
      <c r="G58" s="17"/>
    </row>
    <row r="59" spans="1:63" ht="15" customHeight="1" x14ac:dyDescent="0.2">
      <c r="D59" s="28"/>
      <c r="E59" s="28"/>
      <c r="F59" s="28"/>
      <c r="G59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Folha137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8.6328125" style="5" customWidth="1"/>
    <col min="5" max="5" width="9.36328125" style="1" bestFit="1" customWidth="1"/>
    <col min="6" max="6" width="7.36328125" style="1" bestFit="1" customWidth="1"/>
    <col min="7" max="7" width="8.453125" style="1" customWidth="1"/>
    <col min="8" max="12" width="9.36328125" style="1" customWidth="1"/>
    <col min="13" max="13" width="8.36328125" style="1" customWidth="1"/>
    <col min="14" max="14" width="8.6328125" style="1" customWidth="1"/>
    <col min="15" max="16" width="7.36328125" style="1" customWidth="1"/>
    <col min="17" max="17" width="10.6328125" style="1" customWidth="1"/>
    <col min="18" max="18" width="8.36328125" style="1" customWidth="1"/>
    <col min="19" max="19" width="9.54296875" style="5" customWidth="1"/>
    <col min="20" max="16384" width="9.36328125" style="5"/>
  </cols>
  <sheetData>
    <row r="1" spans="1:19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370</v>
      </c>
    </row>
    <row r="2" spans="1:19" ht="11.15" customHeight="1" x14ac:dyDescent="0.2"/>
    <row r="3" spans="1:19" s="6" customFormat="1" ht="12" customHeight="1" x14ac:dyDescent="0.25">
      <c r="A3" s="45" t="s">
        <v>206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1:19" ht="11.15" customHeight="1" x14ac:dyDescent="0.25">
      <c r="A6" s="27" t="s">
        <v>321</v>
      </c>
      <c r="B6" s="44"/>
      <c r="C6" s="52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1"/>
    </row>
    <row r="7" spans="1:19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"/>
    </row>
    <row r="8" spans="1:19" ht="59.25" customHeight="1" x14ac:dyDescent="0.2">
      <c r="A8" s="319" t="s">
        <v>151</v>
      </c>
      <c r="B8" s="319"/>
      <c r="C8" s="47"/>
      <c r="D8" s="55" t="s">
        <v>1</v>
      </c>
      <c r="E8" s="178" t="s">
        <v>44</v>
      </c>
      <c r="F8" s="178" t="s">
        <v>264</v>
      </c>
      <c r="G8" s="177" t="s">
        <v>99</v>
      </c>
      <c r="H8" s="177" t="s">
        <v>130</v>
      </c>
      <c r="I8" s="177" t="s">
        <v>107</v>
      </c>
      <c r="J8" s="177" t="s">
        <v>265</v>
      </c>
      <c r="K8" s="178" t="s">
        <v>266</v>
      </c>
      <c r="L8" s="178" t="s">
        <v>81</v>
      </c>
      <c r="M8" s="178" t="s">
        <v>45</v>
      </c>
      <c r="N8" s="178" t="s">
        <v>267</v>
      </c>
      <c r="O8" s="177" t="s">
        <v>46</v>
      </c>
      <c r="P8" s="178" t="s">
        <v>47</v>
      </c>
      <c r="Q8" s="178" t="s">
        <v>598</v>
      </c>
      <c r="R8" s="55" t="s">
        <v>268</v>
      </c>
    </row>
    <row r="9" spans="1:19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11"/>
    </row>
    <row r="10" spans="1:19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5">
      <c r="A11" s="49"/>
      <c r="B11" s="42" t="s">
        <v>9</v>
      </c>
      <c r="C11" s="42"/>
      <c r="D11" s="39">
        <v>131</v>
      </c>
      <c r="E11" s="213">
        <v>0</v>
      </c>
      <c r="F11" s="213">
        <v>0</v>
      </c>
      <c r="G11" s="213">
        <v>0</v>
      </c>
      <c r="H11" s="213">
        <v>23</v>
      </c>
      <c r="I11" s="213">
        <v>27</v>
      </c>
      <c r="J11" s="213">
        <v>5</v>
      </c>
      <c r="K11" s="213">
        <v>0</v>
      </c>
      <c r="L11" s="213">
        <v>4</v>
      </c>
      <c r="M11" s="213">
        <v>0</v>
      </c>
      <c r="N11" s="213">
        <v>0</v>
      </c>
      <c r="O11" s="213">
        <v>2</v>
      </c>
      <c r="P11" s="213">
        <v>69</v>
      </c>
      <c r="Q11" s="213">
        <v>1</v>
      </c>
      <c r="R11" s="213">
        <v>0</v>
      </c>
      <c r="S11" s="39"/>
    </row>
    <row r="12" spans="1:19" s="31" customFormat="1" ht="10.5" x14ac:dyDescent="0.25">
      <c r="A12" s="50" t="s">
        <v>163</v>
      </c>
      <c r="B12" s="25" t="s">
        <v>152</v>
      </c>
      <c r="C12" s="25"/>
      <c r="D12" s="213">
        <v>12</v>
      </c>
      <c r="E12" s="213">
        <v>0</v>
      </c>
      <c r="F12" s="213">
        <v>0</v>
      </c>
      <c r="G12" s="213">
        <v>0</v>
      </c>
      <c r="H12" s="213">
        <v>1</v>
      </c>
      <c r="I12" s="213">
        <v>4</v>
      </c>
      <c r="J12" s="213">
        <v>1</v>
      </c>
      <c r="K12" s="213">
        <v>0</v>
      </c>
      <c r="L12" s="213">
        <v>1</v>
      </c>
      <c r="M12" s="213">
        <v>0</v>
      </c>
      <c r="N12" s="213">
        <v>0</v>
      </c>
      <c r="O12" s="213">
        <v>0</v>
      </c>
      <c r="P12" s="213">
        <v>5</v>
      </c>
      <c r="Q12" s="213">
        <v>0</v>
      </c>
      <c r="R12" s="213">
        <v>0</v>
      </c>
      <c r="S12" s="39"/>
    </row>
    <row r="13" spans="1:19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0</v>
      </c>
      <c r="H13" s="213">
        <v>1</v>
      </c>
      <c r="I13" s="213">
        <v>0</v>
      </c>
      <c r="J13" s="213">
        <v>1</v>
      </c>
      <c r="K13" s="213">
        <v>0</v>
      </c>
      <c r="L13" s="213">
        <v>0</v>
      </c>
      <c r="M13" s="213">
        <v>0</v>
      </c>
      <c r="N13" s="213">
        <v>0</v>
      </c>
      <c r="O13" s="213">
        <v>0</v>
      </c>
      <c r="P13" s="213">
        <v>1</v>
      </c>
      <c r="Q13" s="213">
        <v>0</v>
      </c>
      <c r="R13" s="213">
        <v>0</v>
      </c>
      <c r="S13" s="39"/>
    </row>
    <row r="14" spans="1:19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0</v>
      </c>
      <c r="F14" s="213">
        <v>0</v>
      </c>
      <c r="G14" s="213">
        <v>0</v>
      </c>
      <c r="H14" s="213">
        <v>5</v>
      </c>
      <c r="I14" s="213">
        <v>5</v>
      </c>
      <c r="J14" s="213">
        <v>1</v>
      </c>
      <c r="K14" s="213">
        <v>0</v>
      </c>
      <c r="L14" s="213">
        <v>1</v>
      </c>
      <c r="M14" s="213">
        <v>0</v>
      </c>
      <c r="N14" s="213">
        <v>0</v>
      </c>
      <c r="O14" s="213">
        <v>0</v>
      </c>
      <c r="P14" s="213">
        <v>5</v>
      </c>
      <c r="Q14" s="213">
        <v>0</v>
      </c>
      <c r="R14" s="213">
        <v>0</v>
      </c>
      <c r="S14" s="39"/>
    </row>
    <row r="15" spans="1:19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213">
        <v>0</v>
      </c>
      <c r="P15" s="213">
        <v>0</v>
      </c>
      <c r="Q15" s="213">
        <v>0</v>
      </c>
      <c r="R15" s="213">
        <v>0</v>
      </c>
    </row>
    <row r="16" spans="1:19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213">
        <v>0</v>
      </c>
      <c r="P16" s="213">
        <v>0</v>
      </c>
      <c r="Q16" s="213">
        <v>0</v>
      </c>
      <c r="R16" s="213">
        <v>0</v>
      </c>
    </row>
    <row r="17" spans="1:18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  <c r="P17" s="213">
        <v>0</v>
      </c>
      <c r="Q17" s="213">
        <v>0</v>
      </c>
      <c r="R17" s="213">
        <v>0</v>
      </c>
    </row>
    <row r="18" spans="1:18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  <c r="P18" s="213">
        <v>1</v>
      </c>
      <c r="Q18" s="213">
        <v>0</v>
      </c>
      <c r="R18" s="213">
        <v>0</v>
      </c>
    </row>
    <row r="19" spans="1:18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213">
        <v>0</v>
      </c>
      <c r="P19" s="213">
        <v>0</v>
      </c>
      <c r="Q19" s="213">
        <v>0</v>
      </c>
      <c r="R19" s="213">
        <v>0</v>
      </c>
    </row>
    <row r="20" spans="1:18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  <c r="P20" s="213">
        <v>0</v>
      </c>
      <c r="Q20" s="213">
        <v>0</v>
      </c>
      <c r="R20" s="213">
        <v>0</v>
      </c>
    </row>
    <row r="21" spans="1:18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1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213">
        <v>0</v>
      </c>
      <c r="P21" s="213">
        <v>0</v>
      </c>
      <c r="Q21" s="213">
        <v>0</v>
      </c>
      <c r="R21" s="213">
        <v>0</v>
      </c>
    </row>
    <row r="22" spans="1:18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213">
        <v>0</v>
      </c>
      <c r="P22" s="213">
        <v>0</v>
      </c>
      <c r="Q22" s="213">
        <v>0</v>
      </c>
      <c r="R22" s="213">
        <v>0</v>
      </c>
    </row>
    <row r="23" spans="1:18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  <c r="P23" s="213">
        <v>0</v>
      </c>
      <c r="Q23" s="213">
        <v>0</v>
      </c>
      <c r="R23" s="213">
        <v>0</v>
      </c>
    </row>
    <row r="24" spans="1:18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  <c r="P24" s="213">
        <v>0</v>
      </c>
      <c r="Q24" s="213">
        <v>0</v>
      </c>
      <c r="R24" s="213">
        <v>0</v>
      </c>
    </row>
    <row r="25" spans="1:18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1</v>
      </c>
      <c r="M25" s="213">
        <v>0</v>
      </c>
      <c r="N25" s="213">
        <v>0</v>
      </c>
      <c r="O25" s="213">
        <v>0</v>
      </c>
      <c r="P25" s="213">
        <v>0</v>
      </c>
      <c r="Q25" s="213">
        <v>0</v>
      </c>
      <c r="R25" s="213">
        <v>0</v>
      </c>
    </row>
    <row r="26" spans="1:18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  <c r="P26" s="213">
        <v>0</v>
      </c>
      <c r="Q26" s="213">
        <v>0</v>
      </c>
      <c r="R26" s="213">
        <v>0</v>
      </c>
    </row>
    <row r="27" spans="1:18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1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213">
        <v>0</v>
      </c>
      <c r="P27" s="213">
        <v>0</v>
      </c>
      <c r="Q27" s="213">
        <v>0</v>
      </c>
      <c r="R27" s="213">
        <v>0</v>
      </c>
    </row>
    <row r="28" spans="1:18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0</v>
      </c>
      <c r="F28" s="213">
        <v>0</v>
      </c>
      <c r="G28" s="213">
        <v>0</v>
      </c>
      <c r="H28" s="213">
        <v>1</v>
      </c>
      <c r="I28" s="213">
        <v>2</v>
      </c>
      <c r="J28" s="213">
        <v>1</v>
      </c>
      <c r="K28" s="213">
        <v>0</v>
      </c>
      <c r="L28" s="213">
        <v>0</v>
      </c>
      <c r="M28" s="213">
        <v>0</v>
      </c>
      <c r="N28" s="213">
        <v>0</v>
      </c>
      <c r="O28" s="213">
        <v>0</v>
      </c>
      <c r="P28" s="213">
        <v>1</v>
      </c>
      <c r="Q28" s="213">
        <v>0</v>
      </c>
      <c r="R28" s="213">
        <v>0</v>
      </c>
    </row>
    <row r="29" spans="1:18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2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213">
        <v>0</v>
      </c>
      <c r="P29" s="213">
        <v>0</v>
      </c>
      <c r="Q29" s="213">
        <v>0</v>
      </c>
      <c r="R29" s="213">
        <v>0</v>
      </c>
    </row>
    <row r="30" spans="1:18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  <c r="N30" s="213">
        <v>0</v>
      </c>
      <c r="O30" s="213">
        <v>0</v>
      </c>
      <c r="P30" s="213">
        <v>2</v>
      </c>
      <c r="Q30" s="213">
        <v>0</v>
      </c>
      <c r="R30" s="213">
        <v>0</v>
      </c>
    </row>
    <row r="31" spans="1:18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213">
        <v>0</v>
      </c>
      <c r="P31" s="213">
        <v>0</v>
      </c>
      <c r="Q31" s="213">
        <v>0</v>
      </c>
      <c r="R31" s="213">
        <v>0</v>
      </c>
    </row>
    <row r="32" spans="1:18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  <c r="O32" s="213">
        <v>0</v>
      </c>
      <c r="P32" s="213">
        <v>0</v>
      </c>
      <c r="Q32" s="213">
        <v>0</v>
      </c>
      <c r="R32" s="213">
        <v>0</v>
      </c>
    </row>
    <row r="33" spans="1:19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  <c r="O33" s="213">
        <v>0</v>
      </c>
      <c r="P33" s="213">
        <v>0</v>
      </c>
      <c r="Q33" s="213">
        <v>0</v>
      </c>
      <c r="R33" s="213">
        <v>0</v>
      </c>
    </row>
    <row r="34" spans="1:19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1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213">
        <v>0</v>
      </c>
      <c r="P34" s="213">
        <v>0</v>
      </c>
      <c r="Q34" s="213">
        <v>0</v>
      </c>
      <c r="R34" s="213">
        <v>0</v>
      </c>
    </row>
    <row r="35" spans="1:19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1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  <c r="N35" s="213">
        <v>0</v>
      </c>
      <c r="O35" s="213">
        <v>0</v>
      </c>
      <c r="P35" s="213">
        <v>0</v>
      </c>
      <c r="Q35" s="213">
        <v>0</v>
      </c>
      <c r="R35" s="213">
        <v>0</v>
      </c>
    </row>
    <row r="36" spans="1:19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213">
        <v>0</v>
      </c>
      <c r="P36" s="213">
        <v>1</v>
      </c>
      <c r="Q36" s="213">
        <v>0</v>
      </c>
      <c r="R36" s="213">
        <v>0</v>
      </c>
    </row>
    <row r="37" spans="1:19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213">
        <v>0</v>
      </c>
      <c r="P37" s="213">
        <v>0</v>
      </c>
      <c r="Q37" s="213">
        <v>0</v>
      </c>
      <c r="R37" s="213">
        <v>0</v>
      </c>
    </row>
    <row r="38" spans="1:19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1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  <c r="O38" s="213">
        <v>0</v>
      </c>
      <c r="P38" s="213">
        <v>0</v>
      </c>
      <c r="Q38" s="213">
        <v>0</v>
      </c>
      <c r="R38" s="213">
        <v>0</v>
      </c>
    </row>
    <row r="39" spans="1:19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213">
        <v>0</v>
      </c>
      <c r="P39" s="213">
        <v>0</v>
      </c>
      <c r="Q39" s="213">
        <v>0</v>
      </c>
      <c r="R39" s="213">
        <v>0</v>
      </c>
      <c r="S39" s="39"/>
    </row>
    <row r="40" spans="1:19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0</v>
      </c>
      <c r="H40" s="213">
        <v>1</v>
      </c>
      <c r="I40" s="213">
        <v>1</v>
      </c>
      <c r="J40" s="213">
        <v>0</v>
      </c>
      <c r="K40" s="213">
        <v>0</v>
      </c>
      <c r="L40" s="213">
        <v>0</v>
      </c>
      <c r="M40" s="213">
        <v>0</v>
      </c>
      <c r="N40" s="213">
        <v>0</v>
      </c>
      <c r="O40" s="213">
        <v>0</v>
      </c>
      <c r="P40" s="213">
        <v>3</v>
      </c>
      <c r="Q40" s="213">
        <v>0</v>
      </c>
      <c r="R40" s="213">
        <v>0</v>
      </c>
      <c r="S40" s="39"/>
    </row>
    <row r="41" spans="1:19" s="31" customFormat="1" ht="10.5" x14ac:dyDescent="0.25">
      <c r="A41" s="50" t="s">
        <v>168</v>
      </c>
      <c r="B41" s="26" t="s">
        <v>154</v>
      </c>
      <c r="C41" s="26"/>
      <c r="D41" s="213">
        <v>36</v>
      </c>
      <c r="E41" s="213">
        <v>0</v>
      </c>
      <c r="F41" s="213">
        <v>0</v>
      </c>
      <c r="G41" s="213">
        <v>0</v>
      </c>
      <c r="H41" s="213">
        <v>6</v>
      </c>
      <c r="I41" s="213">
        <v>9</v>
      </c>
      <c r="J41" s="213">
        <v>0</v>
      </c>
      <c r="K41" s="213">
        <v>0</v>
      </c>
      <c r="L41" s="213">
        <v>1</v>
      </c>
      <c r="M41" s="213">
        <v>0</v>
      </c>
      <c r="N41" s="213">
        <v>0</v>
      </c>
      <c r="O41" s="213">
        <v>0</v>
      </c>
      <c r="P41" s="213">
        <v>20</v>
      </c>
      <c r="Q41" s="213">
        <v>0</v>
      </c>
      <c r="R41" s="213">
        <v>0</v>
      </c>
      <c r="S41" s="39"/>
    </row>
    <row r="42" spans="1:19" s="31" customFormat="1" ht="20" x14ac:dyDescent="0.25">
      <c r="A42" s="50" t="s">
        <v>169</v>
      </c>
      <c r="B42" s="26" t="s">
        <v>155</v>
      </c>
      <c r="C42" s="26"/>
      <c r="D42" s="213">
        <v>13</v>
      </c>
      <c r="E42" s="213">
        <v>0</v>
      </c>
      <c r="F42" s="213">
        <v>0</v>
      </c>
      <c r="G42" s="213">
        <v>0</v>
      </c>
      <c r="H42" s="213">
        <v>4</v>
      </c>
      <c r="I42" s="213">
        <v>3</v>
      </c>
      <c r="J42" s="213">
        <v>1</v>
      </c>
      <c r="K42" s="213">
        <v>0</v>
      </c>
      <c r="L42" s="213">
        <v>0</v>
      </c>
      <c r="M42" s="213">
        <v>0</v>
      </c>
      <c r="N42" s="213">
        <v>0</v>
      </c>
      <c r="O42" s="213">
        <v>0</v>
      </c>
      <c r="P42" s="213">
        <v>5</v>
      </c>
      <c r="Q42" s="213">
        <v>0</v>
      </c>
      <c r="R42" s="213">
        <v>0</v>
      </c>
      <c r="S42" s="39"/>
    </row>
    <row r="43" spans="1:19" s="31" customFormat="1" ht="10.5" x14ac:dyDescent="0.25">
      <c r="A43" s="50" t="s">
        <v>170</v>
      </c>
      <c r="B43" s="26" t="s">
        <v>156</v>
      </c>
      <c r="C43" s="26"/>
      <c r="D43" s="213">
        <v>16</v>
      </c>
      <c r="E43" s="213">
        <v>0</v>
      </c>
      <c r="F43" s="213">
        <v>0</v>
      </c>
      <c r="G43" s="213">
        <v>0</v>
      </c>
      <c r="H43" s="213">
        <v>1</v>
      </c>
      <c r="I43" s="213">
        <v>1</v>
      </c>
      <c r="J43" s="213">
        <v>0</v>
      </c>
      <c r="K43" s="213">
        <v>0</v>
      </c>
      <c r="L43" s="213">
        <v>0</v>
      </c>
      <c r="M43" s="213">
        <v>0</v>
      </c>
      <c r="N43" s="213">
        <v>0</v>
      </c>
      <c r="O43" s="213">
        <v>1</v>
      </c>
      <c r="P43" s="213">
        <v>12</v>
      </c>
      <c r="Q43" s="213">
        <v>1</v>
      </c>
      <c r="R43" s="213">
        <v>0</v>
      </c>
      <c r="S43" s="39"/>
    </row>
    <row r="44" spans="1:19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0</v>
      </c>
      <c r="G44" s="213">
        <v>0</v>
      </c>
      <c r="H44" s="213">
        <v>0</v>
      </c>
      <c r="I44" s="213">
        <v>2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</v>
      </c>
      <c r="Q44" s="213">
        <v>0</v>
      </c>
      <c r="R44" s="213">
        <v>0</v>
      </c>
      <c r="S44" s="39"/>
    </row>
    <row r="45" spans="1:19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213">
        <v>0</v>
      </c>
      <c r="P45" s="213">
        <v>0</v>
      </c>
      <c r="Q45" s="213">
        <v>0</v>
      </c>
      <c r="R45" s="213">
        <v>0</v>
      </c>
      <c r="S45" s="39"/>
    </row>
    <row r="46" spans="1:19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1</v>
      </c>
      <c r="J46" s="213">
        <v>0</v>
      </c>
      <c r="K46" s="213">
        <v>0</v>
      </c>
      <c r="L46" s="213">
        <v>0</v>
      </c>
      <c r="M46" s="213">
        <v>0</v>
      </c>
      <c r="N46" s="213">
        <v>0</v>
      </c>
      <c r="O46" s="213">
        <v>0</v>
      </c>
      <c r="P46" s="213">
        <v>0</v>
      </c>
      <c r="Q46" s="213">
        <v>0</v>
      </c>
      <c r="R46" s="213">
        <v>0</v>
      </c>
      <c r="S46" s="39"/>
    </row>
    <row r="47" spans="1:19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13">
        <v>0</v>
      </c>
      <c r="P47" s="213">
        <v>0</v>
      </c>
      <c r="Q47" s="213">
        <v>0</v>
      </c>
      <c r="R47" s="213">
        <v>0</v>
      </c>
      <c r="S47" s="39"/>
    </row>
    <row r="48" spans="1:19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13">
        <v>0</v>
      </c>
      <c r="P48" s="213">
        <v>2</v>
      </c>
      <c r="Q48" s="213">
        <v>0</v>
      </c>
      <c r="R48" s="213">
        <v>0</v>
      </c>
      <c r="S48" s="39"/>
    </row>
    <row r="49" spans="1:19" s="31" customFormat="1" ht="12.75" customHeight="1" x14ac:dyDescent="0.25">
      <c r="A49" s="50" t="s">
        <v>176</v>
      </c>
      <c r="B49" s="26" t="s">
        <v>193</v>
      </c>
      <c r="C49" s="26"/>
      <c r="D49" s="213">
        <v>10</v>
      </c>
      <c r="E49" s="213">
        <v>0</v>
      </c>
      <c r="F49" s="213">
        <v>0</v>
      </c>
      <c r="G49" s="213">
        <v>0</v>
      </c>
      <c r="H49" s="213">
        <v>2</v>
      </c>
      <c r="I49" s="213">
        <v>1</v>
      </c>
      <c r="J49" s="213">
        <v>0</v>
      </c>
      <c r="K49" s="213">
        <v>0</v>
      </c>
      <c r="L49" s="213">
        <v>0</v>
      </c>
      <c r="M49" s="213">
        <v>0</v>
      </c>
      <c r="N49" s="213">
        <v>0</v>
      </c>
      <c r="O49" s="213">
        <v>1</v>
      </c>
      <c r="P49" s="213">
        <v>6</v>
      </c>
      <c r="Q49" s="213">
        <v>0</v>
      </c>
      <c r="R49" s="213">
        <v>0</v>
      </c>
      <c r="S49" s="39"/>
    </row>
    <row r="50" spans="1:19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0</v>
      </c>
      <c r="F50" s="213">
        <v>0</v>
      </c>
      <c r="G50" s="213">
        <v>0</v>
      </c>
      <c r="H50" s="213">
        <v>2</v>
      </c>
      <c r="I50" s="213">
        <v>0</v>
      </c>
      <c r="J50" s="213">
        <v>1</v>
      </c>
      <c r="K50" s="213">
        <v>0</v>
      </c>
      <c r="L50" s="213">
        <v>0</v>
      </c>
      <c r="M50" s="213">
        <v>0</v>
      </c>
      <c r="N50" s="213">
        <v>0</v>
      </c>
      <c r="O50" s="213">
        <v>0</v>
      </c>
      <c r="P50" s="213">
        <v>5</v>
      </c>
      <c r="Q50" s="213">
        <v>0</v>
      </c>
      <c r="R50" s="213">
        <v>0</v>
      </c>
      <c r="S50" s="39"/>
    </row>
    <row r="51" spans="1:19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13">
        <v>0</v>
      </c>
      <c r="P51" s="213">
        <v>0</v>
      </c>
      <c r="Q51" s="213">
        <v>0</v>
      </c>
      <c r="R51" s="213">
        <v>0</v>
      </c>
      <c r="S51" s="39"/>
    </row>
    <row r="52" spans="1:19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213">
        <v>0</v>
      </c>
      <c r="P52" s="213">
        <v>2</v>
      </c>
      <c r="Q52" s="213">
        <v>0</v>
      </c>
      <c r="R52" s="213">
        <v>0</v>
      </c>
      <c r="S52" s="39"/>
    </row>
    <row r="53" spans="1:19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213">
        <v>0</v>
      </c>
      <c r="N53" s="213">
        <v>0</v>
      </c>
      <c r="O53" s="213">
        <v>0</v>
      </c>
      <c r="P53" s="213">
        <v>2</v>
      </c>
      <c r="Q53" s="213">
        <v>0</v>
      </c>
      <c r="R53" s="213">
        <v>0</v>
      </c>
      <c r="S53" s="39"/>
    </row>
    <row r="54" spans="1:19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213">
        <v>0</v>
      </c>
      <c r="P54" s="213">
        <v>0</v>
      </c>
      <c r="Q54" s="213">
        <v>0</v>
      </c>
      <c r="R54" s="213">
        <v>0</v>
      </c>
      <c r="S54" s="22"/>
    </row>
    <row r="55" spans="1:19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1</v>
      </c>
      <c r="M55" s="213">
        <v>0</v>
      </c>
      <c r="N55" s="213">
        <v>0</v>
      </c>
      <c r="O55" s="213">
        <v>0</v>
      </c>
      <c r="P55" s="213">
        <v>0</v>
      </c>
      <c r="Q55" s="213">
        <v>0</v>
      </c>
      <c r="R55" s="213">
        <v>0</v>
      </c>
      <c r="S55" s="22"/>
    </row>
    <row r="56" spans="1:19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13">
        <v>0</v>
      </c>
      <c r="Q56" s="213">
        <v>0</v>
      </c>
      <c r="R56" s="213">
        <v>0</v>
      </c>
      <c r="S56" s="22"/>
    </row>
    <row r="57" spans="1:19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213">
        <v>0</v>
      </c>
      <c r="Q57" s="213">
        <v>0</v>
      </c>
      <c r="R57" s="213">
        <v>0</v>
      </c>
      <c r="S57" s="22"/>
    </row>
    <row r="58" spans="1:19" s="31" customFormat="1" ht="1.5" customHeight="1" x14ac:dyDescent="0.25">
      <c r="A58" s="133"/>
      <c r="B58" s="30"/>
      <c r="C58" s="30"/>
      <c r="D58" s="168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23"/>
    </row>
    <row r="59" spans="1:19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Folha138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8.6328125" style="5" customWidth="1"/>
    <col min="5" max="5" width="9.36328125" style="1" bestFit="1" customWidth="1"/>
    <col min="6" max="6" width="7.36328125" style="1" bestFit="1" customWidth="1"/>
    <col min="7" max="7" width="8.453125" style="1" customWidth="1"/>
    <col min="8" max="12" width="9.36328125" style="1" customWidth="1"/>
    <col min="13" max="13" width="8.36328125" style="1" customWidth="1"/>
    <col min="14" max="14" width="8.6328125" style="1" customWidth="1"/>
    <col min="15" max="16" width="7.36328125" style="1" customWidth="1"/>
    <col min="17" max="17" width="10.54296875" style="1" customWidth="1"/>
    <col min="18" max="18" width="8.36328125" style="1" customWidth="1"/>
    <col min="19" max="16384" width="9.36328125" style="5"/>
  </cols>
  <sheetData>
    <row r="1" spans="1:19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369</v>
      </c>
    </row>
    <row r="2" spans="1:19" ht="11.15" customHeight="1" x14ac:dyDescent="0.2"/>
    <row r="3" spans="1:19" s="6" customFormat="1" ht="12" customHeight="1" x14ac:dyDescent="0.25">
      <c r="A3" s="45" t="s">
        <v>206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1:19" ht="11.15" customHeight="1" x14ac:dyDescent="0.25">
      <c r="A6" s="27" t="s">
        <v>59</v>
      </c>
      <c r="B6" s="44"/>
      <c r="C6" s="52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1"/>
    </row>
    <row r="7" spans="1:19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"/>
    </row>
    <row r="8" spans="1:19" ht="59.25" customHeight="1" x14ac:dyDescent="0.2">
      <c r="A8" s="319" t="s">
        <v>151</v>
      </c>
      <c r="B8" s="319"/>
      <c r="C8" s="47"/>
      <c r="D8" s="55" t="s">
        <v>1</v>
      </c>
      <c r="E8" s="178" t="s">
        <v>44</v>
      </c>
      <c r="F8" s="178" t="s">
        <v>264</v>
      </c>
      <c r="G8" s="177" t="s">
        <v>99</v>
      </c>
      <c r="H8" s="177" t="s">
        <v>130</v>
      </c>
      <c r="I8" s="177" t="s">
        <v>107</v>
      </c>
      <c r="J8" s="177" t="s">
        <v>265</v>
      </c>
      <c r="K8" s="178" t="s">
        <v>266</v>
      </c>
      <c r="L8" s="178" t="s">
        <v>81</v>
      </c>
      <c r="M8" s="178" t="s">
        <v>45</v>
      </c>
      <c r="N8" s="178" t="s">
        <v>267</v>
      </c>
      <c r="O8" s="177" t="s">
        <v>46</v>
      </c>
      <c r="P8" s="178" t="s">
        <v>47</v>
      </c>
      <c r="Q8" s="178" t="s">
        <v>598</v>
      </c>
      <c r="R8" s="55" t="s">
        <v>268</v>
      </c>
    </row>
    <row r="9" spans="1:19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11"/>
    </row>
    <row r="10" spans="1:19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5">
      <c r="A11" s="49"/>
      <c r="B11" s="42" t="s">
        <v>9</v>
      </c>
      <c r="C11" s="42"/>
      <c r="D11" s="39">
        <v>118</v>
      </c>
      <c r="E11" s="213">
        <v>0</v>
      </c>
      <c r="F11" s="213">
        <v>0</v>
      </c>
      <c r="G11" s="213">
        <v>0</v>
      </c>
      <c r="H11" s="213">
        <v>22</v>
      </c>
      <c r="I11" s="213">
        <v>26</v>
      </c>
      <c r="J11" s="213">
        <v>5</v>
      </c>
      <c r="K11" s="213">
        <v>0</v>
      </c>
      <c r="L11" s="213">
        <v>3</v>
      </c>
      <c r="M11" s="213">
        <v>0</v>
      </c>
      <c r="N11" s="213">
        <v>0</v>
      </c>
      <c r="O11" s="213">
        <v>2</v>
      </c>
      <c r="P11" s="213">
        <v>59</v>
      </c>
      <c r="Q11" s="213">
        <v>1</v>
      </c>
      <c r="R11" s="213">
        <v>0</v>
      </c>
      <c r="S11" s="39"/>
    </row>
    <row r="12" spans="1:19" s="31" customFormat="1" ht="10.5" x14ac:dyDescent="0.25">
      <c r="A12" s="50" t="s">
        <v>163</v>
      </c>
      <c r="B12" s="25" t="s">
        <v>152</v>
      </c>
      <c r="C12" s="25"/>
      <c r="D12" s="213">
        <v>11</v>
      </c>
      <c r="E12" s="213">
        <v>0</v>
      </c>
      <c r="F12" s="213">
        <v>0</v>
      </c>
      <c r="G12" s="213">
        <v>0</v>
      </c>
      <c r="H12" s="213">
        <v>1</v>
      </c>
      <c r="I12" s="213">
        <v>4</v>
      </c>
      <c r="J12" s="213">
        <v>1</v>
      </c>
      <c r="K12" s="213">
        <v>0</v>
      </c>
      <c r="L12" s="213">
        <v>0</v>
      </c>
      <c r="M12" s="213">
        <v>0</v>
      </c>
      <c r="N12" s="213">
        <v>0</v>
      </c>
      <c r="O12" s="213">
        <v>0</v>
      </c>
      <c r="P12" s="213">
        <v>5</v>
      </c>
      <c r="Q12" s="213">
        <v>0</v>
      </c>
      <c r="R12" s="213">
        <v>0</v>
      </c>
      <c r="S12" s="39"/>
    </row>
    <row r="13" spans="1:19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0</v>
      </c>
      <c r="H13" s="213">
        <v>1</v>
      </c>
      <c r="I13" s="213">
        <v>0</v>
      </c>
      <c r="J13" s="213">
        <v>1</v>
      </c>
      <c r="K13" s="213">
        <v>0</v>
      </c>
      <c r="L13" s="213">
        <v>0</v>
      </c>
      <c r="M13" s="213">
        <v>0</v>
      </c>
      <c r="N13" s="213">
        <v>0</v>
      </c>
      <c r="O13" s="213">
        <v>0</v>
      </c>
      <c r="P13" s="213">
        <v>1</v>
      </c>
      <c r="Q13" s="213">
        <v>0</v>
      </c>
      <c r="R13" s="213">
        <v>0</v>
      </c>
      <c r="S13" s="39"/>
    </row>
    <row r="14" spans="1:19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0</v>
      </c>
      <c r="F14" s="213">
        <v>0</v>
      </c>
      <c r="G14" s="213">
        <v>0</v>
      </c>
      <c r="H14" s="213">
        <v>5</v>
      </c>
      <c r="I14" s="213">
        <v>5</v>
      </c>
      <c r="J14" s="213">
        <v>1</v>
      </c>
      <c r="K14" s="213">
        <v>0</v>
      </c>
      <c r="L14" s="213">
        <v>1</v>
      </c>
      <c r="M14" s="213">
        <v>0</v>
      </c>
      <c r="N14" s="213">
        <v>0</v>
      </c>
      <c r="O14" s="213">
        <v>0</v>
      </c>
      <c r="P14" s="213">
        <v>5</v>
      </c>
      <c r="Q14" s="213">
        <v>0</v>
      </c>
      <c r="R14" s="213">
        <v>0</v>
      </c>
      <c r="S14" s="39"/>
    </row>
    <row r="15" spans="1:19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213">
        <v>0</v>
      </c>
      <c r="P15" s="213">
        <v>0</v>
      </c>
      <c r="Q15" s="213">
        <v>0</v>
      </c>
      <c r="R15" s="213">
        <v>0</v>
      </c>
    </row>
    <row r="16" spans="1:19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213">
        <v>0</v>
      </c>
      <c r="P16" s="213">
        <v>0</v>
      </c>
      <c r="Q16" s="213">
        <v>0</v>
      </c>
      <c r="R16" s="213">
        <v>0</v>
      </c>
    </row>
    <row r="17" spans="1:18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  <c r="P17" s="213">
        <v>0</v>
      </c>
      <c r="Q17" s="213">
        <v>0</v>
      </c>
      <c r="R17" s="213">
        <v>0</v>
      </c>
    </row>
    <row r="18" spans="1:18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  <c r="P18" s="213">
        <v>1</v>
      </c>
      <c r="Q18" s="213">
        <v>0</v>
      </c>
      <c r="R18" s="213">
        <v>0</v>
      </c>
    </row>
    <row r="19" spans="1:18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213">
        <v>0</v>
      </c>
      <c r="P19" s="213">
        <v>0</v>
      </c>
      <c r="Q19" s="213">
        <v>0</v>
      </c>
      <c r="R19" s="213">
        <v>0</v>
      </c>
    </row>
    <row r="20" spans="1:18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  <c r="P20" s="213">
        <v>0</v>
      </c>
      <c r="Q20" s="213">
        <v>0</v>
      </c>
      <c r="R20" s="213">
        <v>0</v>
      </c>
    </row>
    <row r="21" spans="1:18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1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213">
        <v>0</v>
      </c>
      <c r="P21" s="213">
        <v>0</v>
      </c>
      <c r="Q21" s="213">
        <v>0</v>
      </c>
      <c r="R21" s="213">
        <v>0</v>
      </c>
    </row>
    <row r="22" spans="1:18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213">
        <v>0</v>
      </c>
      <c r="P22" s="213">
        <v>0</v>
      </c>
      <c r="Q22" s="213">
        <v>0</v>
      </c>
      <c r="R22" s="213">
        <v>0</v>
      </c>
    </row>
    <row r="23" spans="1:18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  <c r="P23" s="213">
        <v>0</v>
      </c>
      <c r="Q23" s="213">
        <v>0</v>
      </c>
      <c r="R23" s="213">
        <v>0</v>
      </c>
    </row>
    <row r="24" spans="1:18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  <c r="P24" s="213">
        <v>0</v>
      </c>
      <c r="Q24" s="213">
        <v>0</v>
      </c>
      <c r="R24" s="213">
        <v>0</v>
      </c>
    </row>
    <row r="25" spans="1:18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1</v>
      </c>
      <c r="M25" s="213">
        <v>0</v>
      </c>
      <c r="N25" s="213">
        <v>0</v>
      </c>
      <c r="O25" s="213">
        <v>0</v>
      </c>
      <c r="P25" s="213">
        <v>0</v>
      </c>
      <c r="Q25" s="213">
        <v>0</v>
      </c>
      <c r="R25" s="213">
        <v>0</v>
      </c>
    </row>
    <row r="26" spans="1:18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  <c r="P26" s="213">
        <v>0</v>
      </c>
      <c r="Q26" s="213">
        <v>0</v>
      </c>
      <c r="R26" s="213">
        <v>0</v>
      </c>
    </row>
    <row r="27" spans="1:18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1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213">
        <v>0</v>
      </c>
      <c r="P27" s="213">
        <v>0</v>
      </c>
      <c r="Q27" s="213">
        <v>0</v>
      </c>
      <c r="R27" s="213">
        <v>0</v>
      </c>
    </row>
    <row r="28" spans="1:18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0</v>
      </c>
      <c r="F28" s="213">
        <v>0</v>
      </c>
      <c r="G28" s="213">
        <v>0</v>
      </c>
      <c r="H28" s="213">
        <v>1</v>
      </c>
      <c r="I28" s="213">
        <v>2</v>
      </c>
      <c r="J28" s="213">
        <v>1</v>
      </c>
      <c r="K28" s="213">
        <v>0</v>
      </c>
      <c r="L28" s="213">
        <v>0</v>
      </c>
      <c r="M28" s="213">
        <v>0</v>
      </c>
      <c r="N28" s="213">
        <v>0</v>
      </c>
      <c r="O28" s="213">
        <v>0</v>
      </c>
      <c r="P28" s="213">
        <v>1</v>
      </c>
      <c r="Q28" s="213">
        <v>0</v>
      </c>
      <c r="R28" s="213">
        <v>0</v>
      </c>
    </row>
    <row r="29" spans="1:18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2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213">
        <v>0</v>
      </c>
      <c r="P29" s="213">
        <v>0</v>
      </c>
      <c r="Q29" s="213">
        <v>0</v>
      </c>
      <c r="R29" s="213">
        <v>0</v>
      </c>
    </row>
    <row r="30" spans="1:18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  <c r="N30" s="213">
        <v>0</v>
      </c>
      <c r="O30" s="213">
        <v>0</v>
      </c>
      <c r="P30" s="213">
        <v>2</v>
      </c>
      <c r="Q30" s="213">
        <v>0</v>
      </c>
      <c r="R30" s="213">
        <v>0</v>
      </c>
    </row>
    <row r="31" spans="1:18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213">
        <v>0</v>
      </c>
      <c r="P31" s="213">
        <v>0</v>
      </c>
      <c r="Q31" s="213">
        <v>0</v>
      </c>
      <c r="R31" s="213">
        <v>0</v>
      </c>
    </row>
    <row r="32" spans="1:18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  <c r="O32" s="213">
        <v>0</v>
      </c>
      <c r="P32" s="213">
        <v>0</v>
      </c>
      <c r="Q32" s="213">
        <v>0</v>
      </c>
      <c r="R32" s="213">
        <v>0</v>
      </c>
    </row>
    <row r="33" spans="1:19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  <c r="O33" s="213">
        <v>0</v>
      </c>
      <c r="P33" s="213">
        <v>0</v>
      </c>
      <c r="Q33" s="213">
        <v>0</v>
      </c>
      <c r="R33" s="213">
        <v>0</v>
      </c>
    </row>
    <row r="34" spans="1:19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1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213">
        <v>0</v>
      </c>
      <c r="P34" s="213">
        <v>0</v>
      </c>
      <c r="Q34" s="213">
        <v>0</v>
      </c>
      <c r="R34" s="213">
        <v>0</v>
      </c>
    </row>
    <row r="35" spans="1:19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1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  <c r="N35" s="213">
        <v>0</v>
      </c>
      <c r="O35" s="213">
        <v>0</v>
      </c>
      <c r="P35" s="213">
        <v>0</v>
      </c>
      <c r="Q35" s="213">
        <v>0</v>
      </c>
      <c r="R35" s="213">
        <v>0</v>
      </c>
    </row>
    <row r="36" spans="1:19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213">
        <v>0</v>
      </c>
      <c r="P36" s="213">
        <v>1</v>
      </c>
      <c r="Q36" s="213">
        <v>0</v>
      </c>
      <c r="R36" s="213">
        <v>0</v>
      </c>
    </row>
    <row r="37" spans="1:19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213">
        <v>0</v>
      </c>
      <c r="P37" s="213">
        <v>0</v>
      </c>
      <c r="Q37" s="213">
        <v>0</v>
      </c>
      <c r="R37" s="213">
        <v>0</v>
      </c>
    </row>
    <row r="38" spans="1:19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1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  <c r="O38" s="213">
        <v>0</v>
      </c>
      <c r="P38" s="213">
        <v>0</v>
      </c>
      <c r="Q38" s="213">
        <v>0</v>
      </c>
      <c r="R38" s="213">
        <v>0</v>
      </c>
    </row>
    <row r="39" spans="1:19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213">
        <v>0</v>
      </c>
      <c r="P39" s="213">
        <v>0</v>
      </c>
      <c r="Q39" s="213">
        <v>0</v>
      </c>
      <c r="R39" s="213">
        <v>0</v>
      </c>
      <c r="S39" s="39"/>
    </row>
    <row r="40" spans="1:19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0</v>
      </c>
      <c r="H40" s="213">
        <v>1</v>
      </c>
      <c r="I40" s="213">
        <v>1</v>
      </c>
      <c r="J40" s="213">
        <v>0</v>
      </c>
      <c r="K40" s="213">
        <v>0</v>
      </c>
      <c r="L40" s="213">
        <v>0</v>
      </c>
      <c r="M40" s="213">
        <v>0</v>
      </c>
      <c r="N40" s="213">
        <v>0</v>
      </c>
      <c r="O40" s="213">
        <v>0</v>
      </c>
      <c r="P40" s="213">
        <v>3</v>
      </c>
      <c r="Q40" s="213">
        <v>0</v>
      </c>
      <c r="R40" s="213">
        <v>0</v>
      </c>
      <c r="S40" s="39"/>
    </row>
    <row r="41" spans="1:19" s="31" customFormat="1" ht="10.5" x14ac:dyDescent="0.25">
      <c r="A41" s="50" t="s">
        <v>168</v>
      </c>
      <c r="B41" s="26" t="s">
        <v>154</v>
      </c>
      <c r="C41" s="26"/>
      <c r="D41" s="213">
        <v>32</v>
      </c>
      <c r="E41" s="213">
        <v>0</v>
      </c>
      <c r="F41" s="213">
        <v>0</v>
      </c>
      <c r="G41" s="213">
        <v>0</v>
      </c>
      <c r="H41" s="213">
        <v>6</v>
      </c>
      <c r="I41" s="213">
        <v>9</v>
      </c>
      <c r="J41" s="213">
        <v>0</v>
      </c>
      <c r="K41" s="213">
        <v>0</v>
      </c>
      <c r="L41" s="213">
        <v>1</v>
      </c>
      <c r="M41" s="213">
        <v>0</v>
      </c>
      <c r="N41" s="213">
        <v>0</v>
      </c>
      <c r="O41" s="213">
        <v>0</v>
      </c>
      <c r="P41" s="213">
        <v>16</v>
      </c>
      <c r="Q41" s="213">
        <v>0</v>
      </c>
      <c r="R41" s="213">
        <v>0</v>
      </c>
      <c r="S41" s="39"/>
    </row>
    <row r="42" spans="1:19" s="31" customFormat="1" ht="20" x14ac:dyDescent="0.25">
      <c r="A42" s="50" t="s">
        <v>169</v>
      </c>
      <c r="B42" s="26" t="s">
        <v>155</v>
      </c>
      <c r="C42" s="26"/>
      <c r="D42" s="213">
        <v>12</v>
      </c>
      <c r="E42" s="213">
        <v>0</v>
      </c>
      <c r="F42" s="213">
        <v>0</v>
      </c>
      <c r="G42" s="213">
        <v>0</v>
      </c>
      <c r="H42" s="213">
        <v>4</v>
      </c>
      <c r="I42" s="213">
        <v>3</v>
      </c>
      <c r="J42" s="213">
        <v>1</v>
      </c>
      <c r="K42" s="213">
        <v>0</v>
      </c>
      <c r="L42" s="213">
        <v>0</v>
      </c>
      <c r="M42" s="213">
        <v>0</v>
      </c>
      <c r="N42" s="213">
        <v>0</v>
      </c>
      <c r="O42" s="213">
        <v>0</v>
      </c>
      <c r="P42" s="213">
        <v>4</v>
      </c>
      <c r="Q42" s="213">
        <v>0</v>
      </c>
      <c r="R42" s="213">
        <v>0</v>
      </c>
      <c r="S42" s="39"/>
    </row>
    <row r="43" spans="1:19" s="31" customFormat="1" ht="10.5" x14ac:dyDescent="0.25">
      <c r="A43" s="50" t="s">
        <v>170</v>
      </c>
      <c r="B43" s="26" t="s">
        <v>156</v>
      </c>
      <c r="C43" s="26"/>
      <c r="D43" s="213">
        <v>10</v>
      </c>
      <c r="E43" s="213">
        <v>0</v>
      </c>
      <c r="F43" s="213">
        <v>0</v>
      </c>
      <c r="G43" s="213">
        <v>0</v>
      </c>
      <c r="H43" s="213">
        <v>1</v>
      </c>
      <c r="I43" s="213">
        <v>0</v>
      </c>
      <c r="J43" s="213">
        <v>0</v>
      </c>
      <c r="K43" s="213">
        <v>0</v>
      </c>
      <c r="L43" s="213">
        <v>0</v>
      </c>
      <c r="M43" s="213">
        <v>0</v>
      </c>
      <c r="N43" s="213">
        <v>0</v>
      </c>
      <c r="O43" s="213">
        <v>1</v>
      </c>
      <c r="P43" s="213">
        <v>7</v>
      </c>
      <c r="Q43" s="213">
        <v>1</v>
      </c>
      <c r="R43" s="213">
        <v>0</v>
      </c>
      <c r="S43" s="39"/>
    </row>
    <row r="44" spans="1:19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0</v>
      </c>
      <c r="G44" s="213">
        <v>0</v>
      </c>
      <c r="H44" s="213">
        <v>0</v>
      </c>
      <c r="I44" s="213">
        <v>2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</v>
      </c>
      <c r="Q44" s="213">
        <v>0</v>
      </c>
      <c r="R44" s="213">
        <v>0</v>
      </c>
      <c r="S44" s="39"/>
    </row>
    <row r="45" spans="1:19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213">
        <v>0</v>
      </c>
      <c r="P45" s="213">
        <v>0</v>
      </c>
      <c r="Q45" s="213">
        <v>0</v>
      </c>
      <c r="R45" s="213">
        <v>0</v>
      </c>
      <c r="S45" s="39"/>
    </row>
    <row r="46" spans="1:19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1</v>
      </c>
      <c r="J46" s="213">
        <v>0</v>
      </c>
      <c r="K46" s="213">
        <v>0</v>
      </c>
      <c r="L46" s="213">
        <v>0</v>
      </c>
      <c r="M46" s="213">
        <v>0</v>
      </c>
      <c r="N46" s="213">
        <v>0</v>
      </c>
      <c r="O46" s="213">
        <v>0</v>
      </c>
      <c r="P46" s="213">
        <v>0</v>
      </c>
      <c r="Q46" s="213">
        <v>0</v>
      </c>
      <c r="R46" s="213">
        <v>0</v>
      </c>
      <c r="S46" s="39"/>
    </row>
    <row r="47" spans="1:19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13">
        <v>0</v>
      </c>
      <c r="P47" s="213">
        <v>0</v>
      </c>
      <c r="Q47" s="213">
        <v>0</v>
      </c>
      <c r="R47" s="213">
        <v>0</v>
      </c>
      <c r="S47" s="39"/>
    </row>
    <row r="48" spans="1:19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13">
        <v>0</v>
      </c>
      <c r="P48" s="213">
        <v>2</v>
      </c>
      <c r="Q48" s="213">
        <v>0</v>
      </c>
      <c r="R48" s="213">
        <v>0</v>
      </c>
      <c r="S48" s="39"/>
    </row>
    <row r="49" spans="1:19" s="31" customFormat="1" ht="12.75" customHeight="1" x14ac:dyDescent="0.25">
      <c r="A49" s="50" t="s">
        <v>176</v>
      </c>
      <c r="B49" s="26" t="s">
        <v>193</v>
      </c>
      <c r="C49" s="26"/>
      <c r="D49" s="213">
        <v>9</v>
      </c>
      <c r="E49" s="213">
        <v>0</v>
      </c>
      <c r="F49" s="213">
        <v>0</v>
      </c>
      <c r="G49" s="213">
        <v>0</v>
      </c>
      <c r="H49" s="213">
        <v>1</v>
      </c>
      <c r="I49" s="213">
        <v>1</v>
      </c>
      <c r="J49" s="213">
        <v>0</v>
      </c>
      <c r="K49" s="213">
        <v>0</v>
      </c>
      <c r="L49" s="213">
        <v>0</v>
      </c>
      <c r="M49" s="213">
        <v>0</v>
      </c>
      <c r="N49" s="213">
        <v>0</v>
      </c>
      <c r="O49" s="213">
        <v>1</v>
      </c>
      <c r="P49" s="213">
        <v>6</v>
      </c>
      <c r="Q49" s="213">
        <v>0</v>
      </c>
      <c r="R49" s="213">
        <v>0</v>
      </c>
      <c r="S49" s="39"/>
    </row>
    <row r="50" spans="1:19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0</v>
      </c>
      <c r="F50" s="213">
        <v>0</v>
      </c>
      <c r="G50" s="213">
        <v>0</v>
      </c>
      <c r="H50" s="213">
        <v>2</v>
      </c>
      <c r="I50" s="213">
        <v>0</v>
      </c>
      <c r="J50" s="213">
        <v>1</v>
      </c>
      <c r="K50" s="213">
        <v>0</v>
      </c>
      <c r="L50" s="213">
        <v>0</v>
      </c>
      <c r="M50" s="213">
        <v>0</v>
      </c>
      <c r="N50" s="213">
        <v>0</v>
      </c>
      <c r="O50" s="213">
        <v>0</v>
      </c>
      <c r="P50" s="213">
        <v>5</v>
      </c>
      <c r="Q50" s="213">
        <v>0</v>
      </c>
      <c r="R50" s="213">
        <v>0</v>
      </c>
      <c r="S50" s="39"/>
    </row>
    <row r="51" spans="1:19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13">
        <v>0</v>
      </c>
      <c r="P51" s="213">
        <v>0</v>
      </c>
      <c r="Q51" s="213">
        <v>0</v>
      </c>
      <c r="R51" s="213">
        <v>0</v>
      </c>
      <c r="S51" s="39"/>
    </row>
    <row r="52" spans="1:19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213">
        <v>0</v>
      </c>
      <c r="P52" s="213">
        <v>2</v>
      </c>
      <c r="Q52" s="213">
        <v>0</v>
      </c>
      <c r="R52" s="213">
        <v>0</v>
      </c>
      <c r="S52" s="39"/>
    </row>
    <row r="53" spans="1:19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213">
        <v>0</v>
      </c>
      <c r="N53" s="213">
        <v>0</v>
      </c>
      <c r="O53" s="213">
        <v>0</v>
      </c>
      <c r="P53" s="213">
        <v>2</v>
      </c>
      <c r="Q53" s="213">
        <v>0</v>
      </c>
      <c r="R53" s="213">
        <v>0</v>
      </c>
      <c r="S53" s="39"/>
    </row>
    <row r="54" spans="1:19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213">
        <v>0</v>
      </c>
      <c r="P54" s="213">
        <v>0</v>
      </c>
      <c r="Q54" s="213">
        <v>0</v>
      </c>
      <c r="R54" s="213">
        <v>0</v>
      </c>
      <c r="S54" s="22"/>
    </row>
    <row r="55" spans="1:19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1</v>
      </c>
      <c r="M55" s="213">
        <v>0</v>
      </c>
      <c r="N55" s="213">
        <v>0</v>
      </c>
      <c r="O55" s="213">
        <v>0</v>
      </c>
      <c r="P55" s="213">
        <v>0</v>
      </c>
      <c r="Q55" s="213">
        <v>0</v>
      </c>
      <c r="R55" s="213">
        <v>0</v>
      </c>
      <c r="S55" s="22"/>
    </row>
    <row r="56" spans="1:19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13">
        <v>0</v>
      </c>
      <c r="Q56" s="213">
        <v>0</v>
      </c>
      <c r="R56" s="213">
        <v>0</v>
      </c>
      <c r="S56" s="22"/>
    </row>
    <row r="57" spans="1:19" s="31" customFormat="1" ht="10.5" x14ac:dyDescent="0.25">
      <c r="A57" s="3" t="s">
        <v>187</v>
      </c>
      <c r="B57" s="41"/>
      <c r="C57" s="41"/>
      <c r="D57" s="39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</row>
    <row r="58" spans="1:19" s="31" customFormat="1" ht="1.5" customHeight="1" x14ac:dyDescent="0.25">
      <c r="A58" s="133"/>
      <c r="B58" s="30"/>
      <c r="C58" s="30"/>
      <c r="D58" s="168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23"/>
    </row>
    <row r="59" spans="1:19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Folha139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8.6328125" style="5" customWidth="1"/>
    <col min="5" max="5" width="9.36328125" style="1" bestFit="1" customWidth="1"/>
    <col min="6" max="6" width="7.36328125" style="1" bestFit="1" customWidth="1"/>
    <col min="7" max="7" width="8.453125" style="1" customWidth="1"/>
    <col min="8" max="12" width="9.36328125" style="1" customWidth="1"/>
    <col min="13" max="13" width="8.36328125" style="1" customWidth="1"/>
    <col min="14" max="14" width="8.6328125" style="1" customWidth="1"/>
    <col min="15" max="16" width="7.36328125" style="1" customWidth="1"/>
    <col min="17" max="17" width="10.6328125" style="1" customWidth="1"/>
    <col min="18" max="18" width="8.36328125" style="1" customWidth="1"/>
    <col min="19" max="16384" width="9.36328125" style="5"/>
  </cols>
  <sheetData>
    <row r="1" spans="1:19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368</v>
      </c>
    </row>
    <row r="2" spans="1:19" ht="11.15" customHeight="1" x14ac:dyDescent="0.2"/>
    <row r="3" spans="1:19" s="6" customFormat="1" ht="12" customHeight="1" x14ac:dyDescent="0.25">
      <c r="A3" s="45" t="s">
        <v>205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1:19" ht="11.15" customHeight="1" x14ac:dyDescent="0.25">
      <c r="A6" s="27" t="s">
        <v>321</v>
      </c>
      <c r="B6" s="44"/>
      <c r="C6" s="52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1"/>
    </row>
    <row r="7" spans="1:19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"/>
    </row>
    <row r="8" spans="1:19" ht="59.25" customHeight="1" x14ac:dyDescent="0.2">
      <c r="A8" s="319" t="s">
        <v>151</v>
      </c>
      <c r="B8" s="319"/>
      <c r="C8" s="47"/>
      <c r="D8" s="55" t="s">
        <v>1</v>
      </c>
      <c r="E8" s="178" t="s">
        <v>44</v>
      </c>
      <c r="F8" s="178" t="s">
        <v>264</v>
      </c>
      <c r="G8" s="177" t="s">
        <v>99</v>
      </c>
      <c r="H8" s="177" t="s">
        <v>130</v>
      </c>
      <c r="I8" s="177" t="s">
        <v>107</v>
      </c>
      <c r="J8" s="177" t="s">
        <v>265</v>
      </c>
      <c r="K8" s="178" t="s">
        <v>266</v>
      </c>
      <c r="L8" s="178" t="s">
        <v>81</v>
      </c>
      <c r="M8" s="178" t="s">
        <v>45</v>
      </c>
      <c r="N8" s="178" t="s">
        <v>267</v>
      </c>
      <c r="O8" s="177" t="s">
        <v>46</v>
      </c>
      <c r="P8" s="178" t="s">
        <v>47</v>
      </c>
      <c r="Q8" s="178" t="s">
        <v>598</v>
      </c>
      <c r="R8" s="55" t="s">
        <v>268</v>
      </c>
    </row>
    <row r="9" spans="1:19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11"/>
    </row>
    <row r="10" spans="1:19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5">
      <c r="A11" s="49"/>
      <c r="B11" s="42" t="s">
        <v>9</v>
      </c>
      <c r="C11" s="42"/>
      <c r="D11" s="39">
        <v>155917</v>
      </c>
      <c r="E11" s="213">
        <v>76869</v>
      </c>
      <c r="F11" s="213">
        <v>10659</v>
      </c>
      <c r="G11" s="213">
        <v>49194</v>
      </c>
      <c r="H11" s="213">
        <v>1153</v>
      </c>
      <c r="I11" s="213">
        <v>1969</v>
      </c>
      <c r="J11" s="213">
        <v>2737</v>
      </c>
      <c r="K11" s="213">
        <v>594</v>
      </c>
      <c r="L11" s="213">
        <v>55</v>
      </c>
      <c r="M11" s="213">
        <v>349</v>
      </c>
      <c r="N11" s="213">
        <v>125</v>
      </c>
      <c r="O11" s="213">
        <v>357</v>
      </c>
      <c r="P11" s="213">
        <v>4320</v>
      </c>
      <c r="Q11" s="213">
        <v>357</v>
      </c>
      <c r="R11" s="213">
        <v>7179</v>
      </c>
      <c r="S11" s="39"/>
    </row>
    <row r="12" spans="1:19" s="31" customFormat="1" ht="10.5" x14ac:dyDescent="0.25">
      <c r="A12" s="50" t="s">
        <v>163</v>
      </c>
      <c r="B12" s="25" t="s">
        <v>152</v>
      </c>
      <c r="C12" s="25"/>
      <c r="D12" s="213">
        <v>5836</v>
      </c>
      <c r="E12" s="213">
        <v>3011</v>
      </c>
      <c r="F12" s="213">
        <v>563</v>
      </c>
      <c r="G12" s="213">
        <v>1511</v>
      </c>
      <c r="H12" s="213">
        <v>57</v>
      </c>
      <c r="I12" s="213">
        <v>77</v>
      </c>
      <c r="J12" s="213">
        <v>43</v>
      </c>
      <c r="K12" s="213">
        <v>36</v>
      </c>
      <c r="L12" s="213">
        <v>3</v>
      </c>
      <c r="M12" s="213">
        <v>0</v>
      </c>
      <c r="N12" s="213">
        <v>0</v>
      </c>
      <c r="O12" s="213">
        <v>3</v>
      </c>
      <c r="P12" s="213">
        <v>212</v>
      </c>
      <c r="Q12" s="213">
        <v>17</v>
      </c>
      <c r="R12" s="213">
        <v>303</v>
      </c>
      <c r="S12" s="39"/>
    </row>
    <row r="13" spans="1:19" s="31" customFormat="1" ht="10.5" x14ac:dyDescent="0.25">
      <c r="A13" s="50" t="s">
        <v>164</v>
      </c>
      <c r="B13" s="25" t="s">
        <v>188</v>
      </c>
      <c r="C13" s="25"/>
      <c r="D13" s="213">
        <v>700</v>
      </c>
      <c r="E13" s="213">
        <v>328</v>
      </c>
      <c r="F13" s="213">
        <v>84</v>
      </c>
      <c r="G13" s="213">
        <v>185</v>
      </c>
      <c r="H13" s="213">
        <v>16</v>
      </c>
      <c r="I13" s="213">
        <v>9</v>
      </c>
      <c r="J13" s="213">
        <v>9</v>
      </c>
      <c r="K13" s="213">
        <v>0</v>
      </c>
      <c r="L13" s="213">
        <v>0</v>
      </c>
      <c r="M13" s="213">
        <v>0</v>
      </c>
      <c r="N13" s="213">
        <v>1</v>
      </c>
      <c r="O13" s="213">
        <v>1</v>
      </c>
      <c r="P13" s="213">
        <v>20</v>
      </c>
      <c r="Q13" s="213">
        <v>0</v>
      </c>
      <c r="R13" s="213">
        <v>47</v>
      </c>
      <c r="S13" s="39"/>
    </row>
    <row r="14" spans="1:19" s="31" customFormat="1" ht="10.5" x14ac:dyDescent="0.25">
      <c r="A14" s="50" t="s">
        <v>165</v>
      </c>
      <c r="B14" s="25" t="s">
        <v>153</v>
      </c>
      <c r="C14" s="25"/>
      <c r="D14" s="213">
        <v>39691</v>
      </c>
      <c r="E14" s="213">
        <v>22147</v>
      </c>
      <c r="F14" s="213">
        <v>2344</v>
      </c>
      <c r="G14" s="213">
        <v>10570</v>
      </c>
      <c r="H14" s="213">
        <v>461</v>
      </c>
      <c r="I14" s="213">
        <v>486</v>
      </c>
      <c r="J14" s="213">
        <v>867</v>
      </c>
      <c r="K14" s="213">
        <v>113</v>
      </c>
      <c r="L14" s="213">
        <v>29</v>
      </c>
      <c r="M14" s="213">
        <v>9</v>
      </c>
      <c r="N14" s="213">
        <v>56</v>
      </c>
      <c r="O14" s="213">
        <v>69</v>
      </c>
      <c r="P14" s="213">
        <v>761</v>
      </c>
      <c r="Q14" s="213">
        <v>54</v>
      </c>
      <c r="R14" s="213">
        <v>1725</v>
      </c>
      <c r="S14" s="39"/>
    </row>
    <row r="15" spans="1:19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2747</v>
      </c>
      <c r="F15" s="213">
        <v>298</v>
      </c>
      <c r="G15" s="213">
        <v>1401</v>
      </c>
      <c r="H15" s="213">
        <v>52</v>
      </c>
      <c r="I15" s="213">
        <v>39</v>
      </c>
      <c r="J15" s="213">
        <v>180</v>
      </c>
      <c r="K15" s="213">
        <v>23</v>
      </c>
      <c r="L15" s="213">
        <v>0</v>
      </c>
      <c r="M15" s="213">
        <v>1</v>
      </c>
      <c r="N15" s="213">
        <v>3</v>
      </c>
      <c r="O15" s="213">
        <v>8</v>
      </c>
      <c r="P15" s="213">
        <v>136</v>
      </c>
      <c r="Q15" s="213">
        <v>6</v>
      </c>
      <c r="R15" s="213">
        <v>160</v>
      </c>
    </row>
    <row r="16" spans="1:19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447</v>
      </c>
      <c r="F16" s="213">
        <v>44</v>
      </c>
      <c r="G16" s="213">
        <v>236</v>
      </c>
      <c r="H16" s="213">
        <v>3</v>
      </c>
      <c r="I16" s="213">
        <v>6</v>
      </c>
      <c r="J16" s="213">
        <v>27</v>
      </c>
      <c r="K16" s="213">
        <v>4</v>
      </c>
      <c r="L16" s="213">
        <v>0</v>
      </c>
      <c r="M16" s="213">
        <v>0</v>
      </c>
      <c r="N16" s="213">
        <v>1</v>
      </c>
      <c r="O16" s="213">
        <v>1</v>
      </c>
      <c r="P16" s="213">
        <v>27</v>
      </c>
      <c r="Q16" s="213">
        <v>3</v>
      </c>
      <c r="R16" s="213">
        <v>11</v>
      </c>
    </row>
    <row r="17" spans="1:18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7</v>
      </c>
      <c r="F17" s="213">
        <v>1</v>
      </c>
      <c r="G17" s="213">
        <v>4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  <c r="P17" s="213">
        <v>0</v>
      </c>
      <c r="Q17" s="213">
        <v>0</v>
      </c>
      <c r="R17" s="213">
        <v>0</v>
      </c>
    </row>
    <row r="18" spans="1:18" s="234" customFormat="1" ht="13.5" hidden="1" customHeight="1" outlineLevel="1" x14ac:dyDescent="0.25">
      <c r="A18" s="50"/>
      <c r="B18" s="65" t="s">
        <v>990</v>
      </c>
      <c r="C18" s="25"/>
      <c r="D18" s="213">
        <v>1820</v>
      </c>
      <c r="E18" s="213">
        <v>938</v>
      </c>
      <c r="F18" s="213">
        <v>122</v>
      </c>
      <c r="G18" s="213">
        <v>541</v>
      </c>
      <c r="H18" s="213">
        <v>23</v>
      </c>
      <c r="I18" s="213">
        <v>17</v>
      </c>
      <c r="J18" s="213">
        <v>45</v>
      </c>
      <c r="K18" s="213">
        <v>6</v>
      </c>
      <c r="L18" s="213">
        <v>21</v>
      </c>
      <c r="M18" s="213">
        <v>0</v>
      </c>
      <c r="N18" s="213">
        <v>0</v>
      </c>
      <c r="O18" s="213">
        <v>6</v>
      </c>
      <c r="P18" s="213">
        <v>25</v>
      </c>
      <c r="Q18" s="213">
        <v>2</v>
      </c>
      <c r="R18" s="213">
        <v>74</v>
      </c>
    </row>
    <row r="19" spans="1:18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638</v>
      </c>
      <c r="F19" s="213">
        <v>77</v>
      </c>
      <c r="G19" s="213">
        <v>357</v>
      </c>
      <c r="H19" s="213">
        <v>11</v>
      </c>
      <c r="I19" s="213">
        <v>13</v>
      </c>
      <c r="J19" s="213">
        <v>17</v>
      </c>
      <c r="K19" s="213">
        <v>4</v>
      </c>
      <c r="L19" s="213">
        <v>1</v>
      </c>
      <c r="M19" s="213">
        <v>0</v>
      </c>
      <c r="N19" s="213">
        <v>0</v>
      </c>
      <c r="O19" s="213">
        <v>2</v>
      </c>
      <c r="P19" s="213">
        <v>29</v>
      </c>
      <c r="Q19" s="213">
        <v>2</v>
      </c>
      <c r="R19" s="213">
        <v>43</v>
      </c>
    </row>
    <row r="20" spans="1:18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612</v>
      </c>
      <c r="F20" s="213">
        <v>92</v>
      </c>
      <c r="G20" s="213">
        <v>297</v>
      </c>
      <c r="H20" s="213">
        <v>16</v>
      </c>
      <c r="I20" s="213">
        <v>9</v>
      </c>
      <c r="J20" s="213">
        <v>46</v>
      </c>
      <c r="K20" s="213">
        <v>5</v>
      </c>
      <c r="L20" s="213">
        <v>1</v>
      </c>
      <c r="M20" s="213">
        <v>0</v>
      </c>
      <c r="N20" s="213">
        <v>1</v>
      </c>
      <c r="O20" s="213">
        <v>2</v>
      </c>
      <c r="P20" s="213">
        <v>20</v>
      </c>
      <c r="Q20" s="213">
        <v>3</v>
      </c>
      <c r="R20" s="213">
        <v>53</v>
      </c>
    </row>
    <row r="21" spans="1:18" s="234" customFormat="1" ht="13.5" hidden="1" customHeight="1" outlineLevel="1" x14ac:dyDescent="0.25">
      <c r="A21" s="50"/>
      <c r="B21" s="32" t="s">
        <v>993</v>
      </c>
      <c r="C21" s="25"/>
      <c r="D21" s="213">
        <v>2303</v>
      </c>
      <c r="E21" s="213">
        <v>1290</v>
      </c>
      <c r="F21" s="213">
        <v>164</v>
      </c>
      <c r="G21" s="213">
        <v>563</v>
      </c>
      <c r="H21" s="213">
        <v>54</v>
      </c>
      <c r="I21" s="213">
        <v>38</v>
      </c>
      <c r="J21" s="213">
        <v>27</v>
      </c>
      <c r="K21" s="213">
        <v>6</v>
      </c>
      <c r="L21" s="213">
        <v>0</v>
      </c>
      <c r="M21" s="213">
        <v>0</v>
      </c>
      <c r="N21" s="213">
        <v>1</v>
      </c>
      <c r="O21" s="213">
        <v>2</v>
      </c>
      <c r="P21" s="213">
        <v>73</v>
      </c>
      <c r="Q21" s="213">
        <v>1</v>
      </c>
      <c r="R21" s="213">
        <v>84</v>
      </c>
    </row>
    <row r="22" spans="1:18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336</v>
      </c>
      <c r="F22" s="213">
        <v>66</v>
      </c>
      <c r="G22" s="213">
        <v>210</v>
      </c>
      <c r="H22" s="213">
        <v>13</v>
      </c>
      <c r="I22" s="213">
        <v>4</v>
      </c>
      <c r="J22" s="213">
        <v>13</v>
      </c>
      <c r="K22" s="213">
        <v>3</v>
      </c>
      <c r="L22" s="213">
        <v>0</v>
      </c>
      <c r="M22" s="213">
        <v>0</v>
      </c>
      <c r="N22" s="213">
        <v>0</v>
      </c>
      <c r="O22" s="213">
        <v>1</v>
      </c>
      <c r="P22" s="213">
        <v>18</v>
      </c>
      <c r="Q22" s="213">
        <v>1</v>
      </c>
      <c r="R22" s="213">
        <v>27</v>
      </c>
    </row>
    <row r="23" spans="1:18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222</v>
      </c>
      <c r="F23" s="213">
        <v>20</v>
      </c>
      <c r="G23" s="213">
        <v>151</v>
      </c>
      <c r="H23" s="213">
        <v>8</v>
      </c>
      <c r="I23" s="213">
        <v>5</v>
      </c>
      <c r="J23" s="213">
        <v>3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  <c r="P23" s="213">
        <v>8</v>
      </c>
      <c r="Q23" s="213">
        <v>1</v>
      </c>
      <c r="R23" s="213">
        <v>26</v>
      </c>
    </row>
    <row r="24" spans="1:18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7</v>
      </c>
      <c r="F24" s="213">
        <v>1</v>
      </c>
      <c r="G24" s="213">
        <v>4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  <c r="P24" s="213">
        <v>0</v>
      </c>
      <c r="Q24" s="213">
        <v>0</v>
      </c>
      <c r="R24" s="213">
        <v>0</v>
      </c>
    </row>
    <row r="25" spans="1:18" s="234" customFormat="1" ht="13.5" hidden="1" customHeight="1" outlineLevel="1" x14ac:dyDescent="0.25">
      <c r="A25" s="50"/>
      <c r="B25" s="32" t="s">
        <v>997</v>
      </c>
      <c r="C25" s="25"/>
      <c r="D25" s="213">
        <v>597</v>
      </c>
      <c r="E25" s="213">
        <v>250</v>
      </c>
      <c r="F25" s="213">
        <v>29</v>
      </c>
      <c r="G25" s="213">
        <v>208</v>
      </c>
      <c r="H25" s="213">
        <v>7</v>
      </c>
      <c r="I25" s="213">
        <v>9</v>
      </c>
      <c r="J25" s="213">
        <v>27</v>
      </c>
      <c r="K25" s="213">
        <v>6</v>
      </c>
      <c r="L25" s="213">
        <v>0</v>
      </c>
      <c r="M25" s="213">
        <v>0</v>
      </c>
      <c r="N25" s="213">
        <v>0</v>
      </c>
      <c r="O25" s="213">
        <v>3</v>
      </c>
      <c r="P25" s="213">
        <v>20</v>
      </c>
      <c r="Q25" s="213">
        <v>1</v>
      </c>
      <c r="R25" s="213">
        <v>37</v>
      </c>
    </row>
    <row r="26" spans="1:18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164</v>
      </c>
      <c r="F26" s="213">
        <v>16</v>
      </c>
      <c r="G26" s="213">
        <v>90</v>
      </c>
      <c r="H26" s="213">
        <v>1</v>
      </c>
      <c r="I26" s="213">
        <v>0</v>
      </c>
      <c r="J26" s="213">
        <v>13</v>
      </c>
      <c r="K26" s="213">
        <v>1</v>
      </c>
      <c r="L26" s="213">
        <v>5</v>
      </c>
      <c r="M26" s="213">
        <v>0</v>
      </c>
      <c r="N26" s="213">
        <v>1</v>
      </c>
      <c r="O26" s="213">
        <v>0</v>
      </c>
      <c r="P26" s="213">
        <v>3</v>
      </c>
      <c r="Q26" s="213">
        <v>0</v>
      </c>
      <c r="R26" s="213">
        <v>6</v>
      </c>
    </row>
    <row r="27" spans="1:18" s="234" customFormat="1" ht="13.5" hidden="1" customHeight="1" outlineLevel="1" x14ac:dyDescent="0.25">
      <c r="A27" s="50"/>
      <c r="B27" s="32" t="s">
        <v>999</v>
      </c>
      <c r="C27" s="25"/>
      <c r="D27" s="213">
        <v>1730</v>
      </c>
      <c r="E27" s="213">
        <v>891</v>
      </c>
      <c r="F27" s="213">
        <v>103</v>
      </c>
      <c r="G27" s="213">
        <v>547</v>
      </c>
      <c r="H27" s="213">
        <v>13</v>
      </c>
      <c r="I27" s="213">
        <v>16</v>
      </c>
      <c r="J27" s="213">
        <v>50</v>
      </c>
      <c r="K27" s="213">
        <v>3</v>
      </c>
      <c r="L27" s="213">
        <v>0</v>
      </c>
      <c r="M27" s="213">
        <v>3</v>
      </c>
      <c r="N27" s="213">
        <v>1</v>
      </c>
      <c r="O27" s="213">
        <v>1</v>
      </c>
      <c r="P27" s="213">
        <v>36</v>
      </c>
      <c r="Q27" s="213">
        <v>2</v>
      </c>
      <c r="R27" s="213">
        <v>64</v>
      </c>
    </row>
    <row r="28" spans="1:18" s="234" customFormat="1" ht="13.5" hidden="1" customHeight="1" outlineLevel="1" x14ac:dyDescent="0.25">
      <c r="A28" s="50"/>
      <c r="B28" s="65" t="s">
        <v>1000</v>
      </c>
      <c r="C28" s="25"/>
      <c r="D28" s="213">
        <v>3234</v>
      </c>
      <c r="E28" s="213">
        <v>1731</v>
      </c>
      <c r="F28" s="213">
        <v>202</v>
      </c>
      <c r="G28" s="213">
        <v>931</v>
      </c>
      <c r="H28" s="213">
        <v>46</v>
      </c>
      <c r="I28" s="213">
        <v>45</v>
      </c>
      <c r="J28" s="213">
        <v>26</v>
      </c>
      <c r="K28" s="213">
        <v>4</v>
      </c>
      <c r="L28" s="213">
        <v>0</v>
      </c>
      <c r="M28" s="213">
        <v>2</v>
      </c>
      <c r="N28" s="213">
        <v>3</v>
      </c>
      <c r="O28" s="213">
        <v>20</v>
      </c>
      <c r="P28" s="213">
        <v>72</v>
      </c>
      <c r="Q28" s="213">
        <v>2</v>
      </c>
      <c r="R28" s="213">
        <v>150</v>
      </c>
    </row>
    <row r="29" spans="1:18" s="234" customFormat="1" ht="13.5" hidden="1" customHeight="1" outlineLevel="1" x14ac:dyDescent="0.25">
      <c r="A29" s="50"/>
      <c r="B29" s="32" t="s">
        <v>1001</v>
      </c>
      <c r="C29" s="25"/>
      <c r="D29" s="213">
        <v>839</v>
      </c>
      <c r="E29" s="213">
        <v>462</v>
      </c>
      <c r="F29" s="213">
        <v>37</v>
      </c>
      <c r="G29" s="213">
        <v>223</v>
      </c>
      <c r="H29" s="213">
        <v>17</v>
      </c>
      <c r="I29" s="213">
        <v>11</v>
      </c>
      <c r="J29" s="213">
        <v>52</v>
      </c>
      <c r="K29" s="213">
        <v>1</v>
      </c>
      <c r="L29" s="213">
        <v>0</v>
      </c>
      <c r="M29" s="213">
        <v>0</v>
      </c>
      <c r="N29" s="213">
        <v>1</v>
      </c>
      <c r="O29" s="213">
        <v>0</v>
      </c>
      <c r="P29" s="213">
        <v>8</v>
      </c>
      <c r="Q29" s="213">
        <v>1</v>
      </c>
      <c r="R29" s="213">
        <v>26</v>
      </c>
    </row>
    <row r="30" spans="1:18" s="234" customFormat="1" ht="13.5" hidden="1" customHeight="1" outlineLevel="1" x14ac:dyDescent="0.25">
      <c r="A30" s="50"/>
      <c r="B30" s="32" t="s">
        <v>1002</v>
      </c>
      <c r="C30" s="25"/>
      <c r="D30" s="213">
        <v>8980</v>
      </c>
      <c r="E30" s="213">
        <v>5563</v>
      </c>
      <c r="F30" s="213">
        <v>533</v>
      </c>
      <c r="G30" s="213">
        <v>1978</v>
      </c>
      <c r="H30" s="213">
        <v>86</v>
      </c>
      <c r="I30" s="213">
        <v>102</v>
      </c>
      <c r="J30" s="213">
        <v>150</v>
      </c>
      <c r="K30" s="213">
        <v>13</v>
      </c>
      <c r="L30" s="213">
        <v>0</v>
      </c>
      <c r="M30" s="213">
        <v>0</v>
      </c>
      <c r="N30" s="213">
        <v>23</v>
      </c>
      <c r="O30" s="213">
        <v>1</v>
      </c>
      <c r="P30" s="213">
        <v>120</v>
      </c>
      <c r="Q30" s="213">
        <v>18</v>
      </c>
      <c r="R30" s="213">
        <v>393</v>
      </c>
    </row>
    <row r="31" spans="1:18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93</v>
      </c>
      <c r="F31" s="213">
        <v>17</v>
      </c>
      <c r="G31" s="213">
        <v>85</v>
      </c>
      <c r="H31" s="213">
        <v>1</v>
      </c>
      <c r="I31" s="213">
        <v>1</v>
      </c>
      <c r="J31" s="213">
        <v>3</v>
      </c>
      <c r="K31" s="213">
        <v>1</v>
      </c>
      <c r="L31" s="213">
        <v>0</v>
      </c>
      <c r="M31" s="213">
        <v>0</v>
      </c>
      <c r="N31" s="213">
        <v>0</v>
      </c>
      <c r="O31" s="213">
        <v>0</v>
      </c>
      <c r="P31" s="213">
        <v>6</v>
      </c>
      <c r="Q31" s="213">
        <v>0</v>
      </c>
      <c r="R31" s="213">
        <v>4</v>
      </c>
    </row>
    <row r="32" spans="1:18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498</v>
      </c>
      <c r="F32" s="213">
        <v>37</v>
      </c>
      <c r="G32" s="213">
        <v>284</v>
      </c>
      <c r="H32" s="213">
        <v>7</v>
      </c>
      <c r="I32" s="213">
        <v>31</v>
      </c>
      <c r="J32" s="213">
        <v>20</v>
      </c>
      <c r="K32" s="213">
        <v>4</v>
      </c>
      <c r="L32" s="213">
        <v>1</v>
      </c>
      <c r="M32" s="213">
        <v>1</v>
      </c>
      <c r="N32" s="213">
        <v>1</v>
      </c>
      <c r="O32" s="213">
        <v>1</v>
      </c>
      <c r="P32" s="213">
        <v>15</v>
      </c>
      <c r="Q32" s="213">
        <v>0</v>
      </c>
      <c r="R32" s="213">
        <v>53</v>
      </c>
    </row>
    <row r="33" spans="1:19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1334</v>
      </c>
      <c r="F33" s="213">
        <v>113</v>
      </c>
      <c r="G33" s="213">
        <v>483</v>
      </c>
      <c r="H33" s="213">
        <v>23</v>
      </c>
      <c r="I33" s="213">
        <v>20</v>
      </c>
      <c r="J33" s="213">
        <v>29</v>
      </c>
      <c r="K33" s="213">
        <v>12</v>
      </c>
      <c r="L33" s="213">
        <v>0</v>
      </c>
      <c r="M33" s="213">
        <v>1</v>
      </c>
      <c r="N33" s="213">
        <v>5</v>
      </c>
      <c r="O33" s="213">
        <v>4</v>
      </c>
      <c r="P33" s="213">
        <v>35</v>
      </c>
      <c r="Q33" s="213">
        <v>2</v>
      </c>
      <c r="R33" s="213">
        <v>88</v>
      </c>
    </row>
    <row r="34" spans="1:19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1006</v>
      </c>
      <c r="F34" s="213">
        <v>78</v>
      </c>
      <c r="G34" s="213">
        <v>499</v>
      </c>
      <c r="H34" s="213">
        <v>11</v>
      </c>
      <c r="I34" s="213">
        <v>78</v>
      </c>
      <c r="J34" s="213">
        <v>43</v>
      </c>
      <c r="K34" s="213">
        <v>0</v>
      </c>
      <c r="L34" s="213">
        <v>0</v>
      </c>
      <c r="M34" s="213">
        <v>0</v>
      </c>
      <c r="N34" s="213">
        <v>5</v>
      </c>
      <c r="O34" s="213">
        <v>3</v>
      </c>
      <c r="P34" s="213">
        <v>23</v>
      </c>
      <c r="Q34" s="213">
        <v>3</v>
      </c>
      <c r="R34" s="213">
        <v>210</v>
      </c>
    </row>
    <row r="35" spans="1:19" s="234" customFormat="1" ht="13.5" hidden="1" customHeight="1" outlineLevel="1" x14ac:dyDescent="0.25">
      <c r="A35" s="50"/>
      <c r="B35" s="65" t="s">
        <v>1007</v>
      </c>
      <c r="C35" s="25"/>
      <c r="D35" s="213">
        <v>452</v>
      </c>
      <c r="E35" s="213">
        <v>232</v>
      </c>
      <c r="F35" s="213">
        <v>23</v>
      </c>
      <c r="G35" s="213">
        <v>143</v>
      </c>
      <c r="H35" s="213">
        <v>1</v>
      </c>
      <c r="I35" s="213">
        <v>6</v>
      </c>
      <c r="J35" s="213">
        <v>12</v>
      </c>
      <c r="K35" s="213">
        <v>0</v>
      </c>
      <c r="L35" s="213">
        <v>0</v>
      </c>
      <c r="M35" s="213">
        <v>0</v>
      </c>
      <c r="N35" s="213">
        <v>1</v>
      </c>
      <c r="O35" s="213">
        <v>0</v>
      </c>
      <c r="P35" s="213">
        <v>6</v>
      </c>
      <c r="Q35" s="213">
        <v>1</v>
      </c>
      <c r="R35" s="213">
        <v>27</v>
      </c>
    </row>
    <row r="36" spans="1:19" s="234" customFormat="1" ht="13.5" hidden="1" customHeight="1" outlineLevel="1" x14ac:dyDescent="0.25">
      <c r="A36" s="50"/>
      <c r="B36" s="65" t="s">
        <v>1008</v>
      </c>
      <c r="C36" s="25"/>
      <c r="D36" s="213">
        <v>2553</v>
      </c>
      <c r="E36" s="213">
        <v>1435</v>
      </c>
      <c r="F36" s="213">
        <v>151</v>
      </c>
      <c r="G36" s="213">
        <v>714</v>
      </c>
      <c r="H36" s="213">
        <v>46</v>
      </c>
      <c r="I36" s="213">
        <v>22</v>
      </c>
      <c r="J36" s="213">
        <v>23</v>
      </c>
      <c r="K36" s="213">
        <v>4</v>
      </c>
      <c r="L36" s="213">
        <v>0</v>
      </c>
      <c r="M36" s="213">
        <v>1</v>
      </c>
      <c r="N36" s="213">
        <v>1</v>
      </c>
      <c r="O36" s="213">
        <v>4</v>
      </c>
      <c r="P36" s="213">
        <v>48</v>
      </c>
      <c r="Q36" s="213">
        <v>1</v>
      </c>
      <c r="R36" s="213">
        <v>103</v>
      </c>
    </row>
    <row r="37" spans="1:19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307</v>
      </c>
      <c r="F37" s="213">
        <v>27</v>
      </c>
      <c r="G37" s="213">
        <v>132</v>
      </c>
      <c r="H37" s="213">
        <v>3</v>
      </c>
      <c r="I37" s="213">
        <v>2</v>
      </c>
      <c r="J37" s="213">
        <v>19</v>
      </c>
      <c r="K37" s="213">
        <v>3</v>
      </c>
      <c r="L37" s="213">
        <v>0</v>
      </c>
      <c r="M37" s="213">
        <v>0</v>
      </c>
      <c r="N37" s="213">
        <v>1</v>
      </c>
      <c r="O37" s="213">
        <v>0</v>
      </c>
      <c r="P37" s="213">
        <v>4</v>
      </c>
      <c r="Q37" s="213">
        <v>2</v>
      </c>
      <c r="R37" s="213">
        <v>14</v>
      </c>
    </row>
    <row r="38" spans="1:19" s="234" customFormat="1" ht="13.5" hidden="1" customHeight="1" outlineLevel="1" x14ac:dyDescent="0.25">
      <c r="A38" s="50"/>
      <c r="B38" s="32" t="s">
        <v>1010</v>
      </c>
      <c r="C38" s="25"/>
      <c r="D38" s="213">
        <v>1722</v>
      </c>
      <c r="E38" s="213">
        <v>937</v>
      </c>
      <c r="F38" s="213">
        <v>93</v>
      </c>
      <c r="G38" s="213">
        <v>489</v>
      </c>
      <c r="H38" s="213">
        <v>19</v>
      </c>
      <c r="I38" s="213">
        <v>12</v>
      </c>
      <c r="J38" s="213">
        <v>42</v>
      </c>
      <c r="K38" s="213">
        <v>10</v>
      </c>
      <c r="L38" s="213">
        <v>0</v>
      </c>
      <c r="M38" s="213">
        <v>0</v>
      </c>
      <c r="N38" s="213">
        <v>7</v>
      </c>
      <c r="O38" s="213">
        <v>10</v>
      </c>
      <c r="P38" s="213">
        <v>29</v>
      </c>
      <c r="Q38" s="213">
        <v>2</v>
      </c>
      <c r="R38" s="213">
        <v>72</v>
      </c>
    </row>
    <row r="39" spans="1:19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58</v>
      </c>
      <c r="F39" s="213">
        <v>12</v>
      </c>
      <c r="G39" s="213">
        <v>53</v>
      </c>
      <c r="H39" s="213">
        <v>1</v>
      </c>
      <c r="I39" s="213">
        <v>3</v>
      </c>
      <c r="J39" s="213">
        <v>2</v>
      </c>
      <c r="K39" s="213">
        <v>1</v>
      </c>
      <c r="L39" s="213">
        <v>0</v>
      </c>
      <c r="M39" s="213">
        <v>0</v>
      </c>
      <c r="N39" s="213">
        <v>0</v>
      </c>
      <c r="O39" s="213">
        <v>0</v>
      </c>
      <c r="P39" s="213">
        <v>6</v>
      </c>
      <c r="Q39" s="213">
        <v>0</v>
      </c>
      <c r="R39" s="213">
        <v>3</v>
      </c>
      <c r="S39" s="39"/>
    </row>
    <row r="40" spans="1:19" s="31" customFormat="1" ht="20" x14ac:dyDescent="0.25">
      <c r="A40" s="50" t="s">
        <v>167</v>
      </c>
      <c r="B40" s="26" t="s">
        <v>159</v>
      </c>
      <c r="C40" s="26"/>
      <c r="D40" s="213">
        <v>2518</v>
      </c>
      <c r="E40" s="213">
        <v>1207</v>
      </c>
      <c r="F40" s="213">
        <v>134</v>
      </c>
      <c r="G40" s="213">
        <v>881</v>
      </c>
      <c r="H40" s="213">
        <v>17</v>
      </c>
      <c r="I40" s="213">
        <v>79</v>
      </c>
      <c r="J40" s="213">
        <v>36</v>
      </c>
      <c r="K40" s="213">
        <v>20</v>
      </c>
      <c r="L40" s="213">
        <v>0</v>
      </c>
      <c r="M40" s="213">
        <v>1</v>
      </c>
      <c r="N40" s="213">
        <v>1</v>
      </c>
      <c r="O40" s="213">
        <v>7</v>
      </c>
      <c r="P40" s="213">
        <v>88</v>
      </c>
      <c r="Q40" s="213">
        <v>2</v>
      </c>
      <c r="R40" s="213">
        <v>45</v>
      </c>
      <c r="S40" s="39"/>
    </row>
    <row r="41" spans="1:19" s="31" customFormat="1" ht="10.5" x14ac:dyDescent="0.25">
      <c r="A41" s="50" t="s">
        <v>168</v>
      </c>
      <c r="B41" s="26" t="s">
        <v>154</v>
      </c>
      <c r="C41" s="26"/>
      <c r="D41" s="213">
        <v>25568</v>
      </c>
      <c r="E41" s="213">
        <v>12378</v>
      </c>
      <c r="F41" s="213">
        <v>2414</v>
      </c>
      <c r="G41" s="213">
        <v>7675</v>
      </c>
      <c r="H41" s="213">
        <v>263</v>
      </c>
      <c r="I41" s="213">
        <v>341</v>
      </c>
      <c r="J41" s="213">
        <v>224</v>
      </c>
      <c r="K41" s="213">
        <v>50</v>
      </c>
      <c r="L41" s="213">
        <v>1</v>
      </c>
      <c r="M41" s="213">
        <v>4</v>
      </c>
      <c r="N41" s="213">
        <v>22</v>
      </c>
      <c r="O41" s="213">
        <v>46</v>
      </c>
      <c r="P41" s="213">
        <v>805</v>
      </c>
      <c r="Q41" s="213">
        <v>107</v>
      </c>
      <c r="R41" s="213">
        <v>1238</v>
      </c>
      <c r="S41" s="39"/>
    </row>
    <row r="42" spans="1:19" s="31" customFormat="1" ht="20" x14ac:dyDescent="0.25">
      <c r="A42" s="50" t="s">
        <v>169</v>
      </c>
      <c r="B42" s="26" t="s">
        <v>155</v>
      </c>
      <c r="C42" s="26"/>
      <c r="D42" s="213">
        <v>22798</v>
      </c>
      <c r="E42" s="213">
        <v>11070</v>
      </c>
      <c r="F42" s="213">
        <v>1311</v>
      </c>
      <c r="G42" s="213">
        <v>7900</v>
      </c>
      <c r="H42" s="213">
        <v>143</v>
      </c>
      <c r="I42" s="213">
        <v>279</v>
      </c>
      <c r="J42" s="213">
        <v>304</v>
      </c>
      <c r="K42" s="213">
        <v>65</v>
      </c>
      <c r="L42" s="213">
        <v>0</v>
      </c>
      <c r="M42" s="213">
        <v>9</v>
      </c>
      <c r="N42" s="213">
        <v>13</v>
      </c>
      <c r="O42" s="213">
        <v>25</v>
      </c>
      <c r="P42" s="213">
        <v>577</v>
      </c>
      <c r="Q42" s="213">
        <v>60</v>
      </c>
      <c r="R42" s="213">
        <v>1042</v>
      </c>
      <c r="S42" s="39"/>
    </row>
    <row r="43" spans="1:19" s="31" customFormat="1" ht="10.5" x14ac:dyDescent="0.25">
      <c r="A43" s="50" t="s">
        <v>170</v>
      </c>
      <c r="B43" s="26" t="s">
        <v>156</v>
      </c>
      <c r="C43" s="26"/>
      <c r="D43" s="213">
        <v>7957</v>
      </c>
      <c r="E43" s="213">
        <v>3012</v>
      </c>
      <c r="F43" s="213">
        <v>630</v>
      </c>
      <c r="G43" s="213">
        <v>2910</v>
      </c>
      <c r="H43" s="213">
        <v>39</v>
      </c>
      <c r="I43" s="213">
        <v>97</v>
      </c>
      <c r="J43" s="213">
        <v>51</v>
      </c>
      <c r="K43" s="213">
        <v>14</v>
      </c>
      <c r="L43" s="213">
        <v>2</v>
      </c>
      <c r="M43" s="213">
        <v>312</v>
      </c>
      <c r="N43" s="213">
        <v>7</v>
      </c>
      <c r="O43" s="213">
        <v>107</v>
      </c>
      <c r="P43" s="213">
        <v>439</v>
      </c>
      <c r="Q43" s="213">
        <v>11</v>
      </c>
      <c r="R43" s="213">
        <v>326</v>
      </c>
      <c r="S43" s="39"/>
    </row>
    <row r="44" spans="1:19" s="31" customFormat="1" ht="10.5" x14ac:dyDescent="0.25">
      <c r="A44" s="50" t="s">
        <v>171</v>
      </c>
      <c r="B44" s="26" t="s">
        <v>157</v>
      </c>
      <c r="C44" s="26"/>
      <c r="D44" s="213">
        <v>8134</v>
      </c>
      <c r="E44" s="213">
        <v>3934</v>
      </c>
      <c r="F44" s="213">
        <v>553</v>
      </c>
      <c r="G44" s="213">
        <v>2249</v>
      </c>
      <c r="H44" s="213">
        <v>15</v>
      </c>
      <c r="I44" s="213">
        <v>100</v>
      </c>
      <c r="J44" s="213">
        <v>585</v>
      </c>
      <c r="K44" s="213">
        <v>27</v>
      </c>
      <c r="L44" s="213">
        <v>0</v>
      </c>
      <c r="M44" s="213">
        <v>2</v>
      </c>
      <c r="N44" s="213">
        <v>2</v>
      </c>
      <c r="O44" s="213">
        <v>14</v>
      </c>
      <c r="P44" s="213">
        <v>247</v>
      </c>
      <c r="Q44" s="213">
        <v>30</v>
      </c>
      <c r="R44" s="213">
        <v>376</v>
      </c>
      <c r="S44" s="39"/>
    </row>
    <row r="45" spans="1:19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213</v>
      </c>
      <c r="F45" s="213">
        <v>55</v>
      </c>
      <c r="G45" s="213">
        <v>292</v>
      </c>
      <c r="H45" s="213">
        <v>0</v>
      </c>
      <c r="I45" s="213">
        <v>3</v>
      </c>
      <c r="J45" s="213">
        <v>4</v>
      </c>
      <c r="K45" s="213">
        <v>2</v>
      </c>
      <c r="L45" s="213">
        <v>0</v>
      </c>
      <c r="M45" s="213">
        <v>1</v>
      </c>
      <c r="N45" s="213">
        <v>0</v>
      </c>
      <c r="O45" s="213">
        <v>2</v>
      </c>
      <c r="P45" s="213">
        <v>20</v>
      </c>
      <c r="Q45" s="213">
        <v>1</v>
      </c>
      <c r="R45" s="213">
        <v>14</v>
      </c>
      <c r="S45" s="39"/>
    </row>
    <row r="46" spans="1:19" s="31" customFormat="1" ht="10.5" x14ac:dyDescent="0.25">
      <c r="A46" s="50" t="s">
        <v>173</v>
      </c>
      <c r="B46" s="26" t="s">
        <v>191</v>
      </c>
      <c r="C46" s="26"/>
      <c r="D46" s="213">
        <v>504</v>
      </c>
      <c r="E46" s="213">
        <v>192</v>
      </c>
      <c r="F46" s="213">
        <v>22</v>
      </c>
      <c r="G46" s="213">
        <v>225</v>
      </c>
      <c r="H46" s="213">
        <v>3</v>
      </c>
      <c r="I46" s="213">
        <v>2</v>
      </c>
      <c r="J46" s="213">
        <v>1</v>
      </c>
      <c r="K46" s="213">
        <v>5</v>
      </c>
      <c r="L46" s="213">
        <v>0</v>
      </c>
      <c r="M46" s="213">
        <v>0</v>
      </c>
      <c r="N46" s="213">
        <v>0</v>
      </c>
      <c r="O46" s="213">
        <v>2</v>
      </c>
      <c r="P46" s="213">
        <v>19</v>
      </c>
      <c r="Q46" s="213">
        <v>1</v>
      </c>
      <c r="R46" s="213">
        <v>32</v>
      </c>
      <c r="S46" s="39"/>
    </row>
    <row r="47" spans="1:19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251</v>
      </c>
      <c r="F47" s="213">
        <v>61</v>
      </c>
      <c r="G47" s="213">
        <v>214</v>
      </c>
      <c r="H47" s="213">
        <v>5</v>
      </c>
      <c r="I47" s="213">
        <v>6</v>
      </c>
      <c r="J47" s="213">
        <v>6</v>
      </c>
      <c r="K47" s="213">
        <v>2</v>
      </c>
      <c r="L47" s="213">
        <v>0</v>
      </c>
      <c r="M47" s="213">
        <v>0</v>
      </c>
      <c r="N47" s="213">
        <v>0</v>
      </c>
      <c r="O47" s="213">
        <v>3</v>
      </c>
      <c r="P47" s="213">
        <v>20</v>
      </c>
      <c r="Q47" s="213">
        <v>0</v>
      </c>
      <c r="R47" s="213">
        <v>36</v>
      </c>
      <c r="S47" s="39"/>
    </row>
    <row r="48" spans="1:19" s="31" customFormat="1" ht="10.5" x14ac:dyDescent="0.25">
      <c r="A48" s="50" t="s">
        <v>175</v>
      </c>
      <c r="B48" s="26" t="s">
        <v>195</v>
      </c>
      <c r="C48" s="26"/>
      <c r="D48" s="213">
        <v>2305</v>
      </c>
      <c r="E48" s="213">
        <v>1059</v>
      </c>
      <c r="F48" s="213">
        <v>153</v>
      </c>
      <c r="G48" s="213">
        <v>832</v>
      </c>
      <c r="H48" s="213">
        <v>19</v>
      </c>
      <c r="I48" s="213">
        <v>28</v>
      </c>
      <c r="J48" s="213">
        <v>38</v>
      </c>
      <c r="K48" s="213">
        <v>7</v>
      </c>
      <c r="L48" s="213">
        <v>1</v>
      </c>
      <c r="M48" s="213">
        <v>1</v>
      </c>
      <c r="N48" s="213">
        <v>2</v>
      </c>
      <c r="O48" s="213">
        <v>5</v>
      </c>
      <c r="P48" s="213">
        <v>70</v>
      </c>
      <c r="Q48" s="213">
        <v>9</v>
      </c>
      <c r="R48" s="213">
        <v>81</v>
      </c>
      <c r="S48" s="39"/>
    </row>
    <row r="49" spans="1:19" s="31" customFormat="1" ht="12.75" customHeight="1" x14ac:dyDescent="0.25">
      <c r="A49" s="50" t="s">
        <v>176</v>
      </c>
      <c r="B49" s="26" t="s">
        <v>193</v>
      </c>
      <c r="C49" s="26"/>
      <c r="D49" s="213">
        <v>10468</v>
      </c>
      <c r="E49" s="213">
        <v>5214</v>
      </c>
      <c r="F49" s="213">
        <v>660</v>
      </c>
      <c r="G49" s="213">
        <v>3144</v>
      </c>
      <c r="H49" s="213">
        <v>59</v>
      </c>
      <c r="I49" s="213">
        <v>146</v>
      </c>
      <c r="J49" s="213">
        <v>170</v>
      </c>
      <c r="K49" s="213">
        <v>53</v>
      </c>
      <c r="L49" s="213">
        <v>3</v>
      </c>
      <c r="M49" s="213">
        <v>1</v>
      </c>
      <c r="N49" s="213">
        <v>16</v>
      </c>
      <c r="O49" s="213">
        <v>25</v>
      </c>
      <c r="P49" s="213">
        <v>290</v>
      </c>
      <c r="Q49" s="213">
        <v>20</v>
      </c>
      <c r="R49" s="213">
        <v>667</v>
      </c>
      <c r="S49" s="39"/>
    </row>
    <row r="50" spans="1:19" s="31" customFormat="1" ht="12.75" customHeight="1" x14ac:dyDescent="0.25">
      <c r="A50" s="50" t="s">
        <v>177</v>
      </c>
      <c r="B50" s="26" t="s">
        <v>160</v>
      </c>
      <c r="C50" s="26"/>
      <c r="D50" s="213">
        <v>7672</v>
      </c>
      <c r="E50" s="213">
        <v>3437</v>
      </c>
      <c r="F50" s="213">
        <v>522</v>
      </c>
      <c r="G50" s="213">
        <v>2826</v>
      </c>
      <c r="H50" s="213">
        <v>27</v>
      </c>
      <c r="I50" s="213">
        <v>133</v>
      </c>
      <c r="J50" s="213">
        <v>70</v>
      </c>
      <c r="K50" s="213">
        <v>65</v>
      </c>
      <c r="L50" s="213">
        <v>10</v>
      </c>
      <c r="M50" s="213">
        <v>5</v>
      </c>
      <c r="N50" s="213">
        <v>4</v>
      </c>
      <c r="O50" s="213">
        <v>9</v>
      </c>
      <c r="P50" s="213">
        <v>284</v>
      </c>
      <c r="Q50" s="213">
        <v>9</v>
      </c>
      <c r="R50" s="213">
        <v>271</v>
      </c>
      <c r="S50" s="39"/>
    </row>
    <row r="51" spans="1:19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628</v>
      </c>
      <c r="F51" s="213">
        <v>122</v>
      </c>
      <c r="G51" s="213">
        <v>669</v>
      </c>
      <c r="H51" s="213">
        <v>3</v>
      </c>
      <c r="I51" s="213">
        <v>28</v>
      </c>
      <c r="J51" s="213">
        <v>35</v>
      </c>
      <c r="K51" s="213">
        <v>4</v>
      </c>
      <c r="L51" s="213">
        <v>0</v>
      </c>
      <c r="M51" s="213">
        <v>0</v>
      </c>
      <c r="N51" s="213">
        <v>1</v>
      </c>
      <c r="O51" s="213">
        <v>2</v>
      </c>
      <c r="P51" s="213">
        <v>56</v>
      </c>
      <c r="Q51" s="213">
        <v>1</v>
      </c>
      <c r="R51" s="213">
        <v>94</v>
      </c>
      <c r="S51" s="39"/>
    </row>
    <row r="52" spans="1:19" s="31" customFormat="1" ht="10.5" x14ac:dyDescent="0.25">
      <c r="A52" s="50" t="s">
        <v>179</v>
      </c>
      <c r="B52" s="26" t="s">
        <v>194</v>
      </c>
      <c r="C52" s="26"/>
      <c r="D52" s="213">
        <v>13325</v>
      </c>
      <c r="E52" s="213">
        <v>6562</v>
      </c>
      <c r="F52" s="213">
        <v>573</v>
      </c>
      <c r="G52" s="213">
        <v>4828</v>
      </c>
      <c r="H52" s="213">
        <v>16</v>
      </c>
      <c r="I52" s="213">
        <v>86</v>
      </c>
      <c r="J52" s="213">
        <v>221</v>
      </c>
      <c r="K52" s="213">
        <v>118</v>
      </c>
      <c r="L52" s="213">
        <v>5</v>
      </c>
      <c r="M52" s="213">
        <v>2</v>
      </c>
      <c r="N52" s="213">
        <v>0</v>
      </c>
      <c r="O52" s="213">
        <v>32</v>
      </c>
      <c r="P52" s="213">
        <v>282</v>
      </c>
      <c r="Q52" s="213">
        <v>23</v>
      </c>
      <c r="R52" s="213">
        <v>577</v>
      </c>
      <c r="S52" s="39"/>
    </row>
    <row r="53" spans="1:19" s="31" customFormat="1" ht="13.4" customHeight="1" x14ac:dyDescent="0.25">
      <c r="A53" s="50" t="s">
        <v>180</v>
      </c>
      <c r="B53" s="26" t="s">
        <v>198</v>
      </c>
      <c r="C53" s="26"/>
      <c r="D53" s="213">
        <v>1337</v>
      </c>
      <c r="E53" s="213">
        <v>356</v>
      </c>
      <c r="F53" s="213">
        <v>87</v>
      </c>
      <c r="G53" s="213">
        <v>790</v>
      </c>
      <c r="H53" s="213">
        <v>2</v>
      </c>
      <c r="I53" s="213">
        <v>12</v>
      </c>
      <c r="J53" s="213">
        <v>8</v>
      </c>
      <c r="K53" s="213">
        <v>2</v>
      </c>
      <c r="L53" s="213">
        <v>0</v>
      </c>
      <c r="M53" s="213">
        <v>2</v>
      </c>
      <c r="N53" s="213">
        <v>0</v>
      </c>
      <c r="O53" s="213">
        <v>1</v>
      </c>
      <c r="P53" s="213">
        <v>26</v>
      </c>
      <c r="Q53" s="213">
        <v>1</v>
      </c>
      <c r="R53" s="213">
        <v>50</v>
      </c>
      <c r="S53" s="39"/>
    </row>
    <row r="54" spans="1:19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1548</v>
      </c>
      <c r="F54" s="213">
        <v>251</v>
      </c>
      <c r="G54" s="213">
        <v>1246</v>
      </c>
      <c r="H54" s="213">
        <v>6</v>
      </c>
      <c r="I54" s="213">
        <v>41</v>
      </c>
      <c r="J54" s="213">
        <v>49</v>
      </c>
      <c r="K54" s="213">
        <v>10</v>
      </c>
      <c r="L54" s="213">
        <v>1</v>
      </c>
      <c r="M54" s="213">
        <v>0</v>
      </c>
      <c r="N54" s="213">
        <v>0</v>
      </c>
      <c r="O54" s="213">
        <v>1</v>
      </c>
      <c r="P54" s="213">
        <v>70</v>
      </c>
      <c r="Q54" s="213">
        <v>2</v>
      </c>
      <c r="R54" s="213">
        <v>191</v>
      </c>
      <c r="S54" s="22"/>
    </row>
    <row r="55" spans="1:19" s="31" customFormat="1" ht="20" x14ac:dyDescent="0.25">
      <c r="A55" s="50" t="s">
        <v>182</v>
      </c>
      <c r="B55" s="26" t="s">
        <v>197</v>
      </c>
      <c r="C55" s="26"/>
      <c r="D55" s="213">
        <v>617</v>
      </c>
      <c r="E55" s="213">
        <v>236</v>
      </c>
      <c r="F55" s="213">
        <v>104</v>
      </c>
      <c r="G55" s="213">
        <v>169</v>
      </c>
      <c r="H55" s="213">
        <v>0</v>
      </c>
      <c r="I55" s="213">
        <v>12</v>
      </c>
      <c r="J55" s="213">
        <v>13</v>
      </c>
      <c r="K55" s="213">
        <v>0</v>
      </c>
      <c r="L55" s="213">
        <v>0</v>
      </c>
      <c r="M55" s="213">
        <v>0</v>
      </c>
      <c r="N55" s="213">
        <v>0</v>
      </c>
      <c r="O55" s="213">
        <v>3</v>
      </c>
      <c r="P55" s="213">
        <v>28</v>
      </c>
      <c r="Q55" s="213">
        <v>9</v>
      </c>
      <c r="R55" s="213">
        <v>43</v>
      </c>
      <c r="S55" s="22"/>
    </row>
    <row r="56" spans="1:19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15</v>
      </c>
      <c r="F56" s="213">
        <v>3</v>
      </c>
      <c r="G56" s="213">
        <v>16</v>
      </c>
      <c r="H56" s="213">
        <v>1</v>
      </c>
      <c r="I56" s="213">
        <v>0</v>
      </c>
      <c r="J56" s="213">
        <v>1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13">
        <v>0</v>
      </c>
      <c r="Q56" s="213">
        <v>0</v>
      </c>
      <c r="R56" s="213">
        <v>1</v>
      </c>
      <c r="S56" s="22"/>
    </row>
    <row r="57" spans="1:19" s="31" customFormat="1" ht="10.5" x14ac:dyDescent="0.25">
      <c r="A57" s="3" t="s">
        <v>187</v>
      </c>
      <c r="B57" s="41"/>
      <c r="C57" s="41"/>
      <c r="D57" s="213">
        <v>41</v>
      </c>
      <c r="E57" s="213">
        <v>13</v>
      </c>
      <c r="F57" s="213">
        <v>1</v>
      </c>
      <c r="G57" s="213">
        <v>9</v>
      </c>
      <c r="H57" s="213">
        <v>0</v>
      </c>
      <c r="I57" s="213">
        <v>1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213">
        <v>0</v>
      </c>
      <c r="Q57" s="213">
        <v>0</v>
      </c>
      <c r="R57" s="213">
        <v>17</v>
      </c>
      <c r="S57" s="22"/>
    </row>
    <row r="58" spans="1:19" s="31" customFormat="1" ht="1.5" customHeight="1" x14ac:dyDescent="0.25">
      <c r="A58" s="133"/>
      <c r="B58" s="30"/>
      <c r="C58" s="30"/>
      <c r="D58" s="168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23"/>
    </row>
    <row r="59" spans="1:19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191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Folha140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8.6328125" style="5" customWidth="1"/>
    <col min="5" max="5" width="9.36328125" style="1" bestFit="1" customWidth="1"/>
    <col min="6" max="6" width="7.36328125" style="1" bestFit="1" customWidth="1"/>
    <col min="7" max="7" width="8.453125" style="1" customWidth="1"/>
    <col min="8" max="12" width="9.36328125" style="1" customWidth="1"/>
    <col min="13" max="13" width="8.36328125" style="1" customWidth="1"/>
    <col min="14" max="14" width="8.6328125" style="1" customWidth="1"/>
    <col min="15" max="16" width="7.36328125" style="1" customWidth="1"/>
    <col min="17" max="17" width="10.6328125" style="1" customWidth="1"/>
    <col min="18" max="18" width="8.36328125" style="1" customWidth="1"/>
    <col min="19" max="16384" width="9.36328125" style="5"/>
  </cols>
  <sheetData>
    <row r="1" spans="1:19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367</v>
      </c>
    </row>
    <row r="2" spans="1:19" ht="11.15" customHeight="1" x14ac:dyDescent="0.2"/>
    <row r="3" spans="1:19" s="6" customFormat="1" ht="12" customHeight="1" x14ac:dyDescent="0.25">
      <c r="A3" s="45" t="s">
        <v>205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1:19" ht="11.15" customHeight="1" x14ac:dyDescent="0.25">
      <c r="A6" s="27" t="s">
        <v>59</v>
      </c>
      <c r="B6" s="44"/>
      <c r="C6" s="52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1"/>
    </row>
    <row r="7" spans="1:19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"/>
    </row>
    <row r="8" spans="1:19" ht="59.25" customHeight="1" x14ac:dyDescent="0.2">
      <c r="A8" s="319" t="s">
        <v>151</v>
      </c>
      <c r="B8" s="319"/>
      <c r="C8" s="47"/>
      <c r="D8" s="55" t="s">
        <v>1</v>
      </c>
      <c r="E8" s="178" t="s">
        <v>44</v>
      </c>
      <c r="F8" s="178" t="s">
        <v>264</v>
      </c>
      <c r="G8" s="177" t="s">
        <v>99</v>
      </c>
      <c r="H8" s="177" t="s">
        <v>130</v>
      </c>
      <c r="I8" s="177" t="s">
        <v>107</v>
      </c>
      <c r="J8" s="177" t="s">
        <v>265</v>
      </c>
      <c r="K8" s="178" t="s">
        <v>266</v>
      </c>
      <c r="L8" s="178" t="s">
        <v>81</v>
      </c>
      <c r="M8" s="178" t="s">
        <v>45</v>
      </c>
      <c r="N8" s="178" t="s">
        <v>267</v>
      </c>
      <c r="O8" s="177" t="s">
        <v>46</v>
      </c>
      <c r="P8" s="178" t="s">
        <v>47</v>
      </c>
      <c r="Q8" s="178" t="s">
        <v>598</v>
      </c>
      <c r="R8" s="55" t="s">
        <v>268</v>
      </c>
    </row>
    <row r="9" spans="1:19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11"/>
    </row>
    <row r="10" spans="1:19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5">
      <c r="A11" s="49"/>
      <c r="B11" s="42" t="s">
        <v>9</v>
      </c>
      <c r="C11" s="42"/>
      <c r="D11" s="39">
        <v>147979</v>
      </c>
      <c r="E11" s="213">
        <v>73456</v>
      </c>
      <c r="F11" s="213">
        <v>9832</v>
      </c>
      <c r="G11" s="213">
        <v>46367</v>
      </c>
      <c r="H11" s="213">
        <v>1080</v>
      </c>
      <c r="I11" s="213">
        <v>1880</v>
      </c>
      <c r="J11" s="213">
        <v>2620</v>
      </c>
      <c r="K11" s="213">
        <v>559</v>
      </c>
      <c r="L11" s="213">
        <v>48</v>
      </c>
      <c r="M11" s="213">
        <v>346</v>
      </c>
      <c r="N11" s="213">
        <v>116</v>
      </c>
      <c r="O11" s="213">
        <v>339</v>
      </c>
      <c r="P11" s="213">
        <v>4071</v>
      </c>
      <c r="Q11" s="213">
        <v>348</v>
      </c>
      <c r="R11" s="213">
        <v>6917</v>
      </c>
      <c r="S11" s="39"/>
    </row>
    <row r="12" spans="1:19" s="31" customFormat="1" ht="10.5" x14ac:dyDescent="0.25">
      <c r="A12" s="50" t="s">
        <v>163</v>
      </c>
      <c r="B12" s="25" t="s">
        <v>152</v>
      </c>
      <c r="C12" s="25"/>
      <c r="D12" s="213">
        <v>5565</v>
      </c>
      <c r="E12" s="213">
        <v>2879</v>
      </c>
      <c r="F12" s="213">
        <v>528</v>
      </c>
      <c r="G12" s="213">
        <v>1433</v>
      </c>
      <c r="H12" s="213">
        <v>51</v>
      </c>
      <c r="I12" s="213">
        <v>76</v>
      </c>
      <c r="J12" s="213">
        <v>42</v>
      </c>
      <c r="K12" s="213">
        <v>34</v>
      </c>
      <c r="L12" s="213">
        <v>3</v>
      </c>
      <c r="M12" s="213">
        <v>0</v>
      </c>
      <c r="N12" s="213">
        <v>0</v>
      </c>
      <c r="O12" s="213">
        <v>3</v>
      </c>
      <c r="P12" s="213">
        <v>205</v>
      </c>
      <c r="Q12" s="213">
        <v>17</v>
      </c>
      <c r="R12" s="213">
        <v>294</v>
      </c>
      <c r="S12" s="39"/>
    </row>
    <row r="13" spans="1:19" s="31" customFormat="1" ht="10.5" x14ac:dyDescent="0.25">
      <c r="A13" s="50" t="s">
        <v>164</v>
      </c>
      <c r="B13" s="25" t="s">
        <v>188</v>
      </c>
      <c r="C13" s="25"/>
      <c r="D13" s="213">
        <v>690</v>
      </c>
      <c r="E13" s="213">
        <v>325</v>
      </c>
      <c r="F13" s="213">
        <v>82</v>
      </c>
      <c r="G13" s="213">
        <v>180</v>
      </c>
      <c r="H13" s="213">
        <v>16</v>
      </c>
      <c r="I13" s="213">
        <v>9</v>
      </c>
      <c r="J13" s="213">
        <v>9</v>
      </c>
      <c r="K13" s="213">
        <v>0</v>
      </c>
      <c r="L13" s="213">
        <v>0</v>
      </c>
      <c r="M13" s="213">
        <v>0</v>
      </c>
      <c r="N13" s="213">
        <v>1</v>
      </c>
      <c r="O13" s="213">
        <v>1</v>
      </c>
      <c r="P13" s="213">
        <v>20</v>
      </c>
      <c r="Q13" s="213">
        <v>0</v>
      </c>
      <c r="R13" s="213">
        <v>47</v>
      </c>
      <c r="S13" s="39"/>
    </row>
    <row r="14" spans="1:19" s="31" customFormat="1" ht="10.5" x14ac:dyDescent="0.25">
      <c r="A14" s="50" t="s">
        <v>165</v>
      </c>
      <c r="B14" s="25" t="s">
        <v>153</v>
      </c>
      <c r="C14" s="25"/>
      <c r="D14" s="213">
        <v>38789</v>
      </c>
      <c r="E14" s="213">
        <v>21697</v>
      </c>
      <c r="F14" s="213">
        <v>2261</v>
      </c>
      <c r="G14" s="213">
        <v>10314</v>
      </c>
      <c r="H14" s="213">
        <v>449</v>
      </c>
      <c r="I14" s="213">
        <v>474</v>
      </c>
      <c r="J14" s="213">
        <v>852</v>
      </c>
      <c r="K14" s="213">
        <v>104</v>
      </c>
      <c r="L14" s="213">
        <v>29</v>
      </c>
      <c r="M14" s="213">
        <v>9</v>
      </c>
      <c r="N14" s="213">
        <v>54</v>
      </c>
      <c r="O14" s="213">
        <v>65</v>
      </c>
      <c r="P14" s="213">
        <v>740</v>
      </c>
      <c r="Q14" s="213">
        <v>53</v>
      </c>
      <c r="R14" s="213">
        <v>1688</v>
      </c>
      <c r="S14" s="39"/>
    </row>
    <row r="15" spans="1:19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2617</v>
      </c>
      <c r="F15" s="213">
        <v>279</v>
      </c>
      <c r="G15" s="213">
        <v>1329</v>
      </c>
      <c r="H15" s="213">
        <v>49</v>
      </c>
      <c r="I15" s="213">
        <v>37</v>
      </c>
      <c r="J15" s="213">
        <v>176</v>
      </c>
      <c r="K15" s="213">
        <v>22</v>
      </c>
      <c r="L15" s="213">
        <v>0</v>
      </c>
      <c r="M15" s="213">
        <v>1</v>
      </c>
      <c r="N15" s="213">
        <v>2</v>
      </c>
      <c r="O15" s="213">
        <v>7</v>
      </c>
      <c r="P15" s="213">
        <v>135</v>
      </c>
      <c r="Q15" s="213">
        <v>6</v>
      </c>
      <c r="R15" s="213">
        <v>154</v>
      </c>
    </row>
    <row r="16" spans="1:19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436</v>
      </c>
      <c r="F16" s="213">
        <v>42</v>
      </c>
      <c r="G16" s="213">
        <v>225</v>
      </c>
      <c r="H16" s="213">
        <v>3</v>
      </c>
      <c r="I16" s="213">
        <v>6</v>
      </c>
      <c r="J16" s="213">
        <v>25</v>
      </c>
      <c r="K16" s="213">
        <v>4</v>
      </c>
      <c r="L16" s="213">
        <v>0</v>
      </c>
      <c r="M16" s="213">
        <v>0</v>
      </c>
      <c r="N16" s="213">
        <v>0</v>
      </c>
      <c r="O16" s="213">
        <v>1</v>
      </c>
      <c r="P16" s="213">
        <v>26</v>
      </c>
      <c r="Q16" s="213">
        <v>3</v>
      </c>
      <c r="R16" s="213">
        <v>11</v>
      </c>
    </row>
    <row r="17" spans="1:18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4</v>
      </c>
      <c r="F17" s="213">
        <v>1</v>
      </c>
      <c r="G17" s="213">
        <v>2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  <c r="P17" s="213">
        <v>0</v>
      </c>
      <c r="Q17" s="213">
        <v>0</v>
      </c>
      <c r="R17" s="213">
        <v>0</v>
      </c>
    </row>
    <row r="18" spans="1:18" s="234" customFormat="1" ht="13.5" hidden="1" customHeight="1" outlineLevel="1" x14ac:dyDescent="0.25">
      <c r="A18" s="50"/>
      <c r="B18" s="65" t="s">
        <v>990</v>
      </c>
      <c r="C18" s="25"/>
      <c r="D18" s="213">
        <v>1816</v>
      </c>
      <c r="E18" s="213">
        <v>937</v>
      </c>
      <c r="F18" s="213">
        <v>121</v>
      </c>
      <c r="G18" s="213">
        <v>540</v>
      </c>
      <c r="H18" s="213">
        <v>23</v>
      </c>
      <c r="I18" s="213">
        <v>17</v>
      </c>
      <c r="J18" s="213">
        <v>45</v>
      </c>
      <c r="K18" s="213">
        <v>6</v>
      </c>
      <c r="L18" s="213">
        <v>21</v>
      </c>
      <c r="M18" s="213">
        <v>0</v>
      </c>
      <c r="N18" s="213">
        <v>0</v>
      </c>
      <c r="O18" s="213">
        <v>6</v>
      </c>
      <c r="P18" s="213">
        <v>25</v>
      </c>
      <c r="Q18" s="213">
        <v>2</v>
      </c>
      <c r="R18" s="213">
        <v>73</v>
      </c>
    </row>
    <row r="19" spans="1:18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638</v>
      </c>
      <c r="F19" s="213">
        <v>77</v>
      </c>
      <c r="G19" s="213">
        <v>354</v>
      </c>
      <c r="H19" s="213">
        <v>11</v>
      </c>
      <c r="I19" s="213">
        <v>13</v>
      </c>
      <c r="J19" s="213">
        <v>17</v>
      </c>
      <c r="K19" s="213">
        <v>4</v>
      </c>
      <c r="L19" s="213">
        <v>1</v>
      </c>
      <c r="M19" s="213">
        <v>0</v>
      </c>
      <c r="N19" s="213">
        <v>0</v>
      </c>
      <c r="O19" s="213">
        <v>2</v>
      </c>
      <c r="P19" s="213">
        <v>29</v>
      </c>
      <c r="Q19" s="213">
        <v>2</v>
      </c>
      <c r="R19" s="213">
        <v>43</v>
      </c>
    </row>
    <row r="20" spans="1:18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612</v>
      </c>
      <c r="F20" s="213">
        <v>92</v>
      </c>
      <c r="G20" s="213">
        <v>296</v>
      </c>
      <c r="H20" s="213">
        <v>16</v>
      </c>
      <c r="I20" s="213">
        <v>9</v>
      </c>
      <c r="J20" s="213">
        <v>46</v>
      </c>
      <c r="K20" s="213">
        <v>5</v>
      </c>
      <c r="L20" s="213">
        <v>1</v>
      </c>
      <c r="M20" s="213">
        <v>0</v>
      </c>
      <c r="N20" s="213">
        <v>1</v>
      </c>
      <c r="O20" s="213">
        <v>2</v>
      </c>
      <c r="P20" s="213">
        <v>20</v>
      </c>
      <c r="Q20" s="213">
        <v>3</v>
      </c>
      <c r="R20" s="213">
        <v>53</v>
      </c>
    </row>
    <row r="21" spans="1:18" s="234" customFormat="1" ht="13.5" hidden="1" customHeight="1" outlineLevel="1" x14ac:dyDescent="0.25">
      <c r="A21" s="50"/>
      <c r="B21" s="32" t="s">
        <v>993</v>
      </c>
      <c r="C21" s="25"/>
      <c r="D21" s="213">
        <v>2249</v>
      </c>
      <c r="E21" s="213">
        <v>1261</v>
      </c>
      <c r="F21" s="213">
        <v>161</v>
      </c>
      <c r="G21" s="213">
        <v>549</v>
      </c>
      <c r="H21" s="213">
        <v>52</v>
      </c>
      <c r="I21" s="213">
        <v>35</v>
      </c>
      <c r="J21" s="213">
        <v>26</v>
      </c>
      <c r="K21" s="213">
        <v>6</v>
      </c>
      <c r="L21" s="213">
        <v>0</v>
      </c>
      <c r="M21" s="213">
        <v>0</v>
      </c>
      <c r="N21" s="213">
        <v>1</v>
      </c>
      <c r="O21" s="213">
        <v>2</v>
      </c>
      <c r="P21" s="213">
        <v>71</v>
      </c>
      <c r="Q21" s="213">
        <v>1</v>
      </c>
      <c r="R21" s="213">
        <v>84</v>
      </c>
    </row>
    <row r="22" spans="1:18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336</v>
      </c>
      <c r="F22" s="213">
        <v>65</v>
      </c>
      <c r="G22" s="213">
        <v>210</v>
      </c>
      <c r="H22" s="213">
        <v>13</v>
      </c>
      <c r="I22" s="213">
        <v>4</v>
      </c>
      <c r="J22" s="213">
        <v>13</v>
      </c>
      <c r="K22" s="213">
        <v>3</v>
      </c>
      <c r="L22" s="213">
        <v>0</v>
      </c>
      <c r="M22" s="213">
        <v>0</v>
      </c>
      <c r="N22" s="213">
        <v>0</v>
      </c>
      <c r="O22" s="213">
        <v>1</v>
      </c>
      <c r="P22" s="213">
        <v>18</v>
      </c>
      <c r="Q22" s="213">
        <v>1</v>
      </c>
      <c r="R22" s="213">
        <v>26</v>
      </c>
    </row>
    <row r="23" spans="1:18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220</v>
      </c>
      <c r="F23" s="213">
        <v>19</v>
      </c>
      <c r="G23" s="213">
        <v>151</v>
      </c>
      <c r="H23" s="213">
        <v>8</v>
      </c>
      <c r="I23" s="213">
        <v>5</v>
      </c>
      <c r="J23" s="213">
        <v>3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  <c r="P23" s="213">
        <v>8</v>
      </c>
      <c r="Q23" s="213">
        <v>1</v>
      </c>
      <c r="R23" s="213">
        <v>26</v>
      </c>
    </row>
    <row r="24" spans="1:18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7</v>
      </c>
      <c r="F24" s="213">
        <v>1</v>
      </c>
      <c r="G24" s="213">
        <v>4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  <c r="P24" s="213">
        <v>0</v>
      </c>
      <c r="Q24" s="213">
        <v>0</v>
      </c>
      <c r="R24" s="213">
        <v>0</v>
      </c>
    </row>
    <row r="25" spans="1:18" s="234" customFormat="1" ht="13.5" hidden="1" customHeight="1" outlineLevel="1" x14ac:dyDescent="0.25">
      <c r="A25" s="50"/>
      <c r="B25" s="32" t="s">
        <v>997</v>
      </c>
      <c r="C25" s="25"/>
      <c r="D25" s="213">
        <v>583</v>
      </c>
      <c r="E25" s="213">
        <v>247</v>
      </c>
      <c r="F25" s="213">
        <v>29</v>
      </c>
      <c r="G25" s="213">
        <v>199</v>
      </c>
      <c r="H25" s="213">
        <v>7</v>
      </c>
      <c r="I25" s="213">
        <v>9</v>
      </c>
      <c r="J25" s="213">
        <v>27</v>
      </c>
      <c r="K25" s="213">
        <v>6</v>
      </c>
      <c r="L25" s="213">
        <v>0</v>
      </c>
      <c r="M25" s="213">
        <v>0</v>
      </c>
      <c r="N25" s="213">
        <v>0</v>
      </c>
      <c r="O25" s="213">
        <v>3</v>
      </c>
      <c r="P25" s="213">
        <v>19</v>
      </c>
      <c r="Q25" s="213">
        <v>1</v>
      </c>
      <c r="R25" s="213">
        <v>36</v>
      </c>
    </row>
    <row r="26" spans="1:18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164</v>
      </c>
      <c r="F26" s="213">
        <v>16</v>
      </c>
      <c r="G26" s="213">
        <v>89</v>
      </c>
      <c r="H26" s="213">
        <v>1</v>
      </c>
      <c r="I26" s="213">
        <v>0</v>
      </c>
      <c r="J26" s="213">
        <v>13</v>
      </c>
      <c r="K26" s="213">
        <v>1</v>
      </c>
      <c r="L26" s="213">
        <v>5</v>
      </c>
      <c r="M26" s="213">
        <v>0</v>
      </c>
      <c r="N26" s="213">
        <v>1</v>
      </c>
      <c r="O26" s="213">
        <v>0</v>
      </c>
      <c r="P26" s="213">
        <v>3</v>
      </c>
      <c r="Q26" s="213">
        <v>0</v>
      </c>
      <c r="R26" s="213">
        <v>6</v>
      </c>
    </row>
    <row r="27" spans="1:18" s="234" customFormat="1" ht="13.5" hidden="1" customHeight="1" outlineLevel="1" x14ac:dyDescent="0.25">
      <c r="A27" s="50"/>
      <c r="B27" s="32" t="s">
        <v>999</v>
      </c>
      <c r="C27" s="25"/>
      <c r="D27" s="213">
        <v>1724</v>
      </c>
      <c r="E27" s="213">
        <v>888</v>
      </c>
      <c r="F27" s="213">
        <v>102</v>
      </c>
      <c r="G27" s="213">
        <v>545</v>
      </c>
      <c r="H27" s="213">
        <v>13</v>
      </c>
      <c r="I27" s="213">
        <v>16</v>
      </c>
      <c r="J27" s="213">
        <v>50</v>
      </c>
      <c r="K27" s="213">
        <v>3</v>
      </c>
      <c r="L27" s="213">
        <v>0</v>
      </c>
      <c r="M27" s="213">
        <v>3</v>
      </c>
      <c r="N27" s="213">
        <v>1</v>
      </c>
      <c r="O27" s="213">
        <v>1</v>
      </c>
      <c r="P27" s="213">
        <v>36</v>
      </c>
      <c r="Q27" s="213">
        <v>2</v>
      </c>
      <c r="R27" s="213">
        <v>64</v>
      </c>
    </row>
    <row r="28" spans="1:18" s="234" customFormat="1" ht="13.5" hidden="1" customHeight="1" outlineLevel="1" x14ac:dyDescent="0.25">
      <c r="A28" s="50"/>
      <c r="B28" s="65" t="s">
        <v>1000</v>
      </c>
      <c r="C28" s="25"/>
      <c r="D28" s="213">
        <v>3175</v>
      </c>
      <c r="E28" s="213">
        <v>1702</v>
      </c>
      <c r="F28" s="213">
        <v>197</v>
      </c>
      <c r="G28" s="213">
        <v>916</v>
      </c>
      <c r="H28" s="213">
        <v>44</v>
      </c>
      <c r="I28" s="213">
        <v>43</v>
      </c>
      <c r="J28" s="213">
        <v>26</v>
      </c>
      <c r="K28" s="213">
        <v>4</v>
      </c>
      <c r="L28" s="213">
        <v>0</v>
      </c>
      <c r="M28" s="213">
        <v>2</v>
      </c>
      <c r="N28" s="213">
        <v>3</v>
      </c>
      <c r="O28" s="213">
        <v>20</v>
      </c>
      <c r="P28" s="213">
        <v>67</v>
      </c>
      <c r="Q28" s="213">
        <v>2</v>
      </c>
      <c r="R28" s="213">
        <v>149</v>
      </c>
    </row>
    <row r="29" spans="1:18" s="234" customFormat="1" ht="13.5" hidden="1" customHeight="1" outlineLevel="1" x14ac:dyDescent="0.25">
      <c r="A29" s="50"/>
      <c r="B29" s="32" t="s">
        <v>1001</v>
      </c>
      <c r="C29" s="25"/>
      <c r="D29" s="213">
        <v>833</v>
      </c>
      <c r="E29" s="213">
        <v>461</v>
      </c>
      <c r="F29" s="213">
        <v>36</v>
      </c>
      <c r="G29" s="213">
        <v>219</v>
      </c>
      <c r="H29" s="213">
        <v>17</v>
      </c>
      <c r="I29" s="213">
        <v>11</v>
      </c>
      <c r="J29" s="213">
        <v>52</v>
      </c>
      <c r="K29" s="213">
        <v>1</v>
      </c>
      <c r="L29" s="213">
        <v>0</v>
      </c>
      <c r="M29" s="213">
        <v>0</v>
      </c>
      <c r="N29" s="213">
        <v>1</v>
      </c>
      <c r="O29" s="213">
        <v>0</v>
      </c>
      <c r="P29" s="213">
        <v>8</v>
      </c>
      <c r="Q29" s="213">
        <v>1</v>
      </c>
      <c r="R29" s="213">
        <v>26</v>
      </c>
    </row>
    <row r="30" spans="1:18" s="234" customFormat="1" ht="13.5" hidden="1" customHeight="1" outlineLevel="1" x14ac:dyDescent="0.25">
      <c r="A30" s="50"/>
      <c r="B30" s="32" t="s">
        <v>1002</v>
      </c>
      <c r="C30" s="25"/>
      <c r="D30" s="213">
        <v>8665</v>
      </c>
      <c r="E30" s="213">
        <v>5392</v>
      </c>
      <c r="F30" s="213">
        <v>497</v>
      </c>
      <c r="G30" s="213">
        <v>1909</v>
      </c>
      <c r="H30" s="213">
        <v>83</v>
      </c>
      <c r="I30" s="213">
        <v>98</v>
      </c>
      <c r="J30" s="213">
        <v>145</v>
      </c>
      <c r="K30" s="213">
        <v>13</v>
      </c>
      <c r="L30" s="213">
        <v>0</v>
      </c>
      <c r="M30" s="213">
        <v>0</v>
      </c>
      <c r="N30" s="213">
        <v>23</v>
      </c>
      <c r="O30" s="213">
        <v>1</v>
      </c>
      <c r="P30" s="213">
        <v>114</v>
      </c>
      <c r="Q30" s="213">
        <v>17</v>
      </c>
      <c r="R30" s="213">
        <v>373</v>
      </c>
    </row>
    <row r="31" spans="1:18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93</v>
      </c>
      <c r="F31" s="213">
        <v>17</v>
      </c>
      <c r="G31" s="213">
        <v>85</v>
      </c>
      <c r="H31" s="213">
        <v>1</v>
      </c>
      <c r="I31" s="213">
        <v>1</v>
      </c>
      <c r="J31" s="213">
        <v>2</v>
      </c>
      <c r="K31" s="213">
        <v>1</v>
      </c>
      <c r="L31" s="213">
        <v>0</v>
      </c>
      <c r="M31" s="213">
        <v>0</v>
      </c>
      <c r="N31" s="213">
        <v>0</v>
      </c>
      <c r="O31" s="213">
        <v>0</v>
      </c>
      <c r="P31" s="213">
        <v>6</v>
      </c>
      <c r="Q31" s="213">
        <v>0</v>
      </c>
      <c r="R31" s="213">
        <v>4</v>
      </c>
    </row>
    <row r="32" spans="1:18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493</v>
      </c>
      <c r="F32" s="213">
        <v>37</v>
      </c>
      <c r="G32" s="213">
        <v>284</v>
      </c>
      <c r="H32" s="213">
        <v>7</v>
      </c>
      <c r="I32" s="213">
        <v>31</v>
      </c>
      <c r="J32" s="213">
        <v>20</v>
      </c>
      <c r="K32" s="213">
        <v>4</v>
      </c>
      <c r="L32" s="213">
        <v>1</v>
      </c>
      <c r="M32" s="213">
        <v>1</v>
      </c>
      <c r="N32" s="213">
        <v>1</v>
      </c>
      <c r="O32" s="213">
        <v>1</v>
      </c>
      <c r="P32" s="213">
        <v>15</v>
      </c>
      <c r="Q32" s="213">
        <v>0</v>
      </c>
      <c r="R32" s="213">
        <v>53</v>
      </c>
    </row>
    <row r="33" spans="1:19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1326</v>
      </c>
      <c r="F33" s="213">
        <v>111</v>
      </c>
      <c r="G33" s="213">
        <v>476</v>
      </c>
      <c r="H33" s="213">
        <v>23</v>
      </c>
      <c r="I33" s="213">
        <v>20</v>
      </c>
      <c r="J33" s="213">
        <v>29</v>
      </c>
      <c r="K33" s="213">
        <v>12</v>
      </c>
      <c r="L33" s="213">
        <v>0</v>
      </c>
      <c r="M33" s="213">
        <v>1</v>
      </c>
      <c r="N33" s="213">
        <v>5</v>
      </c>
      <c r="O33" s="213">
        <v>4</v>
      </c>
      <c r="P33" s="213">
        <v>35</v>
      </c>
      <c r="Q33" s="213">
        <v>2</v>
      </c>
      <c r="R33" s="213">
        <v>87</v>
      </c>
    </row>
    <row r="34" spans="1:19" s="234" customFormat="1" ht="13.5" hidden="1" customHeight="1" outlineLevel="1" x14ac:dyDescent="0.25">
      <c r="A34" s="50"/>
      <c r="B34" s="32" t="s">
        <v>1006</v>
      </c>
      <c r="C34" s="25"/>
      <c r="D34" s="213">
        <v>1958</v>
      </c>
      <c r="E34" s="213">
        <v>1005</v>
      </c>
      <c r="F34" s="213">
        <v>78</v>
      </c>
      <c r="G34" s="213">
        <v>499</v>
      </c>
      <c r="H34" s="213">
        <v>11</v>
      </c>
      <c r="I34" s="213">
        <v>78</v>
      </c>
      <c r="J34" s="213">
        <v>43</v>
      </c>
      <c r="K34" s="213">
        <v>0</v>
      </c>
      <c r="L34" s="213">
        <v>0</v>
      </c>
      <c r="M34" s="213">
        <v>0</v>
      </c>
      <c r="N34" s="213">
        <v>5</v>
      </c>
      <c r="O34" s="213">
        <v>3</v>
      </c>
      <c r="P34" s="213">
        <v>23</v>
      </c>
      <c r="Q34" s="213">
        <v>3</v>
      </c>
      <c r="R34" s="213">
        <v>210</v>
      </c>
    </row>
    <row r="35" spans="1:19" s="234" customFormat="1" ht="13.5" hidden="1" customHeight="1" outlineLevel="1" x14ac:dyDescent="0.25">
      <c r="A35" s="50"/>
      <c r="B35" s="65" t="s">
        <v>1007</v>
      </c>
      <c r="C35" s="25"/>
      <c r="D35" s="213">
        <v>444</v>
      </c>
      <c r="E35" s="213">
        <v>227</v>
      </c>
      <c r="F35" s="213">
        <v>23</v>
      </c>
      <c r="G35" s="213">
        <v>142</v>
      </c>
      <c r="H35" s="213">
        <v>1</v>
      </c>
      <c r="I35" s="213">
        <v>6</v>
      </c>
      <c r="J35" s="213">
        <v>11</v>
      </c>
      <c r="K35" s="213">
        <v>0</v>
      </c>
      <c r="L35" s="213">
        <v>0</v>
      </c>
      <c r="M35" s="213">
        <v>0</v>
      </c>
      <c r="N35" s="213">
        <v>1</v>
      </c>
      <c r="O35" s="213">
        <v>0</v>
      </c>
      <c r="P35" s="213">
        <v>6</v>
      </c>
      <c r="Q35" s="213">
        <v>1</v>
      </c>
      <c r="R35" s="213">
        <v>26</v>
      </c>
    </row>
    <row r="36" spans="1:19" s="234" customFormat="1" ht="13.5" hidden="1" customHeight="1" outlineLevel="1" x14ac:dyDescent="0.25">
      <c r="A36" s="50"/>
      <c r="B36" s="65" t="s">
        <v>1008</v>
      </c>
      <c r="C36" s="25"/>
      <c r="D36" s="213">
        <v>2527</v>
      </c>
      <c r="E36" s="213">
        <v>1426</v>
      </c>
      <c r="F36" s="213">
        <v>147</v>
      </c>
      <c r="G36" s="213">
        <v>704</v>
      </c>
      <c r="H36" s="213">
        <v>45</v>
      </c>
      <c r="I36" s="213">
        <v>21</v>
      </c>
      <c r="J36" s="213">
        <v>23</v>
      </c>
      <c r="K36" s="213">
        <v>4</v>
      </c>
      <c r="L36" s="213">
        <v>0</v>
      </c>
      <c r="M36" s="213">
        <v>1</v>
      </c>
      <c r="N36" s="213">
        <v>1</v>
      </c>
      <c r="O36" s="213">
        <v>4</v>
      </c>
      <c r="P36" s="213">
        <v>48</v>
      </c>
      <c r="Q36" s="213">
        <v>1</v>
      </c>
      <c r="R36" s="213">
        <v>102</v>
      </c>
    </row>
    <row r="37" spans="1:19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304</v>
      </c>
      <c r="F37" s="213">
        <v>26</v>
      </c>
      <c r="G37" s="213">
        <v>130</v>
      </c>
      <c r="H37" s="213">
        <v>3</v>
      </c>
      <c r="I37" s="213">
        <v>2</v>
      </c>
      <c r="J37" s="213">
        <v>19</v>
      </c>
      <c r="K37" s="213">
        <v>3</v>
      </c>
      <c r="L37" s="213">
        <v>0</v>
      </c>
      <c r="M37" s="213">
        <v>0</v>
      </c>
      <c r="N37" s="213">
        <v>1</v>
      </c>
      <c r="O37" s="213">
        <v>0</v>
      </c>
      <c r="P37" s="213">
        <v>4</v>
      </c>
      <c r="Q37" s="213">
        <v>2</v>
      </c>
      <c r="R37" s="213">
        <v>14</v>
      </c>
    </row>
    <row r="38" spans="1:19" s="234" customFormat="1" ht="13.5" hidden="1" customHeight="1" outlineLevel="1" x14ac:dyDescent="0.25">
      <c r="A38" s="50"/>
      <c r="B38" s="32" t="s">
        <v>1010</v>
      </c>
      <c r="C38" s="25"/>
      <c r="D38" s="213">
        <v>1626</v>
      </c>
      <c r="E38" s="213">
        <v>901</v>
      </c>
      <c r="F38" s="213">
        <v>87</v>
      </c>
      <c r="G38" s="213">
        <v>457</v>
      </c>
      <c r="H38" s="213">
        <v>18</v>
      </c>
      <c r="I38" s="213">
        <v>12</v>
      </c>
      <c r="J38" s="213">
        <v>41</v>
      </c>
      <c r="K38" s="213">
        <v>2</v>
      </c>
      <c r="L38" s="213">
        <v>0</v>
      </c>
      <c r="M38" s="213">
        <v>0</v>
      </c>
      <c r="N38" s="213">
        <v>7</v>
      </c>
      <c r="O38" s="213">
        <v>7</v>
      </c>
      <c r="P38" s="213">
        <v>24</v>
      </c>
      <c r="Q38" s="213">
        <v>2</v>
      </c>
      <c r="R38" s="213">
        <v>68</v>
      </c>
    </row>
    <row r="39" spans="1:19" s="31" customFormat="1" ht="10.5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49</v>
      </c>
      <c r="F39" s="213">
        <v>9</v>
      </c>
      <c r="G39" s="213">
        <v>36</v>
      </c>
      <c r="H39" s="213">
        <v>0</v>
      </c>
      <c r="I39" s="213">
        <v>3</v>
      </c>
      <c r="J39" s="213">
        <v>1</v>
      </c>
      <c r="K39" s="213">
        <v>1</v>
      </c>
      <c r="L39" s="213">
        <v>0</v>
      </c>
      <c r="M39" s="213">
        <v>0</v>
      </c>
      <c r="N39" s="213">
        <v>0</v>
      </c>
      <c r="O39" s="213">
        <v>0</v>
      </c>
      <c r="P39" s="213">
        <v>4</v>
      </c>
      <c r="Q39" s="213">
        <v>0</v>
      </c>
      <c r="R39" s="213">
        <v>2</v>
      </c>
      <c r="S39" s="39"/>
    </row>
    <row r="40" spans="1:19" s="31" customFormat="1" ht="20" x14ac:dyDescent="0.25">
      <c r="A40" s="50" t="s">
        <v>167</v>
      </c>
      <c r="B40" s="26" t="s">
        <v>159</v>
      </c>
      <c r="C40" s="26"/>
      <c r="D40" s="213">
        <v>2307</v>
      </c>
      <c r="E40" s="213">
        <v>1099</v>
      </c>
      <c r="F40" s="213">
        <v>119</v>
      </c>
      <c r="G40" s="213">
        <v>811</v>
      </c>
      <c r="H40" s="213">
        <v>15</v>
      </c>
      <c r="I40" s="213">
        <v>75</v>
      </c>
      <c r="J40" s="213">
        <v>35</v>
      </c>
      <c r="K40" s="213">
        <v>19</v>
      </c>
      <c r="L40" s="213">
        <v>0</v>
      </c>
      <c r="M40" s="213">
        <v>1</v>
      </c>
      <c r="N40" s="213">
        <v>1</v>
      </c>
      <c r="O40" s="213">
        <v>7</v>
      </c>
      <c r="P40" s="213">
        <v>84</v>
      </c>
      <c r="Q40" s="213">
        <v>2</v>
      </c>
      <c r="R40" s="213">
        <v>39</v>
      </c>
      <c r="S40" s="39"/>
    </row>
    <row r="41" spans="1:19" s="31" customFormat="1" ht="10.5" x14ac:dyDescent="0.25">
      <c r="A41" s="50" t="s">
        <v>168</v>
      </c>
      <c r="B41" s="26" t="s">
        <v>154</v>
      </c>
      <c r="C41" s="26"/>
      <c r="D41" s="213">
        <v>22910</v>
      </c>
      <c r="E41" s="213">
        <v>11207</v>
      </c>
      <c r="F41" s="213">
        <v>2058</v>
      </c>
      <c r="G41" s="213">
        <v>6839</v>
      </c>
      <c r="H41" s="213">
        <v>227</v>
      </c>
      <c r="I41" s="213">
        <v>306</v>
      </c>
      <c r="J41" s="213">
        <v>200</v>
      </c>
      <c r="K41" s="213">
        <v>46</v>
      </c>
      <c r="L41" s="213">
        <v>1</v>
      </c>
      <c r="M41" s="213">
        <v>3</v>
      </c>
      <c r="N41" s="213">
        <v>19</v>
      </c>
      <c r="O41" s="213">
        <v>40</v>
      </c>
      <c r="P41" s="213">
        <v>724</v>
      </c>
      <c r="Q41" s="213">
        <v>103</v>
      </c>
      <c r="R41" s="213">
        <v>1137</v>
      </c>
      <c r="S41" s="39"/>
    </row>
    <row r="42" spans="1:19" s="31" customFormat="1" ht="20" x14ac:dyDescent="0.25">
      <c r="A42" s="50" t="s">
        <v>169</v>
      </c>
      <c r="B42" s="26" t="s">
        <v>155</v>
      </c>
      <c r="C42" s="26"/>
      <c r="D42" s="213">
        <v>21955</v>
      </c>
      <c r="E42" s="213">
        <v>10684</v>
      </c>
      <c r="F42" s="213">
        <v>1246</v>
      </c>
      <c r="G42" s="213">
        <v>7567</v>
      </c>
      <c r="H42" s="213">
        <v>138</v>
      </c>
      <c r="I42" s="213">
        <v>271</v>
      </c>
      <c r="J42" s="213">
        <v>298</v>
      </c>
      <c r="K42" s="213">
        <v>63</v>
      </c>
      <c r="L42" s="213">
        <v>0</v>
      </c>
      <c r="M42" s="213">
        <v>9</v>
      </c>
      <c r="N42" s="213">
        <v>12</v>
      </c>
      <c r="O42" s="213">
        <v>24</v>
      </c>
      <c r="P42" s="213">
        <v>559</v>
      </c>
      <c r="Q42" s="213">
        <v>57</v>
      </c>
      <c r="R42" s="213">
        <v>1027</v>
      </c>
      <c r="S42" s="39"/>
    </row>
    <row r="43" spans="1:19" s="31" customFormat="1" ht="10.5" x14ac:dyDescent="0.25">
      <c r="A43" s="50" t="s">
        <v>170</v>
      </c>
      <c r="B43" s="26" t="s">
        <v>156</v>
      </c>
      <c r="C43" s="26"/>
      <c r="D43" s="213">
        <v>7132</v>
      </c>
      <c r="E43" s="213">
        <v>2739</v>
      </c>
      <c r="F43" s="213">
        <v>531</v>
      </c>
      <c r="G43" s="213">
        <v>2570</v>
      </c>
      <c r="H43" s="213">
        <v>36</v>
      </c>
      <c r="I43" s="213">
        <v>87</v>
      </c>
      <c r="J43" s="213">
        <v>39</v>
      </c>
      <c r="K43" s="213">
        <v>12</v>
      </c>
      <c r="L43" s="213">
        <v>1</v>
      </c>
      <c r="M43" s="213">
        <v>312</v>
      </c>
      <c r="N43" s="213">
        <v>6</v>
      </c>
      <c r="O43" s="213">
        <v>106</v>
      </c>
      <c r="P43" s="213">
        <v>383</v>
      </c>
      <c r="Q43" s="213">
        <v>11</v>
      </c>
      <c r="R43" s="213">
        <v>299</v>
      </c>
      <c r="S43" s="39"/>
    </row>
    <row r="44" spans="1:19" s="31" customFormat="1" ht="10.5" x14ac:dyDescent="0.25">
      <c r="A44" s="50" t="s">
        <v>171</v>
      </c>
      <c r="B44" s="26" t="s">
        <v>157</v>
      </c>
      <c r="C44" s="26"/>
      <c r="D44" s="213">
        <v>7636</v>
      </c>
      <c r="E44" s="213">
        <v>3715</v>
      </c>
      <c r="F44" s="213">
        <v>522</v>
      </c>
      <c r="G44" s="213">
        <v>2066</v>
      </c>
      <c r="H44" s="213">
        <v>14</v>
      </c>
      <c r="I44" s="213">
        <v>98</v>
      </c>
      <c r="J44" s="213">
        <v>560</v>
      </c>
      <c r="K44" s="213">
        <v>21</v>
      </c>
      <c r="L44" s="213">
        <v>0</v>
      </c>
      <c r="M44" s="213">
        <v>1</v>
      </c>
      <c r="N44" s="213">
        <v>2</v>
      </c>
      <c r="O44" s="213">
        <v>13</v>
      </c>
      <c r="P44" s="213">
        <v>229</v>
      </c>
      <c r="Q44" s="213">
        <v>29</v>
      </c>
      <c r="R44" s="213">
        <v>366</v>
      </c>
      <c r="S44" s="39"/>
    </row>
    <row r="45" spans="1:19" s="31" customFormat="1" ht="10.5" x14ac:dyDescent="0.25">
      <c r="A45" s="50" t="s">
        <v>172</v>
      </c>
      <c r="B45" s="26" t="s">
        <v>190</v>
      </c>
      <c r="C45" s="26"/>
      <c r="D45" s="213">
        <v>574</v>
      </c>
      <c r="E45" s="213">
        <v>202</v>
      </c>
      <c r="F45" s="213">
        <v>55</v>
      </c>
      <c r="G45" s="213">
        <v>275</v>
      </c>
      <c r="H45" s="213">
        <v>0</v>
      </c>
      <c r="I45" s="213">
        <v>2</v>
      </c>
      <c r="J45" s="213">
        <v>4</v>
      </c>
      <c r="K45" s="213">
        <v>2</v>
      </c>
      <c r="L45" s="213">
        <v>0</v>
      </c>
      <c r="M45" s="213">
        <v>0</v>
      </c>
      <c r="N45" s="213">
        <v>0</v>
      </c>
      <c r="O45" s="213">
        <v>2</v>
      </c>
      <c r="P45" s="213">
        <v>17</v>
      </c>
      <c r="Q45" s="213">
        <v>1</v>
      </c>
      <c r="R45" s="213">
        <v>14</v>
      </c>
      <c r="S45" s="39"/>
    </row>
    <row r="46" spans="1:19" s="31" customFormat="1" ht="10.5" x14ac:dyDescent="0.25">
      <c r="A46" s="50" t="s">
        <v>173</v>
      </c>
      <c r="B46" s="26" t="s">
        <v>191</v>
      </c>
      <c r="C46" s="26"/>
      <c r="D46" s="213">
        <v>492</v>
      </c>
      <c r="E46" s="213">
        <v>188</v>
      </c>
      <c r="F46" s="213">
        <v>21</v>
      </c>
      <c r="G46" s="213">
        <v>222</v>
      </c>
      <c r="H46" s="213">
        <v>2</v>
      </c>
      <c r="I46" s="213">
        <v>2</v>
      </c>
      <c r="J46" s="213">
        <v>1</v>
      </c>
      <c r="K46" s="213">
        <v>2</v>
      </c>
      <c r="L46" s="213">
        <v>0</v>
      </c>
      <c r="M46" s="213">
        <v>0</v>
      </c>
      <c r="N46" s="213">
        <v>0</v>
      </c>
      <c r="O46" s="213">
        <v>2</v>
      </c>
      <c r="P46" s="213">
        <v>19</v>
      </c>
      <c r="Q46" s="213">
        <v>1</v>
      </c>
      <c r="R46" s="213">
        <v>32</v>
      </c>
      <c r="S46" s="39"/>
    </row>
    <row r="47" spans="1:19" s="31" customFormat="1" ht="10.5" x14ac:dyDescent="0.25">
      <c r="A47" s="50" t="s">
        <v>174</v>
      </c>
      <c r="B47" s="26" t="s">
        <v>192</v>
      </c>
      <c r="C47" s="26"/>
      <c r="D47" s="213">
        <v>575</v>
      </c>
      <c r="E47" s="213">
        <v>239</v>
      </c>
      <c r="F47" s="213">
        <v>57</v>
      </c>
      <c r="G47" s="213">
        <v>204</v>
      </c>
      <c r="H47" s="213">
        <v>4</v>
      </c>
      <c r="I47" s="213">
        <v>6</v>
      </c>
      <c r="J47" s="213">
        <v>6</v>
      </c>
      <c r="K47" s="213">
        <v>2</v>
      </c>
      <c r="L47" s="213">
        <v>0</v>
      </c>
      <c r="M47" s="213">
        <v>0</v>
      </c>
      <c r="N47" s="213">
        <v>0</v>
      </c>
      <c r="O47" s="213">
        <v>3</v>
      </c>
      <c r="P47" s="213">
        <v>20</v>
      </c>
      <c r="Q47" s="213">
        <v>0</v>
      </c>
      <c r="R47" s="213">
        <v>34</v>
      </c>
      <c r="S47" s="39"/>
    </row>
    <row r="48" spans="1:19" s="31" customFormat="1" ht="10.5" x14ac:dyDescent="0.25">
      <c r="A48" s="50" t="s">
        <v>175</v>
      </c>
      <c r="B48" s="26" t="s">
        <v>195</v>
      </c>
      <c r="C48" s="26"/>
      <c r="D48" s="213">
        <v>2210</v>
      </c>
      <c r="E48" s="213">
        <v>1018</v>
      </c>
      <c r="F48" s="213">
        <v>147</v>
      </c>
      <c r="G48" s="213">
        <v>792</v>
      </c>
      <c r="H48" s="213">
        <v>18</v>
      </c>
      <c r="I48" s="213">
        <v>27</v>
      </c>
      <c r="J48" s="213">
        <v>38</v>
      </c>
      <c r="K48" s="213">
        <v>7</v>
      </c>
      <c r="L48" s="213">
        <v>1</v>
      </c>
      <c r="M48" s="213">
        <v>1</v>
      </c>
      <c r="N48" s="213">
        <v>2</v>
      </c>
      <c r="O48" s="213">
        <v>5</v>
      </c>
      <c r="P48" s="213">
        <v>66</v>
      </c>
      <c r="Q48" s="213">
        <v>9</v>
      </c>
      <c r="R48" s="213">
        <v>79</v>
      </c>
      <c r="S48" s="39"/>
    </row>
    <row r="49" spans="1:19" s="31" customFormat="1" ht="12.75" customHeight="1" x14ac:dyDescent="0.25">
      <c r="A49" s="50" t="s">
        <v>176</v>
      </c>
      <c r="B49" s="26" t="s">
        <v>193</v>
      </c>
      <c r="C49" s="26"/>
      <c r="D49" s="213">
        <v>10102</v>
      </c>
      <c r="E49" s="213">
        <v>5068</v>
      </c>
      <c r="F49" s="213">
        <v>627</v>
      </c>
      <c r="G49" s="213">
        <v>3016</v>
      </c>
      <c r="H49" s="213">
        <v>57</v>
      </c>
      <c r="I49" s="213">
        <v>141</v>
      </c>
      <c r="J49" s="213">
        <v>162</v>
      </c>
      <c r="K49" s="213">
        <v>49</v>
      </c>
      <c r="L49" s="213">
        <v>3</v>
      </c>
      <c r="M49" s="213">
        <v>1</v>
      </c>
      <c r="N49" s="213">
        <v>14</v>
      </c>
      <c r="O49" s="213">
        <v>23</v>
      </c>
      <c r="P49" s="213">
        <v>274</v>
      </c>
      <c r="Q49" s="213">
        <v>20</v>
      </c>
      <c r="R49" s="213">
        <v>647</v>
      </c>
      <c r="S49" s="39"/>
    </row>
    <row r="50" spans="1:19" s="31" customFormat="1" ht="12.75" customHeight="1" x14ac:dyDescent="0.25">
      <c r="A50" s="50" t="s">
        <v>177</v>
      </c>
      <c r="B50" s="26" t="s">
        <v>160</v>
      </c>
      <c r="C50" s="26"/>
      <c r="D50" s="213">
        <v>7294</v>
      </c>
      <c r="E50" s="213">
        <v>3288</v>
      </c>
      <c r="F50" s="213">
        <v>487</v>
      </c>
      <c r="G50" s="213">
        <v>2663</v>
      </c>
      <c r="H50" s="213">
        <v>26</v>
      </c>
      <c r="I50" s="213">
        <v>128</v>
      </c>
      <c r="J50" s="213">
        <v>61</v>
      </c>
      <c r="K50" s="213">
        <v>63</v>
      </c>
      <c r="L50" s="213">
        <v>4</v>
      </c>
      <c r="M50" s="213">
        <v>5</v>
      </c>
      <c r="N50" s="213">
        <v>4</v>
      </c>
      <c r="O50" s="213">
        <v>9</v>
      </c>
      <c r="P50" s="213">
        <v>277</v>
      </c>
      <c r="Q50" s="213">
        <v>9</v>
      </c>
      <c r="R50" s="213">
        <v>270</v>
      </c>
      <c r="S50" s="39"/>
    </row>
    <row r="51" spans="1:19" s="31" customFormat="1" ht="12.75" customHeight="1" x14ac:dyDescent="0.25">
      <c r="A51" s="50" t="s">
        <v>178</v>
      </c>
      <c r="B51" s="26" t="s">
        <v>158</v>
      </c>
      <c r="C51" s="26"/>
      <c r="D51" s="213">
        <v>1564</v>
      </c>
      <c r="E51" s="213">
        <v>607</v>
      </c>
      <c r="F51" s="213">
        <v>115</v>
      </c>
      <c r="G51" s="213">
        <v>626</v>
      </c>
      <c r="H51" s="213">
        <v>3</v>
      </c>
      <c r="I51" s="213">
        <v>26</v>
      </c>
      <c r="J51" s="213">
        <v>33</v>
      </c>
      <c r="K51" s="213">
        <v>4</v>
      </c>
      <c r="L51" s="213">
        <v>0</v>
      </c>
      <c r="M51" s="213">
        <v>0</v>
      </c>
      <c r="N51" s="213">
        <v>1</v>
      </c>
      <c r="O51" s="213">
        <v>2</v>
      </c>
      <c r="P51" s="213">
        <v>55</v>
      </c>
      <c r="Q51" s="213">
        <v>1</v>
      </c>
      <c r="R51" s="213">
        <v>91</v>
      </c>
      <c r="S51" s="39"/>
    </row>
    <row r="52" spans="1:19" s="31" customFormat="1" ht="10.5" x14ac:dyDescent="0.25">
      <c r="A52" s="50" t="s">
        <v>179</v>
      </c>
      <c r="B52" s="26" t="s">
        <v>194</v>
      </c>
      <c r="C52" s="26"/>
      <c r="D52" s="213">
        <v>12897</v>
      </c>
      <c r="E52" s="213">
        <v>6370</v>
      </c>
      <c r="F52" s="213">
        <v>549</v>
      </c>
      <c r="G52" s="213">
        <v>4641</v>
      </c>
      <c r="H52" s="213">
        <v>15</v>
      </c>
      <c r="I52" s="213">
        <v>85</v>
      </c>
      <c r="J52" s="213">
        <v>212</v>
      </c>
      <c r="K52" s="213">
        <v>118</v>
      </c>
      <c r="L52" s="213">
        <v>5</v>
      </c>
      <c r="M52" s="213">
        <v>2</v>
      </c>
      <c r="N52" s="213">
        <v>0</v>
      </c>
      <c r="O52" s="213">
        <v>29</v>
      </c>
      <c r="P52" s="213">
        <v>274</v>
      </c>
      <c r="Q52" s="213">
        <v>23</v>
      </c>
      <c r="R52" s="213">
        <v>574</v>
      </c>
      <c r="S52" s="39"/>
    </row>
    <row r="53" spans="1:19" s="31" customFormat="1" ht="13.4" customHeight="1" x14ac:dyDescent="0.25">
      <c r="A53" s="50" t="s">
        <v>180</v>
      </c>
      <c r="B53" s="26" t="s">
        <v>198</v>
      </c>
      <c r="C53" s="26"/>
      <c r="D53" s="213">
        <v>1245</v>
      </c>
      <c r="E53" s="213">
        <v>342</v>
      </c>
      <c r="F53" s="213">
        <v>78</v>
      </c>
      <c r="G53" s="213">
        <v>729</v>
      </c>
      <c r="H53" s="213">
        <v>2</v>
      </c>
      <c r="I53" s="213">
        <v>12</v>
      </c>
      <c r="J53" s="213">
        <v>6</v>
      </c>
      <c r="K53" s="213">
        <v>2</v>
      </c>
      <c r="L53" s="213">
        <v>0</v>
      </c>
      <c r="M53" s="213">
        <v>2</v>
      </c>
      <c r="N53" s="213">
        <v>0</v>
      </c>
      <c r="O53" s="213">
        <v>1</v>
      </c>
      <c r="P53" s="213">
        <v>25</v>
      </c>
      <c r="Q53" s="213">
        <v>1</v>
      </c>
      <c r="R53" s="213">
        <v>45</v>
      </c>
      <c r="S53" s="39"/>
    </row>
    <row r="54" spans="1:19" s="31" customFormat="1" ht="10.5" x14ac:dyDescent="0.25">
      <c r="A54" s="50" t="s">
        <v>181</v>
      </c>
      <c r="B54" s="26" t="s">
        <v>196</v>
      </c>
      <c r="C54" s="26"/>
      <c r="D54" s="213">
        <v>3308</v>
      </c>
      <c r="E54" s="213">
        <v>1498</v>
      </c>
      <c r="F54" s="213">
        <v>236</v>
      </c>
      <c r="G54" s="213">
        <v>1210</v>
      </c>
      <c r="H54" s="213">
        <v>6</v>
      </c>
      <c r="I54" s="213">
        <v>40</v>
      </c>
      <c r="J54" s="213">
        <v>48</v>
      </c>
      <c r="K54" s="213">
        <v>10</v>
      </c>
      <c r="L54" s="213">
        <v>1</v>
      </c>
      <c r="M54" s="213">
        <v>0</v>
      </c>
      <c r="N54" s="213">
        <v>0</v>
      </c>
      <c r="O54" s="213">
        <v>1</v>
      </c>
      <c r="P54" s="213">
        <v>68</v>
      </c>
      <c r="Q54" s="213">
        <v>2</v>
      </c>
      <c r="R54" s="213">
        <v>188</v>
      </c>
      <c r="S54" s="22"/>
    </row>
    <row r="55" spans="1:19" s="31" customFormat="1" ht="20" x14ac:dyDescent="0.25">
      <c r="A55" s="50" t="s">
        <v>182</v>
      </c>
      <c r="B55" s="26" t="s">
        <v>197</v>
      </c>
      <c r="C55" s="26"/>
      <c r="D55" s="213">
        <v>608</v>
      </c>
      <c r="E55" s="213">
        <v>233</v>
      </c>
      <c r="F55" s="213">
        <v>102</v>
      </c>
      <c r="G55" s="213">
        <v>166</v>
      </c>
      <c r="H55" s="213">
        <v>0</v>
      </c>
      <c r="I55" s="213">
        <v>12</v>
      </c>
      <c r="J55" s="213">
        <v>12</v>
      </c>
      <c r="K55" s="213">
        <v>0</v>
      </c>
      <c r="L55" s="213">
        <v>0</v>
      </c>
      <c r="M55" s="213">
        <v>0</v>
      </c>
      <c r="N55" s="213">
        <v>0</v>
      </c>
      <c r="O55" s="213">
        <v>3</v>
      </c>
      <c r="P55" s="213">
        <v>28</v>
      </c>
      <c r="Q55" s="213">
        <v>9</v>
      </c>
      <c r="R55" s="213">
        <v>43</v>
      </c>
      <c r="S55" s="22"/>
    </row>
    <row r="56" spans="1:19" s="31" customFormat="1" ht="12" customHeight="1" x14ac:dyDescent="0.25">
      <c r="A56" s="50" t="s">
        <v>183</v>
      </c>
      <c r="B56" s="26" t="s">
        <v>324</v>
      </c>
      <c r="C56" s="26"/>
      <c r="D56" s="213">
        <v>21</v>
      </c>
      <c r="E56" s="213">
        <v>9</v>
      </c>
      <c r="F56" s="213">
        <v>2</v>
      </c>
      <c r="G56" s="213">
        <v>7</v>
      </c>
      <c r="H56" s="213">
        <v>1</v>
      </c>
      <c r="I56" s="213">
        <v>0</v>
      </c>
      <c r="J56" s="213">
        <v>1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13">
        <v>0</v>
      </c>
      <c r="Q56" s="213">
        <v>0</v>
      </c>
      <c r="R56" s="213">
        <v>1</v>
      </c>
      <c r="S56" s="22"/>
    </row>
    <row r="57" spans="1:19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213">
        <v>0</v>
      </c>
      <c r="Q57" s="213">
        <v>0</v>
      </c>
      <c r="R57" s="213">
        <v>0</v>
      </c>
      <c r="S57" s="22"/>
    </row>
    <row r="58" spans="1:19" s="31" customFormat="1" ht="1.5" customHeight="1" x14ac:dyDescent="0.25">
      <c r="A58" s="133"/>
      <c r="B58" s="30"/>
      <c r="C58" s="30"/>
      <c r="D58" s="168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23"/>
    </row>
    <row r="59" spans="1:19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191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Folha141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8.6328125" style="5" customWidth="1"/>
    <col min="5" max="5" width="9.36328125" style="1" bestFit="1" customWidth="1"/>
    <col min="6" max="6" width="7.36328125" style="1" bestFit="1" customWidth="1"/>
    <col min="7" max="7" width="8.453125" style="1" customWidth="1"/>
    <col min="8" max="12" width="9.36328125" style="1" customWidth="1"/>
    <col min="13" max="13" width="8.36328125" style="1" customWidth="1"/>
    <col min="14" max="14" width="8.6328125" style="1" customWidth="1"/>
    <col min="15" max="16" width="7.36328125" style="1" customWidth="1"/>
    <col min="17" max="17" width="11" style="1" customWidth="1"/>
    <col min="18" max="18" width="8.36328125" style="1" customWidth="1"/>
    <col min="19" max="16384" width="9.36328125" style="5"/>
  </cols>
  <sheetData>
    <row r="1" spans="1:19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366</v>
      </c>
    </row>
    <row r="2" spans="1:19" ht="11.15" customHeight="1" x14ac:dyDescent="0.2"/>
    <row r="3" spans="1:19" s="6" customFormat="1" ht="12" customHeight="1" x14ac:dyDescent="0.25">
      <c r="A3" s="45" t="s">
        <v>204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1:19" ht="11.15" customHeight="1" x14ac:dyDescent="0.25">
      <c r="A6" s="27" t="s">
        <v>321</v>
      </c>
      <c r="B6" s="44"/>
      <c r="C6" s="52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1"/>
    </row>
    <row r="7" spans="1:19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"/>
    </row>
    <row r="8" spans="1:19" ht="59.25" customHeight="1" x14ac:dyDescent="0.2">
      <c r="A8" s="319" t="s">
        <v>151</v>
      </c>
      <c r="B8" s="319"/>
      <c r="C8" s="47"/>
      <c r="D8" s="55" t="s">
        <v>1</v>
      </c>
      <c r="E8" s="178" t="s">
        <v>44</v>
      </c>
      <c r="F8" s="178" t="s">
        <v>264</v>
      </c>
      <c r="G8" s="177" t="s">
        <v>99</v>
      </c>
      <c r="H8" s="177" t="s">
        <v>130</v>
      </c>
      <c r="I8" s="177" t="s">
        <v>107</v>
      </c>
      <c r="J8" s="177" t="s">
        <v>265</v>
      </c>
      <c r="K8" s="178" t="s">
        <v>266</v>
      </c>
      <c r="L8" s="178" t="s">
        <v>81</v>
      </c>
      <c r="M8" s="178" t="s">
        <v>45</v>
      </c>
      <c r="N8" s="178" t="s">
        <v>267</v>
      </c>
      <c r="O8" s="177" t="s">
        <v>46</v>
      </c>
      <c r="P8" s="178" t="s">
        <v>47</v>
      </c>
      <c r="Q8" s="178" t="s">
        <v>598</v>
      </c>
      <c r="R8" s="55" t="s">
        <v>268</v>
      </c>
    </row>
    <row r="9" spans="1:19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11"/>
    </row>
    <row r="10" spans="1:19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5">
      <c r="A11" s="49"/>
      <c r="B11" s="42" t="s">
        <v>9</v>
      </c>
      <c r="C11" s="42"/>
      <c r="D11" s="39">
        <v>4389303.0000000512</v>
      </c>
      <c r="E11" s="213">
        <v>1125199.9999999932</v>
      </c>
      <c r="F11" s="213">
        <v>851984.99999999977</v>
      </c>
      <c r="G11" s="213">
        <v>1620795.9999999995</v>
      </c>
      <c r="H11" s="213">
        <v>106367.99999999994</v>
      </c>
      <c r="I11" s="213">
        <v>70313.000000000058</v>
      </c>
      <c r="J11" s="213">
        <v>50226.000000000007</v>
      </c>
      <c r="K11" s="213">
        <v>5997.0000000000018</v>
      </c>
      <c r="L11" s="213">
        <v>655</v>
      </c>
      <c r="M11" s="213">
        <v>2488.0000000000005</v>
      </c>
      <c r="N11" s="213">
        <v>814.99999999999943</v>
      </c>
      <c r="O11" s="213">
        <v>10751.000000000004</v>
      </c>
      <c r="P11" s="213">
        <v>344654.00000000041</v>
      </c>
      <c r="Q11" s="213">
        <v>9540.9999999999982</v>
      </c>
      <c r="R11" s="213">
        <v>189513.99999999959</v>
      </c>
      <c r="S11" s="39"/>
    </row>
    <row r="12" spans="1:19" s="31" customFormat="1" ht="10.5" x14ac:dyDescent="0.25">
      <c r="A12" s="50" t="s">
        <v>163</v>
      </c>
      <c r="B12" s="25" t="s">
        <v>152</v>
      </c>
      <c r="C12" s="25"/>
      <c r="D12" s="213">
        <v>210155.99999999985</v>
      </c>
      <c r="E12" s="213">
        <v>66144.999999999971</v>
      </c>
      <c r="F12" s="213">
        <v>46781.000000000007</v>
      </c>
      <c r="G12" s="213">
        <v>60114.999999999942</v>
      </c>
      <c r="H12" s="213">
        <v>5926.9999999999991</v>
      </c>
      <c r="I12" s="213">
        <v>3443</v>
      </c>
      <c r="J12" s="213">
        <v>1169</v>
      </c>
      <c r="K12" s="213">
        <v>413.00000000000006</v>
      </c>
      <c r="L12" s="213">
        <v>25</v>
      </c>
      <c r="M12" s="213">
        <v>0</v>
      </c>
      <c r="N12" s="213">
        <v>0</v>
      </c>
      <c r="O12" s="213">
        <v>54</v>
      </c>
      <c r="P12" s="213">
        <v>18067.000000000007</v>
      </c>
      <c r="Q12" s="213">
        <v>341.99999999999994</v>
      </c>
      <c r="R12" s="213">
        <v>7674.9999999999991</v>
      </c>
      <c r="S12" s="39"/>
    </row>
    <row r="13" spans="1:19" s="31" customFormat="1" ht="10.5" x14ac:dyDescent="0.25">
      <c r="A13" s="50" t="s">
        <v>164</v>
      </c>
      <c r="B13" s="25" t="s">
        <v>188</v>
      </c>
      <c r="C13" s="25"/>
      <c r="D13" s="213">
        <v>27745.999999999967</v>
      </c>
      <c r="E13" s="213">
        <v>7101.9999999999991</v>
      </c>
      <c r="F13" s="213">
        <v>6992.0000000000018</v>
      </c>
      <c r="G13" s="213">
        <v>7357</v>
      </c>
      <c r="H13" s="213">
        <v>1462</v>
      </c>
      <c r="I13" s="213">
        <v>161</v>
      </c>
      <c r="J13" s="213">
        <v>289</v>
      </c>
      <c r="K13" s="213">
        <v>0</v>
      </c>
      <c r="L13" s="213">
        <v>0</v>
      </c>
      <c r="M13" s="213">
        <v>0</v>
      </c>
      <c r="N13" s="213">
        <v>3</v>
      </c>
      <c r="O13" s="213">
        <v>0</v>
      </c>
      <c r="P13" s="213">
        <v>3056</v>
      </c>
      <c r="Q13" s="213">
        <v>0</v>
      </c>
      <c r="R13" s="213">
        <v>1324</v>
      </c>
      <c r="S13" s="39"/>
    </row>
    <row r="14" spans="1:19" s="31" customFormat="1" ht="10.5" x14ac:dyDescent="0.25">
      <c r="A14" s="50" t="s">
        <v>165</v>
      </c>
      <c r="B14" s="25" t="s">
        <v>153</v>
      </c>
      <c r="C14" s="25"/>
      <c r="D14" s="213">
        <f>SUM(D15:D38)</f>
        <v>990062.00000000023</v>
      </c>
      <c r="E14" s="213">
        <f t="shared" ref="E14:R14" si="0">SUM(E15:E38)</f>
        <v>321533.99999999983</v>
      </c>
      <c r="F14" s="213">
        <f t="shared" si="0"/>
        <v>169284.00000000003</v>
      </c>
      <c r="G14" s="213">
        <f t="shared" si="0"/>
        <v>309705.99999999988</v>
      </c>
      <c r="H14" s="213">
        <f t="shared" si="0"/>
        <v>44215</v>
      </c>
      <c r="I14" s="213">
        <f t="shared" si="0"/>
        <v>16398</v>
      </c>
      <c r="J14" s="213">
        <f t="shared" si="0"/>
        <v>18649</v>
      </c>
      <c r="K14" s="213">
        <f t="shared" si="0"/>
        <v>1695</v>
      </c>
      <c r="L14" s="213">
        <f t="shared" si="0"/>
        <v>551</v>
      </c>
      <c r="M14" s="213">
        <f t="shared" si="0"/>
        <v>40</v>
      </c>
      <c r="N14" s="213">
        <f t="shared" si="0"/>
        <v>541</v>
      </c>
      <c r="O14" s="213">
        <f t="shared" si="0"/>
        <v>1506</v>
      </c>
      <c r="P14" s="213">
        <f t="shared" si="0"/>
        <v>61328</v>
      </c>
      <c r="Q14" s="213">
        <f t="shared" si="0"/>
        <v>1167</v>
      </c>
      <c r="R14" s="213">
        <f t="shared" si="0"/>
        <v>43448</v>
      </c>
      <c r="S14" s="39"/>
    </row>
    <row r="15" spans="1:19" s="234" customFormat="1" ht="13.5" hidden="1" customHeight="1" outlineLevel="1" x14ac:dyDescent="0.25">
      <c r="A15" s="50"/>
      <c r="B15" s="65" t="s">
        <v>987</v>
      </c>
      <c r="C15" s="25"/>
      <c r="D15" s="213">
        <v>136007.00000000026</v>
      </c>
      <c r="E15" s="213">
        <v>44582.999999999927</v>
      </c>
      <c r="F15" s="213">
        <v>22564.999999999996</v>
      </c>
      <c r="G15" s="213">
        <v>46466.999999999964</v>
      </c>
      <c r="H15" s="213">
        <v>4872</v>
      </c>
      <c r="I15" s="213">
        <v>1678.9999999999998</v>
      </c>
      <c r="J15" s="213">
        <v>2783.0000000000009</v>
      </c>
      <c r="K15" s="213">
        <v>494.00000000000011</v>
      </c>
      <c r="L15" s="213">
        <v>0</v>
      </c>
      <c r="M15" s="213">
        <v>0</v>
      </c>
      <c r="N15" s="213">
        <v>34</v>
      </c>
      <c r="O15" s="213">
        <v>187</v>
      </c>
      <c r="P15" s="213">
        <v>9193.0000000000036</v>
      </c>
      <c r="Q15" s="213">
        <v>23</v>
      </c>
      <c r="R15" s="213">
        <v>3127.0000000000005</v>
      </c>
    </row>
    <row r="16" spans="1:19" s="234" customFormat="1" ht="13.5" hidden="1" customHeight="1" outlineLevel="1" x14ac:dyDescent="0.25">
      <c r="A16" s="50"/>
      <c r="B16" s="65" t="s">
        <v>988</v>
      </c>
      <c r="C16" s="25"/>
      <c r="D16" s="213">
        <v>21914.999999999989</v>
      </c>
      <c r="E16" s="213">
        <v>6887.9999999999973</v>
      </c>
      <c r="F16" s="213">
        <v>3114.0000000000005</v>
      </c>
      <c r="G16" s="213">
        <v>6731.9999999999982</v>
      </c>
      <c r="H16" s="213">
        <v>500</v>
      </c>
      <c r="I16" s="213">
        <v>223</v>
      </c>
      <c r="J16" s="213">
        <v>751.99999999999989</v>
      </c>
      <c r="K16" s="213">
        <v>377</v>
      </c>
      <c r="L16" s="213">
        <v>0</v>
      </c>
      <c r="M16" s="213">
        <v>0</v>
      </c>
      <c r="N16" s="213">
        <v>2</v>
      </c>
      <c r="O16" s="213">
        <v>47</v>
      </c>
      <c r="P16" s="213">
        <v>3136.0000000000005</v>
      </c>
      <c r="Q16" s="213">
        <v>0</v>
      </c>
      <c r="R16" s="213">
        <v>144</v>
      </c>
    </row>
    <row r="17" spans="1:18" s="234" customFormat="1" ht="13.5" hidden="1" customHeight="1" outlineLevel="1" x14ac:dyDescent="0.25">
      <c r="A17" s="50"/>
      <c r="B17" s="65" t="s">
        <v>989</v>
      </c>
      <c r="C17" s="25"/>
      <c r="D17" s="213">
        <v>149.00000000000003</v>
      </c>
      <c r="E17" s="213">
        <v>20.999999999999996</v>
      </c>
      <c r="F17" s="213">
        <v>0</v>
      </c>
      <c r="G17" s="213">
        <v>128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  <c r="P17" s="213">
        <v>0</v>
      </c>
      <c r="Q17" s="213">
        <v>0</v>
      </c>
      <c r="R17" s="213">
        <v>0</v>
      </c>
    </row>
    <row r="18" spans="1:18" s="234" customFormat="1" ht="13.5" hidden="1" customHeight="1" outlineLevel="1" x14ac:dyDescent="0.25">
      <c r="A18" s="50"/>
      <c r="B18" s="65" t="s">
        <v>990</v>
      </c>
      <c r="C18" s="25"/>
      <c r="D18" s="213">
        <v>45662.000000000007</v>
      </c>
      <c r="E18" s="213">
        <v>14361.000000000005</v>
      </c>
      <c r="F18" s="213">
        <v>8306</v>
      </c>
      <c r="G18" s="213">
        <v>15121.999999999996</v>
      </c>
      <c r="H18" s="213">
        <v>2428</v>
      </c>
      <c r="I18" s="213">
        <v>387</v>
      </c>
      <c r="J18" s="213">
        <v>612.99999999999977</v>
      </c>
      <c r="K18" s="213">
        <v>73</v>
      </c>
      <c r="L18" s="213">
        <v>514</v>
      </c>
      <c r="M18" s="213">
        <v>0</v>
      </c>
      <c r="N18" s="213">
        <v>0</v>
      </c>
      <c r="O18" s="213">
        <v>279</v>
      </c>
      <c r="P18" s="213">
        <v>2164</v>
      </c>
      <c r="Q18" s="213">
        <v>26</v>
      </c>
      <c r="R18" s="213">
        <v>1389.0000000000002</v>
      </c>
    </row>
    <row r="19" spans="1:18" s="234" customFormat="1" ht="13.5" hidden="1" customHeight="1" outlineLevel="1" x14ac:dyDescent="0.25">
      <c r="A19" s="50"/>
      <c r="B19" s="65" t="s">
        <v>991</v>
      </c>
      <c r="C19" s="25"/>
      <c r="D19" s="213">
        <v>28456.000000000004</v>
      </c>
      <c r="E19" s="213">
        <v>9490.9999999999964</v>
      </c>
      <c r="F19" s="213">
        <v>4292</v>
      </c>
      <c r="G19" s="213">
        <v>10024.999999999998</v>
      </c>
      <c r="H19" s="213">
        <v>828.00000000000011</v>
      </c>
      <c r="I19" s="213">
        <v>253.99999999999997</v>
      </c>
      <c r="J19" s="213">
        <v>289</v>
      </c>
      <c r="K19" s="213">
        <v>25</v>
      </c>
      <c r="L19" s="213">
        <v>37</v>
      </c>
      <c r="M19" s="213">
        <v>0</v>
      </c>
      <c r="N19" s="213">
        <v>0</v>
      </c>
      <c r="O19" s="213">
        <v>143</v>
      </c>
      <c r="P19" s="213">
        <v>1517.9999999999998</v>
      </c>
      <c r="Q19" s="213">
        <v>214</v>
      </c>
      <c r="R19" s="213">
        <v>1340.0000000000005</v>
      </c>
    </row>
    <row r="20" spans="1:18" s="234" customFormat="1" ht="13.5" hidden="1" customHeight="1" outlineLevel="1" x14ac:dyDescent="0.25">
      <c r="A20" s="50"/>
      <c r="B20" s="65" t="s">
        <v>992</v>
      </c>
      <c r="C20" s="25"/>
      <c r="D20" s="213">
        <v>32815.000000000015</v>
      </c>
      <c r="E20" s="213">
        <v>10412.999999999993</v>
      </c>
      <c r="F20" s="213">
        <v>6666.0000000000018</v>
      </c>
      <c r="G20" s="213">
        <v>9378</v>
      </c>
      <c r="H20" s="213">
        <v>1332</v>
      </c>
      <c r="I20" s="213">
        <v>201</v>
      </c>
      <c r="J20" s="213">
        <v>1623.9999999999998</v>
      </c>
      <c r="K20" s="213">
        <v>17</v>
      </c>
      <c r="L20" s="213">
        <v>0</v>
      </c>
      <c r="M20" s="213">
        <v>0</v>
      </c>
      <c r="N20" s="213">
        <v>8</v>
      </c>
      <c r="O20" s="213">
        <v>17</v>
      </c>
      <c r="P20" s="213">
        <v>1057</v>
      </c>
      <c r="Q20" s="213">
        <v>76</v>
      </c>
      <c r="R20" s="213">
        <v>2026.0000000000002</v>
      </c>
    </row>
    <row r="21" spans="1:18" s="234" customFormat="1" ht="13.5" hidden="1" customHeight="1" outlineLevel="1" x14ac:dyDescent="0.25">
      <c r="A21" s="50"/>
      <c r="B21" s="32" t="s">
        <v>993</v>
      </c>
      <c r="C21" s="25"/>
      <c r="D21" s="213">
        <v>71496.999999999942</v>
      </c>
      <c r="E21" s="213">
        <v>24943.000000000036</v>
      </c>
      <c r="F21" s="213">
        <v>13807.000000000002</v>
      </c>
      <c r="G21" s="213">
        <v>17746.999999999989</v>
      </c>
      <c r="H21" s="213">
        <v>4794.0000000000027</v>
      </c>
      <c r="I21" s="213">
        <v>1659</v>
      </c>
      <c r="J21" s="213">
        <v>693</v>
      </c>
      <c r="K21" s="213">
        <v>22</v>
      </c>
      <c r="L21" s="213">
        <v>0</v>
      </c>
      <c r="M21" s="213">
        <v>0</v>
      </c>
      <c r="N21" s="213">
        <v>34</v>
      </c>
      <c r="O21" s="213">
        <v>12</v>
      </c>
      <c r="P21" s="213">
        <v>5862.0000000000018</v>
      </c>
      <c r="Q21" s="213">
        <v>0</v>
      </c>
      <c r="R21" s="213">
        <v>1923.9999999999995</v>
      </c>
    </row>
    <row r="22" spans="1:18" s="234" customFormat="1" ht="13.5" hidden="1" customHeight="1" outlineLevel="1" x14ac:dyDescent="0.25">
      <c r="A22" s="50"/>
      <c r="B22" s="32" t="s">
        <v>994</v>
      </c>
      <c r="C22" s="25"/>
      <c r="D22" s="213">
        <v>21780.999999999985</v>
      </c>
      <c r="E22" s="213">
        <v>5767.9999999999955</v>
      </c>
      <c r="F22" s="213">
        <v>4910</v>
      </c>
      <c r="G22" s="213">
        <v>6601.9999999999982</v>
      </c>
      <c r="H22" s="213">
        <v>1459</v>
      </c>
      <c r="I22" s="213">
        <v>196</v>
      </c>
      <c r="J22" s="213">
        <v>340.00000000000006</v>
      </c>
      <c r="K22" s="213">
        <v>0</v>
      </c>
      <c r="L22" s="213">
        <v>0</v>
      </c>
      <c r="M22" s="213">
        <v>0</v>
      </c>
      <c r="N22" s="213">
        <v>0</v>
      </c>
      <c r="O22" s="213">
        <v>0</v>
      </c>
      <c r="P22" s="213">
        <v>1578.9999999999998</v>
      </c>
      <c r="Q22" s="213">
        <v>0</v>
      </c>
      <c r="R22" s="213">
        <v>927.00000000000011</v>
      </c>
    </row>
    <row r="23" spans="1:18" s="234" customFormat="1" ht="13.5" hidden="1" customHeight="1" outlineLevel="1" x14ac:dyDescent="0.25">
      <c r="A23" s="50"/>
      <c r="B23" s="32" t="s">
        <v>995</v>
      </c>
      <c r="C23" s="25"/>
      <c r="D23" s="213">
        <v>10210.999999999996</v>
      </c>
      <c r="E23" s="213">
        <v>3134.0000000000009</v>
      </c>
      <c r="F23" s="213">
        <v>870</v>
      </c>
      <c r="G23" s="213">
        <v>3945.0000000000018</v>
      </c>
      <c r="H23" s="213">
        <v>974</v>
      </c>
      <c r="I23" s="213">
        <v>52</v>
      </c>
      <c r="J23" s="213">
        <v>16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  <c r="P23" s="213">
        <v>743.99999999999989</v>
      </c>
      <c r="Q23" s="213">
        <v>18</v>
      </c>
      <c r="R23" s="213">
        <v>457.99999999999994</v>
      </c>
    </row>
    <row r="24" spans="1:18" s="234" customFormat="1" ht="13.5" hidden="1" customHeight="1" outlineLevel="1" x14ac:dyDescent="0.25">
      <c r="A24" s="50"/>
      <c r="B24" s="32" t="s">
        <v>996</v>
      </c>
      <c r="C24" s="25"/>
      <c r="D24" s="213">
        <v>176</v>
      </c>
      <c r="E24" s="213">
        <v>48</v>
      </c>
      <c r="F24" s="213">
        <v>107</v>
      </c>
      <c r="G24" s="213">
        <v>21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  <c r="P24" s="213">
        <v>0</v>
      </c>
      <c r="Q24" s="213">
        <v>0</v>
      </c>
      <c r="R24" s="213">
        <v>0</v>
      </c>
    </row>
    <row r="25" spans="1:18" s="234" customFormat="1" ht="13.5" hidden="1" customHeight="1" outlineLevel="1" x14ac:dyDescent="0.25">
      <c r="A25" s="50"/>
      <c r="B25" s="32" t="s">
        <v>997</v>
      </c>
      <c r="C25" s="25"/>
      <c r="D25" s="213">
        <v>18271</v>
      </c>
      <c r="E25" s="213">
        <v>4702.0000000000027</v>
      </c>
      <c r="F25" s="213">
        <v>2303.0000000000005</v>
      </c>
      <c r="G25" s="213">
        <v>6548.0000000000009</v>
      </c>
      <c r="H25" s="213">
        <v>573.99999999999989</v>
      </c>
      <c r="I25" s="213">
        <v>259</v>
      </c>
      <c r="J25" s="213">
        <v>968.00000000000011</v>
      </c>
      <c r="K25" s="213">
        <v>80</v>
      </c>
      <c r="L25" s="213">
        <v>0</v>
      </c>
      <c r="M25" s="213">
        <v>0</v>
      </c>
      <c r="N25" s="213">
        <v>0</v>
      </c>
      <c r="O25" s="213">
        <v>221</v>
      </c>
      <c r="P25" s="213">
        <v>1769</v>
      </c>
      <c r="Q25" s="213">
        <v>0</v>
      </c>
      <c r="R25" s="213">
        <v>847</v>
      </c>
    </row>
    <row r="26" spans="1:18" s="234" customFormat="1" ht="13.5" hidden="1" customHeight="1" outlineLevel="1" x14ac:dyDescent="0.25">
      <c r="A26" s="50"/>
      <c r="B26" s="32" t="s">
        <v>998</v>
      </c>
      <c r="C26" s="25"/>
      <c r="D26" s="213">
        <v>5969.9999999999964</v>
      </c>
      <c r="E26" s="213">
        <v>1138.9999999999998</v>
      </c>
      <c r="F26" s="213">
        <v>1075.9999999999998</v>
      </c>
      <c r="G26" s="213">
        <v>2564</v>
      </c>
      <c r="H26" s="213">
        <v>146</v>
      </c>
      <c r="I26" s="213">
        <v>0</v>
      </c>
      <c r="J26" s="213">
        <v>311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  <c r="P26" s="213">
        <v>532</v>
      </c>
      <c r="Q26" s="213">
        <v>0</v>
      </c>
      <c r="R26" s="213">
        <v>202</v>
      </c>
    </row>
    <row r="27" spans="1:18" s="234" customFormat="1" ht="13.5" hidden="1" customHeight="1" outlineLevel="1" x14ac:dyDescent="0.25">
      <c r="A27" s="50"/>
      <c r="B27" s="32" t="s">
        <v>999</v>
      </c>
      <c r="C27" s="25"/>
      <c r="D27" s="213">
        <v>40966</v>
      </c>
      <c r="E27" s="213">
        <v>12449.999999999998</v>
      </c>
      <c r="F27" s="213">
        <v>6572.9999999999982</v>
      </c>
      <c r="G27" s="213">
        <v>13693.000000000004</v>
      </c>
      <c r="H27" s="213">
        <v>805</v>
      </c>
      <c r="I27" s="213">
        <v>441.00000000000006</v>
      </c>
      <c r="J27" s="213">
        <v>1184</v>
      </c>
      <c r="K27" s="213">
        <v>3</v>
      </c>
      <c r="L27" s="213">
        <v>0</v>
      </c>
      <c r="M27" s="213">
        <v>4</v>
      </c>
      <c r="N27" s="213">
        <v>26</v>
      </c>
      <c r="O27" s="213">
        <v>77</v>
      </c>
      <c r="P27" s="213">
        <v>3649</v>
      </c>
      <c r="Q27" s="213">
        <v>53</v>
      </c>
      <c r="R27" s="213">
        <v>2007.9999999999995</v>
      </c>
    </row>
    <row r="28" spans="1:18" s="234" customFormat="1" ht="13.5" hidden="1" customHeight="1" outlineLevel="1" x14ac:dyDescent="0.25">
      <c r="A28" s="50"/>
      <c r="B28" s="65" t="s">
        <v>1000</v>
      </c>
      <c r="C28" s="25"/>
      <c r="D28" s="213">
        <v>89088.999999999869</v>
      </c>
      <c r="E28" s="213">
        <v>27306.999999999964</v>
      </c>
      <c r="F28" s="213">
        <v>14552.999999999998</v>
      </c>
      <c r="G28" s="213">
        <v>29078.999999999975</v>
      </c>
      <c r="H28" s="213">
        <v>4983.9999999999991</v>
      </c>
      <c r="I28" s="213">
        <v>2401</v>
      </c>
      <c r="J28" s="213">
        <v>520.99999999999989</v>
      </c>
      <c r="K28" s="213">
        <v>39</v>
      </c>
      <c r="L28" s="213">
        <v>0</v>
      </c>
      <c r="M28" s="213">
        <v>35</v>
      </c>
      <c r="N28" s="213">
        <v>7</v>
      </c>
      <c r="O28" s="213">
        <v>140</v>
      </c>
      <c r="P28" s="213">
        <v>6212.9999999999991</v>
      </c>
      <c r="Q28" s="213">
        <v>27</v>
      </c>
      <c r="R28" s="213">
        <v>3783</v>
      </c>
    </row>
    <row r="29" spans="1:18" s="234" customFormat="1" ht="13.5" hidden="1" customHeight="1" outlineLevel="1" x14ac:dyDescent="0.25">
      <c r="A29" s="50"/>
      <c r="B29" s="32" t="s">
        <v>1001</v>
      </c>
      <c r="C29" s="25"/>
      <c r="D29" s="213">
        <v>19227.000000000029</v>
      </c>
      <c r="E29" s="213">
        <v>5689.0000000000027</v>
      </c>
      <c r="F29" s="213">
        <v>3549.9999999999991</v>
      </c>
      <c r="G29" s="213">
        <v>5928</v>
      </c>
      <c r="H29" s="213">
        <v>1480</v>
      </c>
      <c r="I29" s="213">
        <v>162</v>
      </c>
      <c r="J29" s="213">
        <v>1728.0000000000009</v>
      </c>
      <c r="K29" s="213">
        <v>2</v>
      </c>
      <c r="L29" s="213">
        <v>0</v>
      </c>
      <c r="M29" s="213">
        <v>0</v>
      </c>
      <c r="N29" s="213">
        <v>0</v>
      </c>
      <c r="O29" s="213">
        <v>0</v>
      </c>
      <c r="P29" s="213">
        <v>294</v>
      </c>
      <c r="Q29" s="213">
        <v>0</v>
      </c>
      <c r="R29" s="213">
        <v>393.99999999999983</v>
      </c>
    </row>
    <row r="30" spans="1:18" s="234" customFormat="1" ht="13.5" hidden="1" customHeight="1" outlineLevel="1" x14ac:dyDescent="0.25">
      <c r="A30" s="50"/>
      <c r="B30" s="32" t="s">
        <v>1002</v>
      </c>
      <c r="C30" s="25"/>
      <c r="D30" s="213">
        <v>206593.00000000015</v>
      </c>
      <c r="E30" s="213">
        <v>73278.999999999942</v>
      </c>
      <c r="F30" s="213">
        <v>40468.000000000022</v>
      </c>
      <c r="G30" s="213">
        <v>57428.999999999978</v>
      </c>
      <c r="H30" s="213">
        <v>8347.9999999999982</v>
      </c>
      <c r="I30" s="213">
        <v>2947.0000000000005</v>
      </c>
      <c r="J30" s="213">
        <v>2811.0000000000005</v>
      </c>
      <c r="K30" s="213">
        <v>46</v>
      </c>
      <c r="L30" s="213">
        <v>0</v>
      </c>
      <c r="M30" s="213">
        <v>0</v>
      </c>
      <c r="N30" s="213">
        <v>366</v>
      </c>
      <c r="O30" s="213">
        <v>0</v>
      </c>
      <c r="P30" s="213">
        <v>10119.999999999996</v>
      </c>
      <c r="Q30" s="213">
        <v>598</v>
      </c>
      <c r="R30" s="213">
        <v>10181.000000000004</v>
      </c>
    </row>
    <row r="31" spans="1:18" s="234" customFormat="1" ht="13.5" hidden="1" customHeight="1" outlineLevel="1" x14ac:dyDescent="0.25">
      <c r="A31" s="50"/>
      <c r="B31" s="32" t="s">
        <v>1003</v>
      </c>
      <c r="C31" s="25"/>
      <c r="D31" s="213">
        <v>6028.9999999999964</v>
      </c>
      <c r="E31" s="213">
        <v>1139.9999999999998</v>
      </c>
      <c r="F31" s="213">
        <v>1348</v>
      </c>
      <c r="G31" s="213">
        <v>2667</v>
      </c>
      <c r="H31" s="213">
        <v>74</v>
      </c>
      <c r="I31" s="213">
        <v>5</v>
      </c>
      <c r="J31" s="213">
        <v>15</v>
      </c>
      <c r="K31" s="213">
        <v>8</v>
      </c>
      <c r="L31" s="213">
        <v>0</v>
      </c>
      <c r="M31" s="213">
        <v>0</v>
      </c>
      <c r="N31" s="213">
        <v>0</v>
      </c>
      <c r="O31" s="213">
        <v>0</v>
      </c>
      <c r="P31" s="213">
        <v>769</v>
      </c>
      <c r="Q31" s="213">
        <v>0</v>
      </c>
      <c r="R31" s="213">
        <v>3</v>
      </c>
    </row>
    <row r="32" spans="1:18" s="234" customFormat="1" ht="13.5" hidden="1" customHeight="1" outlineLevel="1" x14ac:dyDescent="0.25">
      <c r="A32" s="50"/>
      <c r="B32" s="65" t="s">
        <v>1004</v>
      </c>
      <c r="C32" s="25"/>
      <c r="D32" s="213">
        <v>17507.999999999993</v>
      </c>
      <c r="E32" s="213">
        <v>5837.9999999999945</v>
      </c>
      <c r="F32" s="213">
        <v>1977.0000000000005</v>
      </c>
      <c r="G32" s="213">
        <v>5776.0000000000027</v>
      </c>
      <c r="H32" s="213">
        <v>288</v>
      </c>
      <c r="I32" s="213">
        <v>776.00000000000011</v>
      </c>
      <c r="J32" s="213">
        <v>525</v>
      </c>
      <c r="K32" s="213">
        <v>234</v>
      </c>
      <c r="L32" s="213">
        <v>0</v>
      </c>
      <c r="M32" s="213">
        <v>0</v>
      </c>
      <c r="N32" s="213">
        <v>3</v>
      </c>
      <c r="O32" s="213">
        <v>1</v>
      </c>
      <c r="P32" s="213">
        <v>965.99999999999989</v>
      </c>
      <c r="Q32" s="213">
        <v>0</v>
      </c>
      <c r="R32" s="213">
        <v>1124</v>
      </c>
    </row>
    <row r="33" spans="1:19" s="234" customFormat="1" ht="13.5" hidden="1" customHeight="1" outlineLevel="1" x14ac:dyDescent="0.25">
      <c r="A33" s="50"/>
      <c r="B33" s="65" t="s">
        <v>1005</v>
      </c>
      <c r="C33" s="25"/>
      <c r="D33" s="213">
        <v>41598.000000000051</v>
      </c>
      <c r="E33" s="213">
        <v>14887.999999999984</v>
      </c>
      <c r="F33" s="213">
        <v>7222.9999999999973</v>
      </c>
      <c r="G33" s="213">
        <v>12101.999999999996</v>
      </c>
      <c r="H33" s="213">
        <v>2168</v>
      </c>
      <c r="I33" s="213">
        <v>625</v>
      </c>
      <c r="J33" s="213">
        <v>492</v>
      </c>
      <c r="K33" s="213">
        <v>50</v>
      </c>
      <c r="L33" s="213">
        <v>0</v>
      </c>
      <c r="M33" s="213">
        <v>1</v>
      </c>
      <c r="N33" s="213">
        <v>32</v>
      </c>
      <c r="O33" s="213">
        <v>115</v>
      </c>
      <c r="P33" s="213">
        <v>2375.9999999999995</v>
      </c>
      <c r="Q33" s="213">
        <v>0</v>
      </c>
      <c r="R33" s="213">
        <v>1526.0000000000009</v>
      </c>
    </row>
    <row r="34" spans="1:19" s="234" customFormat="1" ht="13.5" hidden="1" customHeight="1" outlineLevel="1" x14ac:dyDescent="0.25">
      <c r="A34" s="50"/>
      <c r="B34" s="32" t="s">
        <v>1006</v>
      </c>
      <c r="C34" s="25"/>
      <c r="D34" s="213">
        <v>46371.999999999956</v>
      </c>
      <c r="E34" s="213">
        <v>11886.999999999996</v>
      </c>
      <c r="F34" s="213">
        <v>5964.9999999999955</v>
      </c>
      <c r="G34" s="213">
        <v>14706.000000000004</v>
      </c>
      <c r="H34" s="213">
        <v>876</v>
      </c>
      <c r="I34" s="213">
        <v>3085.0000000000009</v>
      </c>
      <c r="J34" s="213">
        <v>1199.0000000000002</v>
      </c>
      <c r="K34" s="213">
        <v>0</v>
      </c>
      <c r="L34" s="213">
        <v>0</v>
      </c>
      <c r="M34" s="213">
        <v>0</v>
      </c>
      <c r="N34" s="213">
        <v>17</v>
      </c>
      <c r="O34" s="213">
        <v>24</v>
      </c>
      <c r="P34" s="213">
        <v>1418</v>
      </c>
      <c r="Q34" s="213">
        <v>9</v>
      </c>
      <c r="R34" s="213">
        <v>7185.9999999999991</v>
      </c>
    </row>
    <row r="35" spans="1:19" s="234" customFormat="1" ht="13.5" hidden="1" customHeight="1" outlineLevel="1" x14ac:dyDescent="0.25">
      <c r="A35" s="50"/>
      <c r="B35" s="65" t="s">
        <v>1007</v>
      </c>
      <c r="C35" s="25"/>
      <c r="D35" s="213">
        <v>9507</v>
      </c>
      <c r="E35" s="213">
        <v>3025</v>
      </c>
      <c r="F35" s="213">
        <v>1834.0000000000005</v>
      </c>
      <c r="G35" s="213">
        <v>2698.0000000000009</v>
      </c>
      <c r="H35" s="213">
        <v>69</v>
      </c>
      <c r="I35" s="213">
        <v>111</v>
      </c>
      <c r="J35" s="213">
        <v>529</v>
      </c>
      <c r="K35" s="213">
        <v>0</v>
      </c>
      <c r="L35" s="213">
        <v>0</v>
      </c>
      <c r="M35" s="213">
        <v>0</v>
      </c>
      <c r="N35" s="213">
        <v>0</v>
      </c>
      <c r="O35" s="213">
        <v>0</v>
      </c>
      <c r="P35" s="213">
        <v>699</v>
      </c>
      <c r="Q35" s="213">
        <v>37</v>
      </c>
      <c r="R35" s="213">
        <v>505.00000000000006</v>
      </c>
    </row>
    <row r="36" spans="1:19" s="234" customFormat="1" ht="13.5" hidden="1" customHeight="1" outlineLevel="1" x14ac:dyDescent="0.25">
      <c r="A36" s="50"/>
      <c r="B36" s="65" t="s">
        <v>1008</v>
      </c>
      <c r="C36" s="25"/>
      <c r="D36" s="213">
        <v>68428.999999999956</v>
      </c>
      <c r="E36" s="213">
        <v>24534.999999999975</v>
      </c>
      <c r="F36" s="213">
        <v>9727</v>
      </c>
      <c r="G36" s="213">
        <v>21758.000000000007</v>
      </c>
      <c r="H36" s="213">
        <v>4908.0000000000018</v>
      </c>
      <c r="I36" s="213">
        <v>626</v>
      </c>
      <c r="J36" s="213">
        <v>399.00000000000006</v>
      </c>
      <c r="K36" s="213">
        <v>80</v>
      </c>
      <c r="L36" s="213">
        <v>0</v>
      </c>
      <c r="M36" s="213">
        <v>0</v>
      </c>
      <c r="N36" s="213">
        <v>0</v>
      </c>
      <c r="O36" s="213">
        <v>177</v>
      </c>
      <c r="P36" s="213">
        <v>3976.9999999999995</v>
      </c>
      <c r="Q36" s="213">
        <v>0</v>
      </c>
      <c r="R36" s="213">
        <v>2241.9999999999995</v>
      </c>
    </row>
    <row r="37" spans="1:19" s="234" customFormat="1" ht="13.5" hidden="1" customHeight="1" outlineLevel="1" x14ac:dyDescent="0.25">
      <c r="A37" s="50"/>
      <c r="B37" s="65" t="s">
        <v>1009</v>
      </c>
      <c r="C37" s="25"/>
      <c r="D37" s="213">
        <v>9805.0000000000036</v>
      </c>
      <c r="E37" s="213">
        <v>3877.9999999999991</v>
      </c>
      <c r="F37" s="213">
        <v>1532</v>
      </c>
      <c r="G37" s="213">
        <v>3264</v>
      </c>
      <c r="H37" s="213">
        <v>298</v>
      </c>
      <c r="I37" s="213">
        <v>72</v>
      </c>
      <c r="J37" s="213">
        <v>208</v>
      </c>
      <c r="K37" s="213">
        <v>3</v>
      </c>
      <c r="L37" s="213">
        <v>0</v>
      </c>
      <c r="M37" s="213">
        <v>0</v>
      </c>
      <c r="N37" s="213">
        <v>0</v>
      </c>
      <c r="O37" s="213">
        <v>0</v>
      </c>
      <c r="P37" s="213">
        <v>265</v>
      </c>
      <c r="Q37" s="213">
        <v>50</v>
      </c>
      <c r="R37" s="213">
        <v>235</v>
      </c>
    </row>
    <row r="38" spans="1:19" s="234" customFormat="1" ht="13.5" hidden="1" customHeight="1" outlineLevel="1" x14ac:dyDescent="0.25">
      <c r="A38" s="50"/>
      <c r="B38" s="32" t="s">
        <v>1010</v>
      </c>
      <c r="C38" s="25"/>
      <c r="D38" s="213">
        <v>42029.000000000029</v>
      </c>
      <c r="E38" s="213">
        <v>12127.000000000004</v>
      </c>
      <c r="F38" s="213">
        <v>6518.0000000000009</v>
      </c>
      <c r="G38" s="213">
        <v>15326.999999999993</v>
      </c>
      <c r="H38" s="213">
        <v>2010.0000000000002</v>
      </c>
      <c r="I38" s="213">
        <v>237</v>
      </c>
      <c r="J38" s="213">
        <v>649.00000000000011</v>
      </c>
      <c r="K38" s="213">
        <v>142.00000000000003</v>
      </c>
      <c r="L38" s="213">
        <v>0</v>
      </c>
      <c r="M38" s="213">
        <v>0</v>
      </c>
      <c r="N38" s="213">
        <v>12</v>
      </c>
      <c r="O38" s="213">
        <v>66</v>
      </c>
      <c r="P38" s="213">
        <v>3028</v>
      </c>
      <c r="Q38" s="213">
        <v>36</v>
      </c>
      <c r="R38" s="213">
        <v>1876.9999999999991</v>
      </c>
    </row>
    <row r="39" spans="1:19" s="31" customFormat="1" ht="10.5" collapsed="1" x14ac:dyDescent="0.25">
      <c r="A39" s="50" t="s">
        <v>166</v>
      </c>
      <c r="B39" s="26" t="s">
        <v>189</v>
      </c>
      <c r="C39" s="26"/>
      <c r="D39" s="213">
        <v>4435</v>
      </c>
      <c r="E39" s="213">
        <v>405.00000000000006</v>
      </c>
      <c r="F39" s="213">
        <v>726</v>
      </c>
      <c r="G39" s="213">
        <v>2321</v>
      </c>
      <c r="H39" s="213">
        <v>49</v>
      </c>
      <c r="I39" s="213">
        <v>112</v>
      </c>
      <c r="J39" s="213">
        <v>53</v>
      </c>
      <c r="K39" s="213">
        <v>87</v>
      </c>
      <c r="L39" s="213">
        <v>0</v>
      </c>
      <c r="M39" s="213">
        <v>0</v>
      </c>
      <c r="N39" s="213">
        <v>0</v>
      </c>
      <c r="O39" s="213">
        <v>0</v>
      </c>
      <c r="P39" s="213">
        <v>653</v>
      </c>
      <c r="Q39" s="213">
        <v>0</v>
      </c>
      <c r="R39" s="213">
        <v>29</v>
      </c>
      <c r="S39" s="39"/>
    </row>
    <row r="40" spans="1:19" s="31" customFormat="1" ht="20" x14ac:dyDescent="0.25">
      <c r="A40" s="50" t="s">
        <v>167</v>
      </c>
      <c r="B40" s="26" t="s">
        <v>159</v>
      </c>
      <c r="C40" s="26"/>
      <c r="D40" s="213">
        <v>75262</v>
      </c>
      <c r="E40" s="213">
        <v>17736.000000000011</v>
      </c>
      <c r="F40" s="213">
        <v>11520</v>
      </c>
      <c r="G40" s="213">
        <v>33067</v>
      </c>
      <c r="H40" s="213">
        <v>1722.9999999999998</v>
      </c>
      <c r="I40" s="213">
        <v>3156</v>
      </c>
      <c r="J40" s="213">
        <v>501.99999999999989</v>
      </c>
      <c r="K40" s="213">
        <v>149</v>
      </c>
      <c r="L40" s="213">
        <v>0</v>
      </c>
      <c r="M40" s="213">
        <v>0</v>
      </c>
      <c r="N40" s="213">
        <v>3</v>
      </c>
      <c r="O40" s="213">
        <v>373.00000000000006</v>
      </c>
      <c r="P40" s="213">
        <v>6051.9999999999991</v>
      </c>
      <c r="Q40" s="213">
        <v>95</v>
      </c>
      <c r="R40" s="213">
        <v>886</v>
      </c>
      <c r="S40" s="39"/>
    </row>
    <row r="41" spans="1:19" s="31" customFormat="1" ht="10.5" x14ac:dyDescent="0.25">
      <c r="A41" s="50" t="s">
        <v>168</v>
      </c>
      <c r="B41" s="26" t="s">
        <v>154</v>
      </c>
      <c r="C41" s="26"/>
      <c r="D41" s="213">
        <v>908563.00000000023</v>
      </c>
      <c r="E41" s="213">
        <v>222010.99999999974</v>
      </c>
      <c r="F41" s="213">
        <v>218593.99999999977</v>
      </c>
      <c r="G41" s="213">
        <v>298138.00000000093</v>
      </c>
      <c r="H41" s="213">
        <v>24496.000000000025</v>
      </c>
      <c r="I41" s="213">
        <v>15414.999999999996</v>
      </c>
      <c r="J41" s="213">
        <v>5603.9999999999991</v>
      </c>
      <c r="K41" s="213">
        <v>679</v>
      </c>
      <c r="L41" s="213">
        <v>0</v>
      </c>
      <c r="M41" s="213">
        <v>4</v>
      </c>
      <c r="N41" s="213">
        <v>101.99999999999999</v>
      </c>
      <c r="O41" s="213">
        <v>2992.0000000000005</v>
      </c>
      <c r="P41" s="213">
        <v>78384.999999999913</v>
      </c>
      <c r="Q41" s="213">
        <v>4172.9999999999982</v>
      </c>
      <c r="R41" s="213">
        <v>37970.000000000015</v>
      </c>
      <c r="S41" s="39"/>
    </row>
    <row r="42" spans="1:19" s="31" customFormat="1" ht="20" x14ac:dyDescent="0.25">
      <c r="A42" s="50" t="s">
        <v>169</v>
      </c>
      <c r="B42" s="26" t="s">
        <v>155</v>
      </c>
      <c r="C42" s="26"/>
      <c r="D42" s="213">
        <v>567711.99999999942</v>
      </c>
      <c r="E42" s="213">
        <v>149130.00000000012</v>
      </c>
      <c r="F42" s="213">
        <v>94102.000000000029</v>
      </c>
      <c r="G42" s="213">
        <v>228996.00000000035</v>
      </c>
      <c r="H42" s="213">
        <v>13045.999999999989</v>
      </c>
      <c r="I42" s="213">
        <v>8375.0000000000055</v>
      </c>
      <c r="J42" s="213">
        <v>3946.9999999999995</v>
      </c>
      <c r="K42" s="213">
        <v>517.00000000000011</v>
      </c>
      <c r="L42" s="213">
        <v>0</v>
      </c>
      <c r="M42" s="213">
        <v>39</v>
      </c>
      <c r="N42" s="213">
        <v>30.999999999999993</v>
      </c>
      <c r="O42" s="213">
        <v>506.00000000000006</v>
      </c>
      <c r="P42" s="213">
        <v>44313</v>
      </c>
      <c r="Q42" s="213">
        <v>1564</v>
      </c>
      <c r="R42" s="213">
        <v>23146.000000000011</v>
      </c>
      <c r="S42" s="39"/>
    </row>
    <row r="43" spans="1:19" s="31" customFormat="1" ht="10.5" x14ac:dyDescent="0.25">
      <c r="A43" s="50" t="s">
        <v>170</v>
      </c>
      <c r="B43" s="26" t="s">
        <v>156</v>
      </c>
      <c r="C43" s="26"/>
      <c r="D43" s="213">
        <v>283024.00000000076</v>
      </c>
      <c r="E43" s="213">
        <v>50223.999999999964</v>
      </c>
      <c r="F43" s="213">
        <v>58701.999999999993</v>
      </c>
      <c r="G43" s="213">
        <v>111081.99999999997</v>
      </c>
      <c r="H43" s="213">
        <v>2880.0000000000005</v>
      </c>
      <c r="I43" s="213">
        <v>5766</v>
      </c>
      <c r="J43" s="213">
        <v>1141.0000000000002</v>
      </c>
      <c r="K43" s="213">
        <v>50.000000000000007</v>
      </c>
      <c r="L43" s="213">
        <v>24</v>
      </c>
      <c r="M43" s="213">
        <v>2309.9999999999986</v>
      </c>
      <c r="N43" s="213">
        <v>48.999999999999993</v>
      </c>
      <c r="O43" s="213">
        <v>2668.0000000000005</v>
      </c>
      <c r="P43" s="213">
        <v>36223.999999999978</v>
      </c>
      <c r="Q43" s="213">
        <v>259</v>
      </c>
      <c r="R43" s="213">
        <v>11645.000000000011</v>
      </c>
      <c r="S43" s="39"/>
    </row>
    <row r="44" spans="1:19" s="31" customFormat="1" ht="10.5" x14ac:dyDescent="0.25">
      <c r="A44" s="50" t="s">
        <v>171</v>
      </c>
      <c r="B44" s="26" t="s">
        <v>157</v>
      </c>
      <c r="C44" s="26"/>
      <c r="D44" s="213">
        <v>222849.99999999983</v>
      </c>
      <c r="E44" s="213">
        <v>63371.000000000102</v>
      </c>
      <c r="F44" s="213">
        <v>43679.000000000044</v>
      </c>
      <c r="G44" s="213">
        <v>73427</v>
      </c>
      <c r="H44" s="213">
        <v>1414</v>
      </c>
      <c r="I44" s="213">
        <v>2346.9999999999995</v>
      </c>
      <c r="J44" s="213">
        <v>9888.9999999999927</v>
      </c>
      <c r="K44" s="213">
        <v>439</v>
      </c>
      <c r="L44" s="213">
        <v>0</v>
      </c>
      <c r="M44" s="213">
        <v>0</v>
      </c>
      <c r="N44" s="213">
        <v>0</v>
      </c>
      <c r="O44" s="213">
        <v>541</v>
      </c>
      <c r="P44" s="213">
        <v>17086.000000000007</v>
      </c>
      <c r="Q44" s="213">
        <v>440.00000000000006</v>
      </c>
      <c r="R44" s="213">
        <v>10217.000000000007</v>
      </c>
      <c r="S44" s="39"/>
    </row>
    <row r="45" spans="1:19" s="31" customFormat="1" ht="10.5" x14ac:dyDescent="0.25">
      <c r="A45" s="50" t="s">
        <v>172</v>
      </c>
      <c r="B45" s="26" t="s">
        <v>190</v>
      </c>
      <c r="C45" s="26"/>
      <c r="D45" s="213">
        <v>16196.000000000011</v>
      </c>
      <c r="E45" s="213">
        <v>2378.0000000000023</v>
      </c>
      <c r="F45" s="213">
        <v>3776.0000000000009</v>
      </c>
      <c r="G45" s="213">
        <v>7762.0000000000055</v>
      </c>
      <c r="H45" s="213">
        <v>0</v>
      </c>
      <c r="I45" s="213">
        <v>104</v>
      </c>
      <c r="J45" s="213">
        <v>98</v>
      </c>
      <c r="K45" s="213">
        <v>6</v>
      </c>
      <c r="L45" s="213">
        <v>0</v>
      </c>
      <c r="M45" s="213">
        <v>0</v>
      </c>
      <c r="N45" s="213">
        <v>0</v>
      </c>
      <c r="O45" s="213">
        <v>42</v>
      </c>
      <c r="P45" s="213">
        <v>1702.9999999999998</v>
      </c>
      <c r="Q45" s="213">
        <v>0</v>
      </c>
      <c r="R45" s="213">
        <v>327</v>
      </c>
      <c r="S45" s="39"/>
    </row>
    <row r="46" spans="1:19" s="31" customFormat="1" ht="10.5" x14ac:dyDescent="0.25">
      <c r="A46" s="50" t="s">
        <v>173</v>
      </c>
      <c r="B46" s="26" t="s">
        <v>191</v>
      </c>
      <c r="C46" s="26"/>
      <c r="D46" s="213">
        <v>12826.000000000002</v>
      </c>
      <c r="E46" s="213">
        <v>2293</v>
      </c>
      <c r="F46" s="213">
        <v>2016.0000000000005</v>
      </c>
      <c r="G46" s="213">
        <v>6157.9999999999982</v>
      </c>
      <c r="H46" s="213">
        <v>273</v>
      </c>
      <c r="I46" s="213">
        <v>19</v>
      </c>
      <c r="J46" s="213">
        <v>18</v>
      </c>
      <c r="K46" s="213">
        <v>0</v>
      </c>
      <c r="L46" s="213">
        <v>0</v>
      </c>
      <c r="M46" s="213">
        <v>0</v>
      </c>
      <c r="N46" s="213">
        <v>0</v>
      </c>
      <c r="O46" s="213">
        <v>139</v>
      </c>
      <c r="P46" s="213">
        <v>988</v>
      </c>
      <c r="Q46" s="213">
        <v>0</v>
      </c>
      <c r="R46" s="213">
        <v>922</v>
      </c>
      <c r="S46" s="39"/>
    </row>
    <row r="47" spans="1:19" s="31" customFormat="1" ht="10.5" x14ac:dyDescent="0.25">
      <c r="A47" s="50" t="s">
        <v>174</v>
      </c>
      <c r="B47" s="26" t="s">
        <v>192</v>
      </c>
      <c r="C47" s="26"/>
      <c r="D47" s="213">
        <v>22050.999999999985</v>
      </c>
      <c r="E47" s="213">
        <v>4305.9999999999964</v>
      </c>
      <c r="F47" s="213">
        <v>5060.0000000000009</v>
      </c>
      <c r="G47" s="213">
        <v>8901.9999999999982</v>
      </c>
      <c r="H47" s="213">
        <v>479</v>
      </c>
      <c r="I47" s="213">
        <v>217.00000000000003</v>
      </c>
      <c r="J47" s="213">
        <v>67</v>
      </c>
      <c r="K47" s="213">
        <v>64</v>
      </c>
      <c r="L47" s="213">
        <v>0</v>
      </c>
      <c r="M47" s="213">
        <v>0</v>
      </c>
      <c r="N47" s="213">
        <v>0</v>
      </c>
      <c r="O47" s="213">
        <v>100</v>
      </c>
      <c r="P47" s="213">
        <v>1472.0000000000002</v>
      </c>
      <c r="Q47" s="213">
        <v>0</v>
      </c>
      <c r="R47" s="213">
        <v>1384</v>
      </c>
      <c r="S47" s="39"/>
    </row>
    <row r="48" spans="1:19" s="31" customFormat="1" ht="10.5" x14ac:dyDescent="0.25">
      <c r="A48" s="50" t="s">
        <v>175</v>
      </c>
      <c r="B48" s="26" t="s">
        <v>195</v>
      </c>
      <c r="C48" s="26"/>
      <c r="D48" s="213">
        <v>58055.000000000036</v>
      </c>
      <c r="E48" s="213">
        <v>13760.000000000007</v>
      </c>
      <c r="F48" s="213">
        <v>12731</v>
      </c>
      <c r="G48" s="213">
        <v>23044.000000000033</v>
      </c>
      <c r="H48" s="213">
        <v>1438</v>
      </c>
      <c r="I48" s="213">
        <v>709</v>
      </c>
      <c r="J48" s="213">
        <v>410.00000000000006</v>
      </c>
      <c r="K48" s="213">
        <v>15</v>
      </c>
      <c r="L48" s="213">
        <v>0</v>
      </c>
      <c r="M48" s="213">
        <v>0</v>
      </c>
      <c r="N48" s="213">
        <v>38</v>
      </c>
      <c r="O48" s="213">
        <v>160</v>
      </c>
      <c r="P48" s="213">
        <v>4132.9999999999991</v>
      </c>
      <c r="Q48" s="213">
        <v>164</v>
      </c>
      <c r="R48" s="213">
        <v>1453.0000000000009</v>
      </c>
      <c r="S48" s="39"/>
    </row>
    <row r="49" spans="1:19" s="31" customFormat="1" ht="12.75" customHeight="1" x14ac:dyDescent="0.25">
      <c r="A49" s="50" t="s">
        <v>176</v>
      </c>
      <c r="B49" s="26" t="s">
        <v>193</v>
      </c>
      <c r="C49" s="26"/>
      <c r="D49" s="213">
        <v>281388.99999999872</v>
      </c>
      <c r="E49" s="213">
        <v>71783.000000000087</v>
      </c>
      <c r="F49" s="213">
        <v>53176.999999999993</v>
      </c>
      <c r="G49" s="213">
        <v>102169.00000000001</v>
      </c>
      <c r="H49" s="213">
        <v>4431.9999999999982</v>
      </c>
      <c r="I49" s="213">
        <v>4541.9999999999991</v>
      </c>
      <c r="J49" s="213">
        <v>2439.0000000000005</v>
      </c>
      <c r="K49" s="213">
        <v>435.99999999999994</v>
      </c>
      <c r="L49" s="213">
        <v>0</v>
      </c>
      <c r="M49" s="213">
        <v>95</v>
      </c>
      <c r="N49" s="213">
        <v>32</v>
      </c>
      <c r="O49" s="213">
        <v>433</v>
      </c>
      <c r="P49" s="213">
        <v>22089.000000000007</v>
      </c>
      <c r="Q49" s="213">
        <v>358.00000000000006</v>
      </c>
      <c r="R49" s="213">
        <v>19403.999999999985</v>
      </c>
      <c r="S49" s="39"/>
    </row>
    <row r="50" spans="1:19" s="31" customFormat="1" ht="12.75" customHeight="1" x14ac:dyDescent="0.25">
      <c r="A50" s="50" t="s">
        <v>177</v>
      </c>
      <c r="B50" s="26" t="s">
        <v>160</v>
      </c>
      <c r="C50" s="26"/>
      <c r="D50" s="213">
        <v>213504.99999999959</v>
      </c>
      <c r="E50" s="213">
        <v>34363.99999999992</v>
      </c>
      <c r="F50" s="213">
        <v>39412.000000000051</v>
      </c>
      <c r="G50" s="213">
        <v>103937.00000000013</v>
      </c>
      <c r="H50" s="213">
        <v>2253.9999999999995</v>
      </c>
      <c r="I50" s="213">
        <v>5037</v>
      </c>
      <c r="J50" s="213">
        <v>1236.0000000000009</v>
      </c>
      <c r="K50" s="213">
        <v>385.00000000000006</v>
      </c>
      <c r="L50" s="213">
        <v>52.000000000000014</v>
      </c>
      <c r="M50" s="213">
        <v>0</v>
      </c>
      <c r="N50" s="213">
        <v>16</v>
      </c>
      <c r="O50" s="213">
        <v>447.99999999999994</v>
      </c>
      <c r="P50" s="213">
        <v>19914.000000000004</v>
      </c>
      <c r="Q50" s="213">
        <v>253</v>
      </c>
      <c r="R50" s="213">
        <v>6196.9999999999964</v>
      </c>
      <c r="S50" s="39"/>
    </row>
    <row r="51" spans="1:19" s="31" customFormat="1" ht="12.75" customHeight="1" x14ac:dyDescent="0.25">
      <c r="A51" s="50" t="s">
        <v>178</v>
      </c>
      <c r="B51" s="26" t="s">
        <v>158</v>
      </c>
      <c r="C51" s="26"/>
      <c r="D51" s="213">
        <v>41475.999999999971</v>
      </c>
      <c r="E51" s="213">
        <v>6377.0000000000018</v>
      </c>
      <c r="F51" s="213">
        <v>8279</v>
      </c>
      <c r="G51" s="213">
        <v>18461.999999999985</v>
      </c>
      <c r="H51" s="213">
        <v>214</v>
      </c>
      <c r="I51" s="213">
        <v>965</v>
      </c>
      <c r="J51" s="213">
        <v>567.99999999999989</v>
      </c>
      <c r="K51" s="213">
        <v>74</v>
      </c>
      <c r="L51" s="213">
        <v>0</v>
      </c>
      <c r="M51" s="213">
        <v>0</v>
      </c>
      <c r="N51" s="213">
        <v>0</v>
      </c>
      <c r="O51" s="213">
        <v>0</v>
      </c>
      <c r="P51" s="213">
        <v>3938.0000000000009</v>
      </c>
      <c r="Q51" s="213">
        <v>93</v>
      </c>
      <c r="R51" s="213">
        <v>2505.9999999999995</v>
      </c>
      <c r="S51" s="39"/>
    </row>
    <row r="52" spans="1:19" s="31" customFormat="1" ht="10.5" x14ac:dyDescent="0.25">
      <c r="A52" s="50" t="s">
        <v>179</v>
      </c>
      <c r="B52" s="26" t="s">
        <v>194</v>
      </c>
      <c r="C52" s="26"/>
      <c r="D52" s="213">
        <v>280705</v>
      </c>
      <c r="E52" s="213">
        <v>55993.000000000138</v>
      </c>
      <c r="F52" s="213">
        <v>43550.999999999978</v>
      </c>
      <c r="G52" s="213">
        <v>145495.99999999971</v>
      </c>
      <c r="H52" s="213">
        <v>1169.9999999999998</v>
      </c>
      <c r="I52" s="213">
        <v>1365.0000000000005</v>
      </c>
      <c r="J52" s="213">
        <v>3063.9999999999995</v>
      </c>
      <c r="K52" s="213">
        <v>228.99999999999994</v>
      </c>
      <c r="L52" s="213">
        <v>0</v>
      </c>
      <c r="M52" s="213">
        <v>0</v>
      </c>
      <c r="N52" s="213">
        <v>0</v>
      </c>
      <c r="O52" s="213">
        <v>724</v>
      </c>
      <c r="P52" s="213">
        <v>16868</v>
      </c>
      <c r="Q52" s="213">
        <v>391</v>
      </c>
      <c r="R52" s="213">
        <v>11853.999999999993</v>
      </c>
      <c r="S52" s="39"/>
    </row>
    <row r="53" spans="1:19" s="31" customFormat="1" ht="13.4" customHeight="1" x14ac:dyDescent="0.25">
      <c r="A53" s="50" t="s">
        <v>180</v>
      </c>
      <c r="B53" s="26" t="s">
        <v>198</v>
      </c>
      <c r="C53" s="26"/>
      <c r="D53" s="213">
        <v>37639.000000000058</v>
      </c>
      <c r="E53" s="213">
        <v>4233.9999999999973</v>
      </c>
      <c r="F53" s="213">
        <v>4334.9999999999982</v>
      </c>
      <c r="G53" s="213">
        <v>26246.999999999978</v>
      </c>
      <c r="H53" s="213">
        <v>88</v>
      </c>
      <c r="I53" s="213">
        <v>447</v>
      </c>
      <c r="J53" s="213">
        <v>55</v>
      </c>
      <c r="K53" s="213">
        <v>6</v>
      </c>
      <c r="L53" s="213">
        <v>0</v>
      </c>
      <c r="M53" s="213">
        <v>0</v>
      </c>
      <c r="N53" s="213">
        <v>0</v>
      </c>
      <c r="O53" s="213">
        <v>0</v>
      </c>
      <c r="P53" s="213">
        <v>1622.0000000000002</v>
      </c>
      <c r="Q53" s="213">
        <v>0</v>
      </c>
      <c r="R53" s="213">
        <v>604.99999999999977</v>
      </c>
      <c r="S53" s="39"/>
    </row>
    <row r="54" spans="1:19" s="31" customFormat="1" ht="10.5" x14ac:dyDescent="0.25">
      <c r="A54" s="50" t="s">
        <v>181</v>
      </c>
      <c r="B54" s="26" t="s">
        <v>196</v>
      </c>
      <c r="C54" s="26"/>
      <c r="D54" s="213">
        <v>103404.99999999987</v>
      </c>
      <c r="E54" s="213">
        <v>25723.000000000007</v>
      </c>
      <c r="F54" s="213">
        <v>18698.999999999982</v>
      </c>
      <c r="G54" s="213">
        <v>44540.000000000007</v>
      </c>
      <c r="H54" s="213">
        <v>662</v>
      </c>
      <c r="I54" s="213">
        <v>1425.0000000000005</v>
      </c>
      <c r="J54" s="213">
        <v>806.99999999999977</v>
      </c>
      <c r="K54" s="213">
        <v>753</v>
      </c>
      <c r="L54" s="213">
        <v>3</v>
      </c>
      <c r="M54" s="213">
        <v>0</v>
      </c>
      <c r="N54" s="213">
        <v>0</v>
      </c>
      <c r="O54" s="213">
        <v>13</v>
      </c>
      <c r="P54" s="213">
        <v>5304</v>
      </c>
      <c r="Q54" s="213">
        <v>8</v>
      </c>
      <c r="R54" s="213">
        <v>5468.0000000000009</v>
      </c>
      <c r="S54" s="22"/>
    </row>
    <row r="55" spans="1:19" s="31" customFormat="1" ht="20" x14ac:dyDescent="0.25">
      <c r="A55" s="50" t="s">
        <v>182</v>
      </c>
      <c r="B55" s="26" t="s">
        <v>197</v>
      </c>
      <c r="C55" s="26"/>
      <c r="D55" s="213">
        <v>29977.000000000022</v>
      </c>
      <c r="E55" s="213">
        <v>5793.9999999999982</v>
      </c>
      <c r="F55" s="213">
        <v>10419</v>
      </c>
      <c r="G55" s="213">
        <v>9279</v>
      </c>
      <c r="H55" s="213">
        <v>0</v>
      </c>
      <c r="I55" s="213">
        <v>277</v>
      </c>
      <c r="J55" s="213">
        <v>221</v>
      </c>
      <c r="K55" s="213">
        <v>0</v>
      </c>
      <c r="L55" s="213">
        <v>0</v>
      </c>
      <c r="M55" s="213">
        <v>0</v>
      </c>
      <c r="N55" s="213">
        <v>0</v>
      </c>
      <c r="O55" s="213">
        <v>52</v>
      </c>
      <c r="P55" s="213">
        <v>1459</v>
      </c>
      <c r="Q55" s="213">
        <v>234</v>
      </c>
      <c r="R55" s="213">
        <v>2242.0000000000005</v>
      </c>
      <c r="S55" s="22"/>
    </row>
    <row r="56" spans="1:19" s="31" customFormat="1" ht="12" customHeight="1" x14ac:dyDescent="0.25">
      <c r="A56" s="50" t="s">
        <v>183</v>
      </c>
      <c r="B56" s="26" t="s">
        <v>324</v>
      </c>
      <c r="C56" s="26"/>
      <c r="D56" s="213">
        <v>603.99999999999966</v>
      </c>
      <c r="E56" s="213">
        <v>201</v>
      </c>
      <c r="F56" s="213">
        <v>23</v>
      </c>
      <c r="G56" s="213">
        <v>234.00000000000003</v>
      </c>
      <c r="H56" s="213">
        <v>146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13">
        <v>0</v>
      </c>
      <c r="Q56" s="213">
        <v>0</v>
      </c>
      <c r="R56" s="213">
        <v>0</v>
      </c>
      <c r="S56" s="22"/>
    </row>
    <row r="57" spans="1:19" s="31" customFormat="1" ht="10.5" x14ac:dyDescent="0.25">
      <c r="A57" s="3" t="s">
        <v>187</v>
      </c>
      <c r="B57" s="41"/>
      <c r="C57" s="41"/>
      <c r="D57" s="213">
        <v>1665</v>
      </c>
      <c r="E57" s="213">
        <v>336.00000000000006</v>
      </c>
      <c r="F57" s="213">
        <v>127</v>
      </c>
      <c r="G57" s="213">
        <v>357</v>
      </c>
      <c r="H57" s="213">
        <v>0</v>
      </c>
      <c r="I57" s="213">
        <v>33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213">
        <v>0</v>
      </c>
      <c r="Q57" s="213">
        <v>0</v>
      </c>
      <c r="R57" s="213">
        <v>812</v>
      </c>
      <c r="S57" s="22"/>
    </row>
    <row r="58" spans="1:19" s="31" customFormat="1" ht="1.5" customHeight="1" x14ac:dyDescent="0.25">
      <c r="A58" s="133"/>
      <c r="B58" s="30"/>
      <c r="C58" s="30"/>
      <c r="D58" s="168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23"/>
    </row>
    <row r="59" spans="1:19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Folha142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8.6328125" style="5" customWidth="1"/>
    <col min="5" max="5" width="9.36328125" style="1" bestFit="1" customWidth="1"/>
    <col min="6" max="6" width="7.36328125" style="1" bestFit="1" customWidth="1"/>
    <col min="7" max="7" width="8.453125" style="1" customWidth="1"/>
    <col min="8" max="12" width="9.36328125" style="1" customWidth="1"/>
    <col min="13" max="13" width="8.36328125" style="1" customWidth="1"/>
    <col min="14" max="14" width="8.6328125" style="1" customWidth="1"/>
    <col min="15" max="16" width="7.36328125" style="1" customWidth="1"/>
    <col min="17" max="17" width="10.54296875" style="1" customWidth="1"/>
    <col min="18" max="18" width="8.36328125" style="1" customWidth="1"/>
    <col min="19" max="16384" width="9.36328125" style="5"/>
  </cols>
  <sheetData>
    <row r="1" spans="1:19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365</v>
      </c>
    </row>
    <row r="2" spans="1:19" ht="11.15" customHeight="1" x14ac:dyDescent="0.2"/>
    <row r="3" spans="1:19" s="6" customFormat="1" ht="12" customHeight="1" x14ac:dyDescent="0.25">
      <c r="A3" s="45" t="s">
        <v>204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1:19" ht="11.15" customHeight="1" x14ac:dyDescent="0.25">
      <c r="A6" s="27" t="s">
        <v>59</v>
      </c>
      <c r="B6" s="44"/>
      <c r="C6" s="52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1"/>
    </row>
    <row r="7" spans="1:19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"/>
    </row>
    <row r="8" spans="1:19" ht="59.25" customHeight="1" x14ac:dyDescent="0.2">
      <c r="A8" s="319" t="s">
        <v>151</v>
      </c>
      <c r="B8" s="319"/>
      <c r="C8" s="47"/>
      <c r="D8" s="55" t="s">
        <v>1</v>
      </c>
      <c r="E8" s="178" t="s">
        <v>44</v>
      </c>
      <c r="F8" s="178" t="s">
        <v>264</v>
      </c>
      <c r="G8" s="177" t="s">
        <v>99</v>
      </c>
      <c r="H8" s="177" t="s">
        <v>130</v>
      </c>
      <c r="I8" s="177" t="s">
        <v>107</v>
      </c>
      <c r="J8" s="177" t="s">
        <v>265</v>
      </c>
      <c r="K8" s="178" t="s">
        <v>266</v>
      </c>
      <c r="L8" s="178" t="s">
        <v>81</v>
      </c>
      <c r="M8" s="178" t="s">
        <v>45</v>
      </c>
      <c r="N8" s="178" t="s">
        <v>267</v>
      </c>
      <c r="O8" s="177" t="s">
        <v>46</v>
      </c>
      <c r="P8" s="178" t="s">
        <v>47</v>
      </c>
      <c r="Q8" s="178" t="s">
        <v>598</v>
      </c>
      <c r="R8" s="55" t="s">
        <v>268</v>
      </c>
    </row>
    <row r="9" spans="1:19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11"/>
    </row>
    <row r="10" spans="1:19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5">
      <c r="A11" s="49"/>
      <c r="B11" s="42" t="s">
        <v>9</v>
      </c>
      <c r="C11" s="42"/>
      <c r="D11" s="39">
        <v>4089964.0000000312</v>
      </c>
      <c r="E11" s="213">
        <v>1068642.9999999958</v>
      </c>
      <c r="F11" s="213">
        <v>776333.99999999907</v>
      </c>
      <c r="G11" s="213">
        <v>1507504.9999999972</v>
      </c>
      <c r="H11" s="213">
        <v>99745.999999999942</v>
      </c>
      <c r="I11" s="213">
        <v>64057.000000000058</v>
      </c>
      <c r="J11" s="213">
        <v>48084.000000000044</v>
      </c>
      <c r="K11" s="213">
        <v>5519</v>
      </c>
      <c r="L11" s="213">
        <v>620.99999999999989</v>
      </c>
      <c r="M11" s="213">
        <v>2488</v>
      </c>
      <c r="N11" s="213">
        <v>763.99999999999955</v>
      </c>
      <c r="O11" s="213">
        <v>9765.0000000000036</v>
      </c>
      <c r="P11" s="213">
        <v>317729.00000000023</v>
      </c>
      <c r="Q11" s="213">
        <v>8772.9999999999982</v>
      </c>
      <c r="R11" s="213">
        <v>179935.99999999965</v>
      </c>
      <c r="S11" s="39"/>
    </row>
    <row r="12" spans="1:19" s="31" customFormat="1" ht="10.5" x14ac:dyDescent="0.25">
      <c r="A12" s="50" t="s">
        <v>163</v>
      </c>
      <c r="B12" s="25" t="s">
        <v>152</v>
      </c>
      <c r="C12" s="25"/>
      <c r="D12" s="213">
        <v>197422.99999999959</v>
      </c>
      <c r="E12" s="213">
        <v>62487.999999999942</v>
      </c>
      <c r="F12" s="213">
        <v>43685</v>
      </c>
      <c r="G12" s="213">
        <v>56074.999999999942</v>
      </c>
      <c r="H12" s="213">
        <v>5137</v>
      </c>
      <c r="I12" s="213">
        <v>3367</v>
      </c>
      <c r="J12" s="213">
        <v>1169</v>
      </c>
      <c r="K12" s="213">
        <v>297.00000000000006</v>
      </c>
      <c r="L12" s="213">
        <v>25</v>
      </c>
      <c r="M12" s="213">
        <v>0</v>
      </c>
      <c r="N12" s="213">
        <v>0</v>
      </c>
      <c r="O12" s="213">
        <v>54</v>
      </c>
      <c r="P12" s="213">
        <v>17302.000000000007</v>
      </c>
      <c r="Q12" s="213">
        <v>341.99999999999994</v>
      </c>
      <c r="R12" s="213">
        <v>7481.9999999999991</v>
      </c>
      <c r="S12" s="39"/>
    </row>
    <row r="13" spans="1:19" s="31" customFormat="1" ht="10.5" x14ac:dyDescent="0.25">
      <c r="A13" s="50" t="s">
        <v>164</v>
      </c>
      <c r="B13" s="25" t="s">
        <v>188</v>
      </c>
      <c r="C13" s="25"/>
      <c r="D13" s="213">
        <v>27164.99999999996</v>
      </c>
      <c r="E13" s="213">
        <v>7071.9999999999982</v>
      </c>
      <c r="F13" s="213">
        <v>6838.0000000000009</v>
      </c>
      <c r="G13" s="213">
        <v>6960</v>
      </c>
      <c r="H13" s="213">
        <v>1462</v>
      </c>
      <c r="I13" s="213">
        <v>161</v>
      </c>
      <c r="J13" s="213">
        <v>289</v>
      </c>
      <c r="K13" s="213">
        <v>0</v>
      </c>
      <c r="L13" s="213">
        <v>0</v>
      </c>
      <c r="M13" s="213">
        <v>0</v>
      </c>
      <c r="N13" s="213">
        <v>3</v>
      </c>
      <c r="O13" s="213">
        <v>0</v>
      </c>
      <c r="P13" s="213">
        <v>3056</v>
      </c>
      <c r="Q13" s="213">
        <v>0</v>
      </c>
      <c r="R13" s="213">
        <v>1324</v>
      </c>
      <c r="S13" s="39"/>
    </row>
    <row r="14" spans="1:19" s="31" customFormat="1" ht="10.5" x14ac:dyDescent="0.25">
      <c r="A14" s="50" t="s">
        <v>165</v>
      </c>
      <c r="B14" s="25" t="s">
        <v>153</v>
      </c>
      <c r="C14" s="25"/>
      <c r="D14" s="213">
        <f>SUM(D15:D38)</f>
        <v>958649</v>
      </c>
      <c r="E14" s="213">
        <f t="shared" ref="E14:R14" si="0">SUM(E15:E38)</f>
        <v>315069.99999999983</v>
      </c>
      <c r="F14" s="213">
        <f t="shared" si="0"/>
        <v>162153</v>
      </c>
      <c r="G14" s="213">
        <f t="shared" si="0"/>
        <v>298317.99999999994</v>
      </c>
      <c r="H14" s="213">
        <f t="shared" si="0"/>
        <v>43178</v>
      </c>
      <c r="I14" s="213">
        <f t="shared" si="0"/>
        <v>15397</v>
      </c>
      <c r="J14" s="213">
        <f t="shared" si="0"/>
        <v>18392</v>
      </c>
      <c r="K14" s="213">
        <f t="shared" si="0"/>
        <v>1681</v>
      </c>
      <c r="L14" s="213">
        <f t="shared" si="0"/>
        <v>551</v>
      </c>
      <c r="M14" s="213">
        <f t="shared" si="0"/>
        <v>40</v>
      </c>
      <c r="N14" s="213">
        <f t="shared" si="0"/>
        <v>505</v>
      </c>
      <c r="O14" s="213">
        <f t="shared" si="0"/>
        <v>1494</v>
      </c>
      <c r="P14" s="213">
        <f t="shared" si="0"/>
        <v>58863</v>
      </c>
      <c r="Q14" s="213">
        <f t="shared" si="0"/>
        <v>810</v>
      </c>
      <c r="R14" s="213">
        <f t="shared" si="0"/>
        <v>42197</v>
      </c>
      <c r="S14" s="39"/>
    </row>
    <row r="15" spans="1:19" s="234" customFormat="1" ht="13.5" hidden="1" customHeight="1" outlineLevel="1" x14ac:dyDescent="0.25">
      <c r="A15" s="50"/>
      <c r="B15" s="65" t="s">
        <v>987</v>
      </c>
      <c r="C15" s="25"/>
      <c r="D15" s="213">
        <v>129165.00000000026</v>
      </c>
      <c r="E15" s="213">
        <v>42695.999999999913</v>
      </c>
      <c r="F15" s="213">
        <v>21570.999999999989</v>
      </c>
      <c r="G15" s="213">
        <v>43071.000000000015</v>
      </c>
      <c r="H15" s="213">
        <v>4542</v>
      </c>
      <c r="I15" s="213">
        <v>1633.9999999999998</v>
      </c>
      <c r="J15" s="213">
        <v>2705.0000000000005</v>
      </c>
      <c r="K15" s="213">
        <v>494.00000000000011</v>
      </c>
      <c r="L15" s="213">
        <v>0</v>
      </c>
      <c r="M15" s="213">
        <v>0</v>
      </c>
      <c r="N15" s="213">
        <v>0</v>
      </c>
      <c r="O15" s="213">
        <v>187</v>
      </c>
      <c r="P15" s="213">
        <v>9153.0000000000036</v>
      </c>
      <c r="Q15" s="213">
        <v>23</v>
      </c>
      <c r="R15" s="213">
        <v>3089</v>
      </c>
    </row>
    <row r="16" spans="1:19" s="234" customFormat="1" ht="13.5" hidden="1" customHeight="1" outlineLevel="1" x14ac:dyDescent="0.25">
      <c r="A16" s="50"/>
      <c r="B16" s="65" t="s">
        <v>988</v>
      </c>
      <c r="C16" s="25"/>
      <c r="D16" s="213">
        <v>20747.999999999996</v>
      </c>
      <c r="E16" s="213">
        <v>6466.9999999999973</v>
      </c>
      <c r="F16" s="213">
        <v>2932</v>
      </c>
      <c r="G16" s="213">
        <v>6265.9999999999991</v>
      </c>
      <c r="H16" s="213">
        <v>500</v>
      </c>
      <c r="I16" s="213">
        <v>223</v>
      </c>
      <c r="J16" s="213">
        <v>748</v>
      </c>
      <c r="K16" s="213">
        <v>377</v>
      </c>
      <c r="L16" s="213">
        <v>0</v>
      </c>
      <c r="M16" s="213">
        <v>0</v>
      </c>
      <c r="N16" s="213">
        <v>0</v>
      </c>
      <c r="O16" s="213">
        <v>47</v>
      </c>
      <c r="P16" s="213">
        <v>3044.0000000000005</v>
      </c>
      <c r="Q16" s="213">
        <v>0</v>
      </c>
      <c r="R16" s="213">
        <v>144</v>
      </c>
    </row>
    <row r="17" spans="1:18" s="234" customFormat="1" ht="13.5" hidden="1" customHeight="1" outlineLevel="1" x14ac:dyDescent="0.25">
      <c r="A17" s="50"/>
      <c r="B17" s="65" t="s">
        <v>989</v>
      </c>
      <c r="C17" s="25"/>
      <c r="D17" s="213">
        <v>102.00000000000001</v>
      </c>
      <c r="E17" s="213">
        <v>17</v>
      </c>
      <c r="F17" s="213">
        <v>0</v>
      </c>
      <c r="G17" s="213">
        <v>85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  <c r="P17" s="213">
        <v>0</v>
      </c>
      <c r="Q17" s="213">
        <v>0</v>
      </c>
      <c r="R17" s="213">
        <v>0</v>
      </c>
    </row>
    <row r="18" spans="1:18" s="234" customFormat="1" ht="13.5" hidden="1" customHeight="1" outlineLevel="1" x14ac:dyDescent="0.25">
      <c r="A18" s="50"/>
      <c r="B18" s="65" t="s">
        <v>990</v>
      </c>
      <c r="C18" s="25"/>
      <c r="D18" s="213">
        <v>45524.000000000007</v>
      </c>
      <c r="E18" s="213">
        <v>14352.000000000005</v>
      </c>
      <c r="F18" s="213">
        <v>8202</v>
      </c>
      <c r="G18" s="213">
        <v>15101.999999999995</v>
      </c>
      <c r="H18" s="213">
        <v>2428</v>
      </c>
      <c r="I18" s="213">
        <v>387</v>
      </c>
      <c r="J18" s="213">
        <v>612.99999999999977</v>
      </c>
      <c r="K18" s="213">
        <v>73</v>
      </c>
      <c r="L18" s="213">
        <v>514</v>
      </c>
      <c r="M18" s="213">
        <v>0</v>
      </c>
      <c r="N18" s="213">
        <v>0</v>
      </c>
      <c r="O18" s="213">
        <v>279</v>
      </c>
      <c r="P18" s="213">
        <v>2164</v>
      </c>
      <c r="Q18" s="213">
        <v>26</v>
      </c>
      <c r="R18" s="213">
        <v>1384.0000000000005</v>
      </c>
    </row>
    <row r="19" spans="1:18" s="234" customFormat="1" ht="13.5" hidden="1" customHeight="1" outlineLevel="1" x14ac:dyDescent="0.25">
      <c r="A19" s="50"/>
      <c r="B19" s="65" t="s">
        <v>991</v>
      </c>
      <c r="C19" s="25"/>
      <c r="D19" s="213">
        <v>28411</v>
      </c>
      <c r="E19" s="213">
        <v>9490.9999999999964</v>
      </c>
      <c r="F19" s="213">
        <v>4292</v>
      </c>
      <c r="G19" s="213">
        <v>9979.9999999999964</v>
      </c>
      <c r="H19" s="213">
        <v>828.00000000000011</v>
      </c>
      <c r="I19" s="213">
        <v>253.99999999999997</v>
      </c>
      <c r="J19" s="213">
        <v>289</v>
      </c>
      <c r="K19" s="213">
        <v>25</v>
      </c>
      <c r="L19" s="213">
        <v>37</v>
      </c>
      <c r="M19" s="213">
        <v>0</v>
      </c>
      <c r="N19" s="213">
        <v>0</v>
      </c>
      <c r="O19" s="213">
        <v>143</v>
      </c>
      <c r="P19" s="213">
        <v>1517.9999999999998</v>
      </c>
      <c r="Q19" s="213">
        <v>214</v>
      </c>
      <c r="R19" s="213">
        <v>1340.0000000000005</v>
      </c>
    </row>
    <row r="20" spans="1:18" s="234" customFormat="1" ht="13.5" hidden="1" customHeight="1" outlineLevel="1" x14ac:dyDescent="0.25">
      <c r="A20" s="50"/>
      <c r="B20" s="65" t="s">
        <v>992</v>
      </c>
      <c r="C20" s="25"/>
      <c r="D20" s="213">
        <v>32812.000000000015</v>
      </c>
      <c r="E20" s="213">
        <v>10412.999999999993</v>
      </c>
      <c r="F20" s="213">
        <v>6666.0000000000018</v>
      </c>
      <c r="G20" s="213">
        <v>9375</v>
      </c>
      <c r="H20" s="213">
        <v>1332</v>
      </c>
      <c r="I20" s="213">
        <v>201</v>
      </c>
      <c r="J20" s="213">
        <v>1623.9999999999998</v>
      </c>
      <c r="K20" s="213">
        <v>17</v>
      </c>
      <c r="L20" s="213">
        <v>0</v>
      </c>
      <c r="M20" s="213">
        <v>0</v>
      </c>
      <c r="N20" s="213">
        <v>8</v>
      </c>
      <c r="O20" s="213">
        <v>17</v>
      </c>
      <c r="P20" s="213">
        <v>1057</v>
      </c>
      <c r="Q20" s="213">
        <v>76</v>
      </c>
      <c r="R20" s="213">
        <v>2026.0000000000002</v>
      </c>
    </row>
    <row r="21" spans="1:18" s="234" customFormat="1" ht="13.5" hidden="1" customHeight="1" outlineLevel="1" x14ac:dyDescent="0.25">
      <c r="A21" s="50"/>
      <c r="B21" s="32" t="s">
        <v>993</v>
      </c>
      <c r="C21" s="25"/>
      <c r="D21" s="213">
        <v>68686.999999999942</v>
      </c>
      <c r="E21" s="213">
        <v>24181.000000000029</v>
      </c>
      <c r="F21" s="213">
        <v>13532</v>
      </c>
      <c r="G21" s="213">
        <v>16909.999999999989</v>
      </c>
      <c r="H21" s="213">
        <v>4701.0000000000027</v>
      </c>
      <c r="I21" s="213">
        <v>1125.0000000000002</v>
      </c>
      <c r="J21" s="213">
        <v>693</v>
      </c>
      <c r="K21" s="213">
        <v>22</v>
      </c>
      <c r="L21" s="213">
        <v>0</v>
      </c>
      <c r="M21" s="213">
        <v>0</v>
      </c>
      <c r="N21" s="213">
        <v>34</v>
      </c>
      <c r="O21" s="213">
        <v>12</v>
      </c>
      <c r="P21" s="213">
        <v>5553.0000000000009</v>
      </c>
      <c r="Q21" s="213">
        <v>0</v>
      </c>
      <c r="R21" s="213">
        <v>1923.9999999999995</v>
      </c>
    </row>
    <row r="22" spans="1:18" s="234" customFormat="1" ht="13.5" hidden="1" customHeight="1" outlineLevel="1" x14ac:dyDescent="0.25">
      <c r="A22" s="50"/>
      <c r="B22" s="32" t="s">
        <v>994</v>
      </c>
      <c r="C22" s="25"/>
      <c r="D22" s="213">
        <v>21755.999999999985</v>
      </c>
      <c r="E22" s="213">
        <v>5767.9999999999955</v>
      </c>
      <c r="F22" s="213">
        <v>4884.9999999999991</v>
      </c>
      <c r="G22" s="213">
        <v>6601.9999999999982</v>
      </c>
      <c r="H22" s="213">
        <v>1459</v>
      </c>
      <c r="I22" s="213">
        <v>196</v>
      </c>
      <c r="J22" s="213">
        <v>340.00000000000006</v>
      </c>
      <c r="K22" s="213">
        <v>0</v>
      </c>
      <c r="L22" s="213">
        <v>0</v>
      </c>
      <c r="M22" s="213">
        <v>0</v>
      </c>
      <c r="N22" s="213">
        <v>0</v>
      </c>
      <c r="O22" s="213">
        <v>0</v>
      </c>
      <c r="P22" s="213">
        <v>1578.9999999999998</v>
      </c>
      <c r="Q22" s="213">
        <v>0</v>
      </c>
      <c r="R22" s="213">
        <v>927</v>
      </c>
    </row>
    <row r="23" spans="1:18" s="234" customFormat="1" ht="13.5" hidden="1" customHeight="1" outlineLevel="1" x14ac:dyDescent="0.25">
      <c r="A23" s="50"/>
      <c r="B23" s="32" t="s">
        <v>995</v>
      </c>
      <c r="C23" s="25"/>
      <c r="D23" s="213">
        <v>10210.999999999996</v>
      </c>
      <c r="E23" s="213">
        <v>3134.0000000000009</v>
      </c>
      <c r="F23" s="213">
        <v>870</v>
      </c>
      <c r="G23" s="213">
        <v>3945.0000000000018</v>
      </c>
      <c r="H23" s="213">
        <v>974</v>
      </c>
      <c r="I23" s="213">
        <v>52</v>
      </c>
      <c r="J23" s="213">
        <v>16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  <c r="P23" s="213">
        <v>743.99999999999989</v>
      </c>
      <c r="Q23" s="213">
        <v>18</v>
      </c>
      <c r="R23" s="213">
        <v>457.99999999999994</v>
      </c>
    </row>
    <row r="24" spans="1:18" s="234" customFormat="1" ht="13.5" hidden="1" customHeight="1" outlineLevel="1" x14ac:dyDescent="0.25">
      <c r="A24" s="50"/>
      <c r="B24" s="32" t="s">
        <v>996</v>
      </c>
      <c r="C24" s="25"/>
      <c r="D24" s="213">
        <v>176</v>
      </c>
      <c r="E24" s="213">
        <v>48</v>
      </c>
      <c r="F24" s="213">
        <v>107</v>
      </c>
      <c r="G24" s="213">
        <v>21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  <c r="P24" s="213">
        <v>0</v>
      </c>
      <c r="Q24" s="213">
        <v>0</v>
      </c>
      <c r="R24" s="213">
        <v>0</v>
      </c>
    </row>
    <row r="25" spans="1:18" s="234" customFormat="1" ht="13.5" hidden="1" customHeight="1" outlineLevel="1" x14ac:dyDescent="0.25">
      <c r="A25" s="50"/>
      <c r="B25" s="32" t="s">
        <v>997</v>
      </c>
      <c r="C25" s="25"/>
      <c r="D25" s="213">
        <v>17735.000000000004</v>
      </c>
      <c r="E25" s="213">
        <v>4607.0000000000027</v>
      </c>
      <c r="F25" s="213">
        <v>2303.0000000000005</v>
      </c>
      <c r="G25" s="213">
        <v>6123</v>
      </c>
      <c r="H25" s="213">
        <v>573.99999999999989</v>
      </c>
      <c r="I25" s="213">
        <v>259</v>
      </c>
      <c r="J25" s="213">
        <v>968.00000000000011</v>
      </c>
      <c r="K25" s="213">
        <v>80</v>
      </c>
      <c r="L25" s="213">
        <v>0</v>
      </c>
      <c r="M25" s="213">
        <v>0</v>
      </c>
      <c r="N25" s="213">
        <v>0</v>
      </c>
      <c r="O25" s="213">
        <v>221</v>
      </c>
      <c r="P25" s="213">
        <v>1753.0000000000002</v>
      </c>
      <c r="Q25" s="213">
        <v>0</v>
      </c>
      <c r="R25" s="213">
        <v>847</v>
      </c>
    </row>
    <row r="26" spans="1:18" s="234" customFormat="1" ht="13.5" hidden="1" customHeight="1" outlineLevel="1" x14ac:dyDescent="0.25">
      <c r="A26" s="50"/>
      <c r="B26" s="32" t="s">
        <v>998</v>
      </c>
      <c r="C26" s="25"/>
      <c r="D26" s="213">
        <v>5960.9999999999964</v>
      </c>
      <c r="E26" s="213">
        <v>1138.9999999999998</v>
      </c>
      <c r="F26" s="213">
        <v>1075.9999999999998</v>
      </c>
      <c r="G26" s="213">
        <v>2555</v>
      </c>
      <c r="H26" s="213">
        <v>146</v>
      </c>
      <c r="I26" s="213">
        <v>0</v>
      </c>
      <c r="J26" s="213">
        <v>311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  <c r="P26" s="213">
        <v>532</v>
      </c>
      <c r="Q26" s="213">
        <v>0</v>
      </c>
      <c r="R26" s="213">
        <v>202</v>
      </c>
    </row>
    <row r="27" spans="1:18" s="234" customFormat="1" ht="13.5" hidden="1" customHeight="1" outlineLevel="1" x14ac:dyDescent="0.25">
      <c r="A27" s="50"/>
      <c r="B27" s="32" t="s">
        <v>999</v>
      </c>
      <c r="C27" s="25"/>
      <c r="D27" s="213">
        <v>40830</v>
      </c>
      <c r="E27" s="213">
        <v>12421.999999999996</v>
      </c>
      <c r="F27" s="213">
        <v>6514.9999999999982</v>
      </c>
      <c r="G27" s="213">
        <v>13643.000000000004</v>
      </c>
      <c r="H27" s="213">
        <v>805</v>
      </c>
      <c r="I27" s="213">
        <v>441.00000000000006</v>
      </c>
      <c r="J27" s="213">
        <v>1184</v>
      </c>
      <c r="K27" s="213">
        <v>3</v>
      </c>
      <c r="L27" s="213">
        <v>0</v>
      </c>
      <c r="M27" s="213">
        <v>4</v>
      </c>
      <c r="N27" s="213">
        <v>26</v>
      </c>
      <c r="O27" s="213">
        <v>77</v>
      </c>
      <c r="P27" s="213">
        <v>3649</v>
      </c>
      <c r="Q27" s="213">
        <v>53</v>
      </c>
      <c r="R27" s="213">
        <v>2007.9999999999995</v>
      </c>
    </row>
    <row r="28" spans="1:18" s="234" customFormat="1" ht="13.5" hidden="1" customHeight="1" outlineLevel="1" x14ac:dyDescent="0.25">
      <c r="A28" s="50"/>
      <c r="B28" s="65" t="s">
        <v>1000</v>
      </c>
      <c r="C28" s="25"/>
      <c r="D28" s="213">
        <v>86408.999999999869</v>
      </c>
      <c r="E28" s="213">
        <v>26977.999999999967</v>
      </c>
      <c r="F28" s="213">
        <v>14053.999999999998</v>
      </c>
      <c r="G28" s="213">
        <v>28232.999999999978</v>
      </c>
      <c r="H28" s="213">
        <v>4860.9999999999991</v>
      </c>
      <c r="I28" s="213">
        <v>2029</v>
      </c>
      <c r="J28" s="213">
        <v>520.99999999999989</v>
      </c>
      <c r="K28" s="213">
        <v>39</v>
      </c>
      <c r="L28" s="213">
        <v>0</v>
      </c>
      <c r="M28" s="213">
        <v>35</v>
      </c>
      <c r="N28" s="213">
        <v>7</v>
      </c>
      <c r="O28" s="213">
        <v>140</v>
      </c>
      <c r="P28" s="213">
        <v>5711</v>
      </c>
      <c r="Q28" s="213">
        <v>27</v>
      </c>
      <c r="R28" s="213">
        <v>3774</v>
      </c>
    </row>
    <row r="29" spans="1:18" s="234" customFormat="1" ht="13.5" hidden="1" customHeight="1" outlineLevel="1" x14ac:dyDescent="0.25">
      <c r="A29" s="50"/>
      <c r="B29" s="32" t="s">
        <v>1001</v>
      </c>
      <c r="C29" s="25"/>
      <c r="D29" s="213">
        <v>19043.000000000025</v>
      </c>
      <c r="E29" s="213">
        <v>5689.0000000000027</v>
      </c>
      <c r="F29" s="213">
        <v>3449.9999999999991</v>
      </c>
      <c r="G29" s="213">
        <v>5843.9999999999991</v>
      </c>
      <c r="H29" s="213">
        <v>1480</v>
      </c>
      <c r="I29" s="213">
        <v>162</v>
      </c>
      <c r="J29" s="213">
        <v>1728.0000000000009</v>
      </c>
      <c r="K29" s="213">
        <v>2</v>
      </c>
      <c r="L29" s="213">
        <v>0</v>
      </c>
      <c r="M29" s="213">
        <v>0</v>
      </c>
      <c r="N29" s="213">
        <v>0</v>
      </c>
      <c r="O29" s="213">
        <v>0</v>
      </c>
      <c r="P29" s="213">
        <v>294</v>
      </c>
      <c r="Q29" s="213">
        <v>0</v>
      </c>
      <c r="R29" s="213">
        <v>393.99999999999983</v>
      </c>
    </row>
    <row r="30" spans="1:18" s="234" customFormat="1" ht="13.5" hidden="1" customHeight="1" outlineLevel="1" x14ac:dyDescent="0.25">
      <c r="A30" s="50"/>
      <c r="B30" s="32" t="s">
        <v>1002</v>
      </c>
      <c r="C30" s="25"/>
      <c r="D30" s="213">
        <v>194725.99999999991</v>
      </c>
      <c r="E30" s="213">
        <v>71007.999999999942</v>
      </c>
      <c r="F30" s="213">
        <v>36918.000000000015</v>
      </c>
      <c r="G30" s="213">
        <v>54034.999999999971</v>
      </c>
      <c r="H30" s="213">
        <v>8116.9999999999982</v>
      </c>
      <c r="I30" s="213">
        <v>2899.0000000000005</v>
      </c>
      <c r="J30" s="213">
        <v>2689.0000000000009</v>
      </c>
      <c r="K30" s="213">
        <v>46</v>
      </c>
      <c r="L30" s="213">
        <v>0</v>
      </c>
      <c r="M30" s="213">
        <v>0</v>
      </c>
      <c r="N30" s="213">
        <v>366</v>
      </c>
      <c r="O30" s="213">
        <v>0</v>
      </c>
      <c r="P30" s="213">
        <v>9212.9999999999964</v>
      </c>
      <c r="Q30" s="213">
        <v>240.99999999999997</v>
      </c>
      <c r="R30" s="213">
        <v>9194.0000000000018</v>
      </c>
    </row>
    <row r="31" spans="1:18" s="234" customFormat="1" ht="13.5" hidden="1" customHeight="1" outlineLevel="1" x14ac:dyDescent="0.25">
      <c r="A31" s="50"/>
      <c r="B31" s="32" t="s">
        <v>1003</v>
      </c>
      <c r="C31" s="25"/>
      <c r="D31" s="213">
        <v>6028.9999999999964</v>
      </c>
      <c r="E31" s="213">
        <v>1139.9999999999998</v>
      </c>
      <c r="F31" s="213">
        <v>1348</v>
      </c>
      <c r="G31" s="213">
        <v>2667</v>
      </c>
      <c r="H31" s="213">
        <v>74</v>
      </c>
      <c r="I31" s="213">
        <v>5</v>
      </c>
      <c r="J31" s="213">
        <v>15</v>
      </c>
      <c r="K31" s="213">
        <v>8</v>
      </c>
      <c r="L31" s="213">
        <v>0</v>
      </c>
      <c r="M31" s="213">
        <v>0</v>
      </c>
      <c r="N31" s="213">
        <v>0</v>
      </c>
      <c r="O31" s="213">
        <v>0</v>
      </c>
      <c r="P31" s="213">
        <v>769</v>
      </c>
      <c r="Q31" s="213">
        <v>0</v>
      </c>
      <c r="R31" s="213">
        <v>3</v>
      </c>
    </row>
    <row r="32" spans="1:18" s="234" customFormat="1" ht="13.5" hidden="1" customHeight="1" outlineLevel="1" x14ac:dyDescent="0.25">
      <c r="A32" s="50"/>
      <c r="B32" s="65" t="s">
        <v>1004</v>
      </c>
      <c r="C32" s="25"/>
      <c r="D32" s="213">
        <v>17462.999999999993</v>
      </c>
      <c r="E32" s="213">
        <v>5792.9999999999945</v>
      </c>
      <c r="F32" s="213">
        <v>1977.0000000000005</v>
      </c>
      <c r="G32" s="213">
        <v>5776.0000000000027</v>
      </c>
      <c r="H32" s="213">
        <v>288</v>
      </c>
      <c r="I32" s="213">
        <v>776.00000000000011</v>
      </c>
      <c r="J32" s="213">
        <v>525</v>
      </c>
      <c r="K32" s="213">
        <v>234</v>
      </c>
      <c r="L32" s="213">
        <v>0</v>
      </c>
      <c r="M32" s="213">
        <v>0</v>
      </c>
      <c r="N32" s="213">
        <v>3</v>
      </c>
      <c r="O32" s="213">
        <v>1</v>
      </c>
      <c r="P32" s="213">
        <v>965.99999999999989</v>
      </c>
      <c r="Q32" s="213">
        <v>0</v>
      </c>
      <c r="R32" s="213">
        <v>1124</v>
      </c>
    </row>
    <row r="33" spans="1:19" s="234" customFormat="1" ht="13.5" hidden="1" customHeight="1" outlineLevel="1" x14ac:dyDescent="0.25">
      <c r="A33" s="50"/>
      <c r="B33" s="65" t="s">
        <v>1005</v>
      </c>
      <c r="C33" s="25"/>
      <c r="D33" s="213">
        <v>41375.000000000051</v>
      </c>
      <c r="E33" s="213">
        <v>14856.999999999987</v>
      </c>
      <c r="F33" s="213">
        <v>7133.9999999999973</v>
      </c>
      <c r="G33" s="213">
        <v>12028.999999999996</v>
      </c>
      <c r="H33" s="213">
        <v>2168</v>
      </c>
      <c r="I33" s="213">
        <v>625</v>
      </c>
      <c r="J33" s="213">
        <v>492</v>
      </c>
      <c r="K33" s="213">
        <v>50</v>
      </c>
      <c r="L33" s="213">
        <v>0</v>
      </c>
      <c r="M33" s="213">
        <v>1</v>
      </c>
      <c r="N33" s="213">
        <v>32</v>
      </c>
      <c r="O33" s="213">
        <v>115</v>
      </c>
      <c r="P33" s="213">
        <v>2375.9999999999995</v>
      </c>
      <c r="Q33" s="213">
        <v>0</v>
      </c>
      <c r="R33" s="213">
        <v>1496.0000000000009</v>
      </c>
    </row>
    <row r="34" spans="1:19" s="234" customFormat="1" ht="13.5" hidden="1" customHeight="1" outlineLevel="1" x14ac:dyDescent="0.25">
      <c r="A34" s="50"/>
      <c r="B34" s="32" t="s">
        <v>1006</v>
      </c>
      <c r="C34" s="25"/>
      <c r="D34" s="213">
        <v>46371.999999999956</v>
      </c>
      <c r="E34" s="213">
        <v>11886.999999999996</v>
      </c>
      <c r="F34" s="213">
        <v>5964.9999999999955</v>
      </c>
      <c r="G34" s="213">
        <v>14706.000000000004</v>
      </c>
      <c r="H34" s="213">
        <v>876</v>
      </c>
      <c r="I34" s="213">
        <v>3085.0000000000009</v>
      </c>
      <c r="J34" s="213">
        <v>1199.0000000000002</v>
      </c>
      <c r="K34" s="213">
        <v>0</v>
      </c>
      <c r="L34" s="213">
        <v>0</v>
      </c>
      <c r="M34" s="213">
        <v>0</v>
      </c>
      <c r="N34" s="213">
        <v>17</v>
      </c>
      <c r="O34" s="213">
        <v>24</v>
      </c>
      <c r="P34" s="213">
        <v>1418</v>
      </c>
      <c r="Q34" s="213">
        <v>9</v>
      </c>
      <c r="R34" s="213">
        <v>7185.9999999999991</v>
      </c>
    </row>
    <row r="35" spans="1:19" s="234" customFormat="1" ht="13.5" hidden="1" customHeight="1" outlineLevel="1" x14ac:dyDescent="0.25">
      <c r="A35" s="50"/>
      <c r="B35" s="65" t="s">
        <v>1007</v>
      </c>
      <c r="C35" s="25"/>
      <c r="D35" s="213">
        <v>9376</v>
      </c>
      <c r="E35" s="213">
        <v>3002</v>
      </c>
      <c r="F35" s="213">
        <v>1834.0000000000005</v>
      </c>
      <c r="G35" s="213">
        <v>2637.0000000000009</v>
      </c>
      <c r="H35" s="213">
        <v>69</v>
      </c>
      <c r="I35" s="213">
        <v>111</v>
      </c>
      <c r="J35" s="213">
        <v>486</v>
      </c>
      <c r="K35" s="213">
        <v>0</v>
      </c>
      <c r="L35" s="213">
        <v>0</v>
      </c>
      <c r="M35" s="213">
        <v>0</v>
      </c>
      <c r="N35" s="213">
        <v>0</v>
      </c>
      <c r="O35" s="213">
        <v>0</v>
      </c>
      <c r="P35" s="213">
        <v>699</v>
      </c>
      <c r="Q35" s="213">
        <v>37</v>
      </c>
      <c r="R35" s="213">
        <v>501</v>
      </c>
    </row>
    <row r="36" spans="1:19" s="234" customFormat="1" ht="13.5" hidden="1" customHeight="1" outlineLevel="1" x14ac:dyDescent="0.25">
      <c r="A36" s="50"/>
      <c r="B36" s="65" t="s">
        <v>1008</v>
      </c>
      <c r="C36" s="25"/>
      <c r="D36" s="213">
        <v>67153.999999999971</v>
      </c>
      <c r="E36" s="213">
        <v>24321.999999999975</v>
      </c>
      <c r="F36" s="213">
        <v>9258.9999999999982</v>
      </c>
      <c r="G36" s="213">
        <v>21317.000000000007</v>
      </c>
      <c r="H36" s="213">
        <v>4794.0000000000009</v>
      </c>
      <c r="I36" s="213">
        <v>624</v>
      </c>
      <c r="J36" s="213">
        <v>399.00000000000006</v>
      </c>
      <c r="K36" s="213">
        <v>80</v>
      </c>
      <c r="L36" s="213">
        <v>0</v>
      </c>
      <c r="M36" s="213">
        <v>0</v>
      </c>
      <c r="N36" s="213">
        <v>0</v>
      </c>
      <c r="O36" s="213">
        <v>177</v>
      </c>
      <c r="P36" s="213">
        <v>3976.9999999999995</v>
      </c>
      <c r="Q36" s="213">
        <v>0</v>
      </c>
      <c r="R36" s="213">
        <v>2204.9999999999995</v>
      </c>
    </row>
    <row r="37" spans="1:19" s="234" customFormat="1" ht="13.5" hidden="1" customHeight="1" outlineLevel="1" x14ac:dyDescent="0.25">
      <c r="A37" s="50"/>
      <c r="B37" s="65" t="s">
        <v>1009</v>
      </c>
      <c r="C37" s="25"/>
      <c r="D37" s="213">
        <v>9648.0000000000018</v>
      </c>
      <c r="E37" s="213">
        <v>3875.9999999999995</v>
      </c>
      <c r="F37" s="213">
        <v>1377</v>
      </c>
      <c r="G37" s="213">
        <v>3264</v>
      </c>
      <c r="H37" s="213">
        <v>298</v>
      </c>
      <c r="I37" s="213">
        <v>72</v>
      </c>
      <c r="J37" s="213">
        <v>208</v>
      </c>
      <c r="K37" s="213">
        <v>3</v>
      </c>
      <c r="L37" s="213">
        <v>0</v>
      </c>
      <c r="M37" s="213">
        <v>0</v>
      </c>
      <c r="N37" s="213">
        <v>0</v>
      </c>
      <c r="O37" s="213">
        <v>0</v>
      </c>
      <c r="P37" s="213">
        <v>265</v>
      </c>
      <c r="Q37" s="213">
        <v>50</v>
      </c>
      <c r="R37" s="213">
        <v>235</v>
      </c>
    </row>
    <row r="38" spans="1:19" s="234" customFormat="1" ht="13.5" hidden="1" customHeight="1" outlineLevel="1" x14ac:dyDescent="0.25">
      <c r="A38" s="50"/>
      <c r="B38" s="32" t="s">
        <v>1010</v>
      </c>
      <c r="C38" s="25"/>
      <c r="D38" s="213">
        <v>38936.000000000007</v>
      </c>
      <c r="E38" s="213">
        <v>11783.000000000004</v>
      </c>
      <c r="F38" s="213">
        <v>5886.0000000000009</v>
      </c>
      <c r="G38" s="213">
        <v>14131.999999999993</v>
      </c>
      <c r="H38" s="213">
        <v>1864</v>
      </c>
      <c r="I38" s="213">
        <v>237</v>
      </c>
      <c r="J38" s="213">
        <v>639.00000000000011</v>
      </c>
      <c r="K38" s="213">
        <v>128</v>
      </c>
      <c r="L38" s="213">
        <v>0</v>
      </c>
      <c r="M38" s="213">
        <v>0</v>
      </c>
      <c r="N38" s="213">
        <v>12</v>
      </c>
      <c r="O38" s="213">
        <v>54</v>
      </c>
      <c r="P38" s="213">
        <v>2429</v>
      </c>
      <c r="Q38" s="213">
        <v>36</v>
      </c>
      <c r="R38" s="213">
        <v>1735.9999999999991</v>
      </c>
    </row>
    <row r="39" spans="1:19" s="31" customFormat="1" ht="10.5" collapsed="1" x14ac:dyDescent="0.25">
      <c r="A39" s="50" t="s">
        <v>166</v>
      </c>
      <c r="B39" s="26" t="s">
        <v>189</v>
      </c>
      <c r="C39" s="26"/>
      <c r="D39" s="213">
        <v>2890</v>
      </c>
      <c r="E39" s="213">
        <v>344.00000000000006</v>
      </c>
      <c r="F39" s="213">
        <v>611</v>
      </c>
      <c r="G39" s="213">
        <v>1203</v>
      </c>
      <c r="H39" s="213">
        <v>0</v>
      </c>
      <c r="I39" s="213">
        <v>112</v>
      </c>
      <c r="J39" s="213">
        <v>22</v>
      </c>
      <c r="K39" s="213">
        <v>87</v>
      </c>
      <c r="L39" s="213">
        <v>0</v>
      </c>
      <c r="M39" s="213">
        <v>0</v>
      </c>
      <c r="N39" s="213">
        <v>0</v>
      </c>
      <c r="O39" s="213">
        <v>0</v>
      </c>
      <c r="P39" s="213">
        <v>499</v>
      </c>
      <c r="Q39" s="213">
        <v>0</v>
      </c>
      <c r="R39" s="213">
        <v>12</v>
      </c>
      <c r="S39" s="39"/>
    </row>
    <row r="40" spans="1:19" s="31" customFormat="1" ht="20" x14ac:dyDescent="0.25">
      <c r="A40" s="50" t="s">
        <v>167</v>
      </c>
      <c r="B40" s="26" t="s">
        <v>159</v>
      </c>
      <c r="C40" s="26"/>
      <c r="D40" s="213">
        <v>68945.000000000015</v>
      </c>
      <c r="E40" s="213">
        <v>16750.000000000004</v>
      </c>
      <c r="F40" s="213">
        <v>10263</v>
      </c>
      <c r="G40" s="213">
        <v>30219.999999999996</v>
      </c>
      <c r="H40" s="213">
        <v>1584</v>
      </c>
      <c r="I40" s="213">
        <v>2877</v>
      </c>
      <c r="J40" s="213">
        <v>489.99999999999989</v>
      </c>
      <c r="K40" s="213">
        <v>148</v>
      </c>
      <c r="L40" s="213">
        <v>0</v>
      </c>
      <c r="M40" s="213">
        <v>0</v>
      </c>
      <c r="N40" s="213">
        <v>3</v>
      </c>
      <c r="O40" s="213">
        <v>373.00000000000006</v>
      </c>
      <c r="P40" s="213">
        <v>5377</v>
      </c>
      <c r="Q40" s="213">
        <v>95</v>
      </c>
      <c r="R40" s="213">
        <v>764.99999999999989</v>
      </c>
      <c r="S40" s="39"/>
    </row>
    <row r="41" spans="1:19" s="31" customFormat="1" ht="10.5" x14ac:dyDescent="0.25">
      <c r="A41" s="50" t="s">
        <v>168</v>
      </c>
      <c r="B41" s="26" t="s">
        <v>154</v>
      </c>
      <c r="C41" s="26"/>
      <c r="D41" s="213">
        <v>797404.99999999686</v>
      </c>
      <c r="E41" s="213">
        <v>198167.99999999945</v>
      </c>
      <c r="F41" s="213">
        <v>185595.00000000003</v>
      </c>
      <c r="G41" s="213">
        <v>261850.00000000154</v>
      </c>
      <c r="H41" s="213">
        <v>21580.000000000022</v>
      </c>
      <c r="I41" s="213">
        <v>13049.999999999995</v>
      </c>
      <c r="J41" s="213">
        <v>5345</v>
      </c>
      <c r="K41" s="213">
        <v>467.00000000000011</v>
      </c>
      <c r="L41" s="213">
        <v>0</v>
      </c>
      <c r="M41" s="213">
        <v>4</v>
      </c>
      <c r="N41" s="213">
        <v>90</v>
      </c>
      <c r="O41" s="213">
        <v>2359</v>
      </c>
      <c r="P41" s="213">
        <v>70610.999999999927</v>
      </c>
      <c r="Q41" s="213">
        <v>3869.9999999999982</v>
      </c>
      <c r="R41" s="213">
        <v>34416.000000000007</v>
      </c>
      <c r="S41" s="39"/>
    </row>
    <row r="42" spans="1:19" s="31" customFormat="1" ht="20" x14ac:dyDescent="0.25">
      <c r="A42" s="50" t="s">
        <v>169</v>
      </c>
      <c r="B42" s="26" t="s">
        <v>155</v>
      </c>
      <c r="C42" s="26"/>
      <c r="D42" s="213">
        <v>543075.00000000093</v>
      </c>
      <c r="E42" s="213">
        <v>144575.00000000015</v>
      </c>
      <c r="F42" s="213">
        <v>88433.000000000073</v>
      </c>
      <c r="G42" s="213">
        <v>217844.00000000026</v>
      </c>
      <c r="H42" s="213">
        <v>12294.999999999991</v>
      </c>
      <c r="I42" s="213">
        <v>7963.0000000000045</v>
      </c>
      <c r="J42" s="213">
        <v>3887</v>
      </c>
      <c r="K42" s="213">
        <v>503.00000000000011</v>
      </c>
      <c r="L42" s="213">
        <v>0</v>
      </c>
      <c r="M42" s="213">
        <v>39</v>
      </c>
      <c r="N42" s="213">
        <v>30.999999999999996</v>
      </c>
      <c r="O42" s="213">
        <v>506.00000000000006</v>
      </c>
      <c r="P42" s="213">
        <v>42721.999999999993</v>
      </c>
      <c r="Q42" s="213">
        <v>1469</v>
      </c>
      <c r="R42" s="213">
        <v>22808.000000000015</v>
      </c>
      <c r="S42" s="39"/>
    </row>
    <row r="43" spans="1:19" s="31" customFormat="1" ht="10.5" x14ac:dyDescent="0.25">
      <c r="A43" s="50" t="s">
        <v>170</v>
      </c>
      <c r="B43" s="26" t="s">
        <v>156</v>
      </c>
      <c r="C43" s="26"/>
      <c r="D43" s="213">
        <v>242457.00000000067</v>
      </c>
      <c r="E43" s="213">
        <v>44898.999999999993</v>
      </c>
      <c r="F43" s="213">
        <v>48269.000000000015</v>
      </c>
      <c r="G43" s="213">
        <v>96030.000000000087</v>
      </c>
      <c r="H43" s="213">
        <v>2666.0000000000005</v>
      </c>
      <c r="I43" s="213">
        <v>4682.0000000000009</v>
      </c>
      <c r="J43" s="213">
        <v>627.00000000000011</v>
      </c>
      <c r="K43" s="213">
        <v>47.000000000000007</v>
      </c>
      <c r="L43" s="213">
        <v>0</v>
      </c>
      <c r="M43" s="213">
        <v>2309.9999999999986</v>
      </c>
      <c r="N43" s="213">
        <v>46</v>
      </c>
      <c r="O43" s="213">
        <v>2509.0000000000005</v>
      </c>
      <c r="P43" s="213">
        <v>29995.999999999985</v>
      </c>
      <c r="Q43" s="213">
        <v>259</v>
      </c>
      <c r="R43" s="213">
        <v>10117.000000000009</v>
      </c>
      <c r="S43" s="39"/>
    </row>
    <row r="44" spans="1:19" s="31" customFormat="1" ht="10.5" x14ac:dyDescent="0.25">
      <c r="A44" s="50" t="s">
        <v>171</v>
      </c>
      <c r="B44" s="26" t="s">
        <v>157</v>
      </c>
      <c r="C44" s="26"/>
      <c r="D44" s="213">
        <v>207928.9999999998</v>
      </c>
      <c r="E44" s="213">
        <v>59822.000000000029</v>
      </c>
      <c r="F44" s="213">
        <v>40795.000000000065</v>
      </c>
      <c r="G44" s="213">
        <v>68270</v>
      </c>
      <c r="H44" s="213">
        <v>1255</v>
      </c>
      <c r="I44" s="213">
        <v>2343.9999999999995</v>
      </c>
      <c r="J44" s="213">
        <v>9450.9999999999945</v>
      </c>
      <c r="K44" s="213">
        <v>382</v>
      </c>
      <c r="L44" s="213">
        <v>0</v>
      </c>
      <c r="M44" s="213">
        <v>0</v>
      </c>
      <c r="N44" s="213">
        <v>0</v>
      </c>
      <c r="O44" s="213">
        <v>503</v>
      </c>
      <c r="P44" s="213">
        <v>14822.000000000004</v>
      </c>
      <c r="Q44" s="213">
        <v>427.00000000000006</v>
      </c>
      <c r="R44" s="213">
        <v>9858.0000000000073</v>
      </c>
      <c r="S44" s="39"/>
    </row>
    <row r="45" spans="1:19" s="31" customFormat="1" ht="10.5" x14ac:dyDescent="0.25">
      <c r="A45" s="50" t="s">
        <v>172</v>
      </c>
      <c r="B45" s="26" t="s">
        <v>190</v>
      </c>
      <c r="C45" s="26"/>
      <c r="D45" s="213">
        <v>15314.000000000015</v>
      </c>
      <c r="E45" s="213">
        <v>2303.0000000000023</v>
      </c>
      <c r="F45" s="213">
        <v>3776.0000000000009</v>
      </c>
      <c r="G45" s="213">
        <v>7460.0000000000055</v>
      </c>
      <c r="H45" s="213">
        <v>0</v>
      </c>
      <c r="I45" s="213">
        <v>54</v>
      </c>
      <c r="J45" s="213">
        <v>98</v>
      </c>
      <c r="K45" s="213">
        <v>6</v>
      </c>
      <c r="L45" s="213">
        <v>0</v>
      </c>
      <c r="M45" s="213">
        <v>0</v>
      </c>
      <c r="N45" s="213">
        <v>0</v>
      </c>
      <c r="O45" s="213">
        <v>42</v>
      </c>
      <c r="P45" s="213">
        <v>1248</v>
      </c>
      <c r="Q45" s="213">
        <v>0</v>
      </c>
      <c r="R45" s="213">
        <v>327</v>
      </c>
      <c r="S45" s="39"/>
    </row>
    <row r="46" spans="1:19" s="31" customFormat="1" ht="10.5" x14ac:dyDescent="0.25">
      <c r="A46" s="50" t="s">
        <v>173</v>
      </c>
      <c r="B46" s="26" t="s">
        <v>191</v>
      </c>
      <c r="C46" s="26"/>
      <c r="D46" s="213">
        <v>12484.000000000002</v>
      </c>
      <c r="E46" s="213">
        <v>2207</v>
      </c>
      <c r="F46" s="213">
        <v>2001.0000000000005</v>
      </c>
      <c r="G46" s="213">
        <v>6074.9999999999991</v>
      </c>
      <c r="H46" s="213">
        <v>115</v>
      </c>
      <c r="I46" s="213">
        <v>19</v>
      </c>
      <c r="J46" s="213">
        <v>18</v>
      </c>
      <c r="K46" s="213">
        <v>0</v>
      </c>
      <c r="L46" s="213">
        <v>0</v>
      </c>
      <c r="M46" s="213">
        <v>0</v>
      </c>
      <c r="N46" s="213">
        <v>0</v>
      </c>
      <c r="O46" s="213">
        <v>139</v>
      </c>
      <c r="P46" s="213">
        <v>988</v>
      </c>
      <c r="Q46" s="213">
        <v>0</v>
      </c>
      <c r="R46" s="213">
        <v>922</v>
      </c>
      <c r="S46" s="39"/>
    </row>
    <row r="47" spans="1:19" s="31" customFormat="1" ht="10.5" x14ac:dyDescent="0.25">
      <c r="A47" s="50" t="s">
        <v>174</v>
      </c>
      <c r="B47" s="26" t="s">
        <v>192</v>
      </c>
      <c r="C47" s="26"/>
      <c r="D47" s="213">
        <v>20280</v>
      </c>
      <c r="E47" s="213">
        <v>3931.9999999999973</v>
      </c>
      <c r="F47" s="213">
        <v>4445.0000000000009</v>
      </c>
      <c r="G47" s="213">
        <v>8446.9999999999982</v>
      </c>
      <c r="H47" s="213">
        <v>372</v>
      </c>
      <c r="I47" s="213">
        <v>217.00000000000003</v>
      </c>
      <c r="J47" s="213">
        <v>67</v>
      </c>
      <c r="K47" s="213">
        <v>64</v>
      </c>
      <c r="L47" s="213">
        <v>0</v>
      </c>
      <c r="M47" s="213">
        <v>0</v>
      </c>
      <c r="N47" s="213">
        <v>0</v>
      </c>
      <c r="O47" s="213">
        <v>100</v>
      </c>
      <c r="P47" s="213">
        <v>1472.0000000000002</v>
      </c>
      <c r="Q47" s="213">
        <v>0</v>
      </c>
      <c r="R47" s="213">
        <v>1164</v>
      </c>
      <c r="S47" s="39"/>
    </row>
    <row r="48" spans="1:19" s="31" customFormat="1" ht="10.5" x14ac:dyDescent="0.25">
      <c r="A48" s="50" t="s">
        <v>175</v>
      </c>
      <c r="B48" s="26" t="s">
        <v>195</v>
      </c>
      <c r="C48" s="26"/>
      <c r="D48" s="213">
        <v>56373.999999999993</v>
      </c>
      <c r="E48" s="213">
        <v>13489.000000000005</v>
      </c>
      <c r="F48" s="213">
        <v>12473</v>
      </c>
      <c r="G48" s="213">
        <v>22149.000000000029</v>
      </c>
      <c r="H48" s="213">
        <v>1394.0000000000002</v>
      </c>
      <c r="I48" s="213">
        <v>667.00000000000011</v>
      </c>
      <c r="J48" s="213">
        <v>410.00000000000006</v>
      </c>
      <c r="K48" s="213">
        <v>15</v>
      </c>
      <c r="L48" s="213">
        <v>0</v>
      </c>
      <c r="M48" s="213">
        <v>0</v>
      </c>
      <c r="N48" s="213">
        <v>38</v>
      </c>
      <c r="O48" s="213">
        <v>160</v>
      </c>
      <c r="P48" s="213">
        <v>4019.9999999999991</v>
      </c>
      <c r="Q48" s="213">
        <v>164</v>
      </c>
      <c r="R48" s="213">
        <v>1395.0000000000009</v>
      </c>
      <c r="S48" s="39"/>
    </row>
    <row r="49" spans="1:19" s="31" customFormat="1" ht="12.75" customHeight="1" x14ac:dyDescent="0.25">
      <c r="A49" s="50" t="s">
        <v>176</v>
      </c>
      <c r="B49" s="26" t="s">
        <v>193</v>
      </c>
      <c r="C49" s="26"/>
      <c r="D49" s="213">
        <v>267828.99999999854</v>
      </c>
      <c r="E49" s="213">
        <v>69572.000000000116</v>
      </c>
      <c r="F49" s="213">
        <v>50208.999999999978</v>
      </c>
      <c r="G49" s="213">
        <v>97289</v>
      </c>
      <c r="H49" s="213">
        <v>4330.9999999999973</v>
      </c>
      <c r="I49" s="213">
        <v>4435.9999999999991</v>
      </c>
      <c r="J49" s="213">
        <v>2321</v>
      </c>
      <c r="K49" s="213">
        <v>380.00000000000006</v>
      </c>
      <c r="L49" s="213">
        <v>0</v>
      </c>
      <c r="M49" s="213">
        <v>95</v>
      </c>
      <c r="N49" s="213">
        <v>32</v>
      </c>
      <c r="O49" s="213">
        <v>289</v>
      </c>
      <c r="P49" s="213">
        <v>19752.000000000011</v>
      </c>
      <c r="Q49" s="213">
        <v>358.00000000000006</v>
      </c>
      <c r="R49" s="213">
        <v>18764.999999999989</v>
      </c>
      <c r="S49" s="39"/>
    </row>
    <row r="50" spans="1:19" s="31" customFormat="1" ht="12.75" customHeight="1" x14ac:dyDescent="0.25">
      <c r="A50" s="50" t="s">
        <v>177</v>
      </c>
      <c r="B50" s="26" t="s">
        <v>160</v>
      </c>
      <c r="C50" s="26"/>
      <c r="D50" s="213">
        <v>199607.99999999974</v>
      </c>
      <c r="E50" s="213">
        <v>32553.999999999927</v>
      </c>
      <c r="F50" s="213">
        <v>36424.000000000029</v>
      </c>
      <c r="G50" s="213">
        <v>96873.000000000102</v>
      </c>
      <c r="H50" s="213">
        <v>2126.9999999999995</v>
      </c>
      <c r="I50" s="213">
        <v>4364</v>
      </c>
      <c r="J50" s="213">
        <v>1169.0000000000007</v>
      </c>
      <c r="K50" s="213">
        <v>380.00000000000006</v>
      </c>
      <c r="L50" s="213">
        <v>42</v>
      </c>
      <c r="M50" s="213">
        <v>0</v>
      </c>
      <c r="N50" s="213">
        <v>16</v>
      </c>
      <c r="O50" s="213">
        <v>447.99999999999994</v>
      </c>
      <c r="P50" s="213">
        <v>18911</v>
      </c>
      <c r="Q50" s="213">
        <v>253</v>
      </c>
      <c r="R50" s="213">
        <v>6046.9999999999964</v>
      </c>
      <c r="S50" s="39"/>
    </row>
    <row r="51" spans="1:19" s="31" customFormat="1" ht="12.75" customHeight="1" x14ac:dyDescent="0.25">
      <c r="A51" s="50" t="s">
        <v>178</v>
      </c>
      <c r="B51" s="26" t="s">
        <v>158</v>
      </c>
      <c r="C51" s="26"/>
      <c r="D51" s="213">
        <v>39424.999999999978</v>
      </c>
      <c r="E51" s="213">
        <v>6249.0000000000018</v>
      </c>
      <c r="F51" s="213">
        <v>7701</v>
      </c>
      <c r="G51" s="213">
        <v>17399.999999999989</v>
      </c>
      <c r="H51" s="213">
        <v>214</v>
      </c>
      <c r="I51" s="213">
        <v>874</v>
      </c>
      <c r="J51" s="213">
        <v>537.99999999999977</v>
      </c>
      <c r="K51" s="213">
        <v>74</v>
      </c>
      <c r="L51" s="213">
        <v>0</v>
      </c>
      <c r="M51" s="213">
        <v>0</v>
      </c>
      <c r="N51" s="213">
        <v>0</v>
      </c>
      <c r="O51" s="213">
        <v>0</v>
      </c>
      <c r="P51" s="213">
        <v>3843.0000000000009</v>
      </c>
      <c r="Q51" s="213">
        <v>93</v>
      </c>
      <c r="R51" s="213">
        <v>2438.9999999999995</v>
      </c>
      <c r="S51" s="39"/>
    </row>
    <row r="52" spans="1:19" s="31" customFormat="1" ht="10.5" x14ac:dyDescent="0.25">
      <c r="A52" s="50" t="s">
        <v>179</v>
      </c>
      <c r="B52" s="26" t="s">
        <v>194</v>
      </c>
      <c r="C52" s="26"/>
      <c r="D52" s="213">
        <v>270520</v>
      </c>
      <c r="E52" s="213">
        <v>54536.000000000116</v>
      </c>
      <c r="F52" s="213">
        <v>42048.999999999985</v>
      </c>
      <c r="G52" s="213">
        <v>139139.99999999971</v>
      </c>
      <c r="H52" s="213">
        <v>1139.9999999999998</v>
      </c>
      <c r="I52" s="213">
        <v>1364.0000000000002</v>
      </c>
      <c r="J52" s="213">
        <v>2794</v>
      </c>
      <c r="K52" s="213">
        <v>228.99999999999994</v>
      </c>
      <c r="L52" s="213">
        <v>0</v>
      </c>
      <c r="M52" s="213">
        <v>0</v>
      </c>
      <c r="N52" s="213">
        <v>0</v>
      </c>
      <c r="O52" s="213">
        <v>724</v>
      </c>
      <c r="P52" s="213">
        <v>16329.999999999995</v>
      </c>
      <c r="Q52" s="213">
        <v>391</v>
      </c>
      <c r="R52" s="213">
        <v>11822.999999999995</v>
      </c>
      <c r="S52" s="39"/>
    </row>
    <row r="53" spans="1:19" s="31" customFormat="1" ht="13.4" customHeight="1" x14ac:dyDescent="0.25">
      <c r="A53" s="50" t="s">
        <v>180</v>
      </c>
      <c r="B53" s="26" t="s">
        <v>198</v>
      </c>
      <c r="C53" s="26"/>
      <c r="D53" s="213">
        <v>35074.000000000051</v>
      </c>
      <c r="E53" s="213">
        <v>4148.9999999999973</v>
      </c>
      <c r="F53" s="213">
        <v>3852.9999999999991</v>
      </c>
      <c r="G53" s="213">
        <v>24343.999999999971</v>
      </c>
      <c r="H53" s="213">
        <v>88</v>
      </c>
      <c r="I53" s="213">
        <v>447</v>
      </c>
      <c r="J53" s="213">
        <v>55</v>
      </c>
      <c r="K53" s="213">
        <v>6</v>
      </c>
      <c r="L53" s="213">
        <v>0</v>
      </c>
      <c r="M53" s="213">
        <v>0</v>
      </c>
      <c r="N53" s="213">
        <v>0</v>
      </c>
      <c r="O53" s="213">
        <v>0</v>
      </c>
      <c r="P53" s="213">
        <v>1619.0000000000002</v>
      </c>
      <c r="Q53" s="213">
        <v>0</v>
      </c>
      <c r="R53" s="213">
        <v>512.99999999999989</v>
      </c>
      <c r="S53" s="39"/>
    </row>
    <row r="54" spans="1:19" s="31" customFormat="1" ht="10.5" x14ac:dyDescent="0.25">
      <c r="A54" s="50" t="s">
        <v>181</v>
      </c>
      <c r="B54" s="26" t="s">
        <v>196</v>
      </c>
      <c r="C54" s="26"/>
      <c r="D54" s="213">
        <v>97460.999999999927</v>
      </c>
      <c r="E54" s="213">
        <v>24710.000000000022</v>
      </c>
      <c r="F54" s="213">
        <v>16725.999999999989</v>
      </c>
      <c r="G54" s="213">
        <v>42235.000000000007</v>
      </c>
      <c r="H54" s="213">
        <v>662</v>
      </c>
      <c r="I54" s="213">
        <v>1385.0000000000002</v>
      </c>
      <c r="J54" s="213">
        <v>806.99999999999977</v>
      </c>
      <c r="K54" s="213">
        <v>753</v>
      </c>
      <c r="L54" s="213">
        <v>3</v>
      </c>
      <c r="M54" s="213">
        <v>0</v>
      </c>
      <c r="N54" s="213">
        <v>0</v>
      </c>
      <c r="O54" s="213">
        <v>13</v>
      </c>
      <c r="P54" s="213">
        <v>4839</v>
      </c>
      <c r="Q54" s="213">
        <v>8</v>
      </c>
      <c r="R54" s="213">
        <v>5320.0000000000009</v>
      </c>
      <c r="S54" s="22"/>
    </row>
    <row r="55" spans="1:19" s="31" customFormat="1" ht="20" x14ac:dyDescent="0.25">
      <c r="A55" s="50" t="s">
        <v>182</v>
      </c>
      <c r="B55" s="26" t="s">
        <v>197</v>
      </c>
      <c r="C55" s="26"/>
      <c r="D55" s="213">
        <v>29268.000000000022</v>
      </c>
      <c r="E55" s="213">
        <v>5579.9999999999982</v>
      </c>
      <c r="F55" s="213">
        <v>10035</v>
      </c>
      <c r="G55" s="213">
        <v>9254.0000000000018</v>
      </c>
      <c r="H55" s="213">
        <v>0</v>
      </c>
      <c r="I55" s="213">
        <v>277</v>
      </c>
      <c r="J55" s="213">
        <v>135</v>
      </c>
      <c r="K55" s="213">
        <v>0</v>
      </c>
      <c r="L55" s="213">
        <v>0</v>
      </c>
      <c r="M55" s="213">
        <v>0</v>
      </c>
      <c r="N55" s="213">
        <v>0</v>
      </c>
      <c r="O55" s="213">
        <v>52</v>
      </c>
      <c r="P55" s="213">
        <v>1459</v>
      </c>
      <c r="Q55" s="213">
        <v>234</v>
      </c>
      <c r="R55" s="213">
        <v>2242.0000000000005</v>
      </c>
      <c r="S55" s="22"/>
    </row>
    <row r="56" spans="1:19" s="31" customFormat="1" ht="12" customHeight="1" x14ac:dyDescent="0.25">
      <c r="A56" s="50" t="s">
        <v>183</v>
      </c>
      <c r="B56" s="26" t="s">
        <v>324</v>
      </c>
      <c r="C56" s="26"/>
      <c r="D56" s="213">
        <v>388.99999999999989</v>
      </c>
      <c r="E56" s="213">
        <v>174</v>
      </c>
      <c r="F56" s="213">
        <v>0</v>
      </c>
      <c r="G56" s="213">
        <v>69</v>
      </c>
      <c r="H56" s="213">
        <v>146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13">
        <v>0</v>
      </c>
      <c r="Q56" s="213">
        <v>0</v>
      </c>
      <c r="R56" s="213">
        <v>0</v>
      </c>
      <c r="S56" s="22"/>
    </row>
    <row r="57" spans="1:19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213">
        <v>0</v>
      </c>
      <c r="Q57" s="213">
        <v>0</v>
      </c>
      <c r="R57" s="213">
        <v>0</v>
      </c>
      <c r="S57" s="22"/>
    </row>
    <row r="58" spans="1:19" s="31" customFormat="1" ht="1.5" customHeight="1" x14ac:dyDescent="0.25">
      <c r="A58" s="133"/>
      <c r="B58" s="30"/>
      <c r="C58" s="30"/>
      <c r="D58" s="168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23"/>
    </row>
    <row r="59" spans="1:19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Folha143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8.6328125" style="5" customWidth="1"/>
    <col min="5" max="5" width="8.36328125" style="1" customWidth="1"/>
    <col min="6" max="7" width="9.36328125" style="1" customWidth="1"/>
    <col min="8" max="8" width="8.36328125" style="1" customWidth="1"/>
    <col min="9" max="9" width="10.6328125" style="1" customWidth="1"/>
    <col min="10" max="10" width="10.36328125" style="1" customWidth="1"/>
    <col min="11" max="11" width="8" style="1" customWidth="1"/>
    <col min="12" max="12" width="8.36328125" style="1" customWidth="1"/>
    <col min="13" max="13" width="11" style="1" customWidth="1"/>
    <col min="14" max="16384" width="9.36328125" style="5"/>
  </cols>
  <sheetData>
    <row r="1" spans="1:14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364</v>
      </c>
    </row>
    <row r="2" spans="1:14" ht="11.15" customHeight="1" x14ac:dyDescent="0.2"/>
    <row r="3" spans="1:14" s="6" customFormat="1" ht="12" customHeight="1" x14ac:dyDescent="0.25">
      <c r="A3" s="45" t="s">
        <v>203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</row>
    <row r="5" spans="1:14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14" ht="11.15" customHeight="1" x14ac:dyDescent="0.25">
      <c r="A6" s="27" t="s">
        <v>321</v>
      </c>
      <c r="B6" s="44"/>
      <c r="C6" s="52"/>
      <c r="E6" s="5"/>
      <c r="F6" s="9"/>
      <c r="G6" s="9"/>
      <c r="H6" s="5"/>
      <c r="I6" s="5"/>
      <c r="J6" s="5"/>
      <c r="K6" s="5"/>
      <c r="L6" s="5"/>
      <c r="M6" s="111"/>
    </row>
    <row r="7" spans="1:1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5"/>
    </row>
    <row r="8" spans="1:14" ht="59.25" customHeight="1" x14ac:dyDescent="0.2">
      <c r="A8" s="319" t="s">
        <v>151</v>
      </c>
      <c r="B8" s="319"/>
      <c r="C8" s="47"/>
      <c r="D8" s="55" t="s">
        <v>1</v>
      </c>
      <c r="E8" s="177" t="s">
        <v>48</v>
      </c>
      <c r="F8" s="178" t="s">
        <v>100</v>
      </c>
      <c r="G8" s="178" t="s">
        <v>101</v>
      </c>
      <c r="H8" s="178" t="s">
        <v>269</v>
      </c>
      <c r="I8" s="178" t="s">
        <v>82</v>
      </c>
      <c r="J8" s="177" t="s">
        <v>83</v>
      </c>
      <c r="K8" s="178" t="s">
        <v>49</v>
      </c>
      <c r="L8" s="178" t="s">
        <v>84</v>
      </c>
      <c r="M8" s="55" t="s">
        <v>108</v>
      </c>
    </row>
    <row r="9" spans="1:14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11"/>
    </row>
    <row r="10" spans="1:1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5">
      <c r="A11" s="49"/>
      <c r="B11" s="42" t="s">
        <v>9</v>
      </c>
      <c r="C11" s="42"/>
      <c r="D11" s="39">
        <v>156048</v>
      </c>
      <c r="E11" s="213">
        <v>20958</v>
      </c>
      <c r="F11" s="213">
        <v>1033</v>
      </c>
      <c r="G11" s="213">
        <v>18608</v>
      </c>
      <c r="H11" s="213">
        <v>5342</v>
      </c>
      <c r="I11" s="213">
        <v>57898</v>
      </c>
      <c r="J11" s="213">
        <v>38772</v>
      </c>
      <c r="K11" s="213">
        <v>9408</v>
      </c>
      <c r="L11" s="213">
        <v>264</v>
      </c>
      <c r="M11" s="213">
        <v>3765</v>
      </c>
      <c r="N11" s="39"/>
    </row>
    <row r="12" spans="1:14" s="31" customFormat="1" ht="10.5" x14ac:dyDescent="0.25">
      <c r="A12" s="50" t="s">
        <v>163</v>
      </c>
      <c r="B12" s="25" t="s">
        <v>152</v>
      </c>
      <c r="C12" s="25"/>
      <c r="D12" s="213">
        <v>5848</v>
      </c>
      <c r="E12" s="213">
        <v>809</v>
      </c>
      <c r="F12" s="213">
        <v>30</v>
      </c>
      <c r="G12" s="213">
        <v>613</v>
      </c>
      <c r="H12" s="213">
        <v>320</v>
      </c>
      <c r="I12" s="213">
        <v>1872</v>
      </c>
      <c r="J12" s="213">
        <v>1622</v>
      </c>
      <c r="K12" s="213">
        <v>352</v>
      </c>
      <c r="L12" s="213">
        <v>18</v>
      </c>
      <c r="M12" s="213">
        <v>212</v>
      </c>
      <c r="N12" s="39"/>
    </row>
    <row r="13" spans="1:14" s="31" customFormat="1" ht="10.5" x14ac:dyDescent="0.25">
      <c r="A13" s="50" t="s">
        <v>164</v>
      </c>
      <c r="B13" s="25" t="s">
        <v>188</v>
      </c>
      <c r="C13" s="25"/>
      <c r="D13" s="213">
        <v>703</v>
      </c>
      <c r="E13" s="213">
        <v>101</v>
      </c>
      <c r="F13" s="213">
        <v>6</v>
      </c>
      <c r="G13" s="213">
        <v>78</v>
      </c>
      <c r="H13" s="213">
        <v>28</v>
      </c>
      <c r="I13" s="213">
        <v>246</v>
      </c>
      <c r="J13" s="213">
        <v>186</v>
      </c>
      <c r="K13" s="213">
        <v>36</v>
      </c>
      <c r="L13" s="213">
        <v>0</v>
      </c>
      <c r="M13" s="213">
        <v>22</v>
      </c>
      <c r="N13" s="39"/>
    </row>
    <row r="14" spans="1:14" s="31" customFormat="1" ht="10.5" x14ac:dyDescent="0.25">
      <c r="A14" s="50" t="s">
        <v>165</v>
      </c>
      <c r="B14" s="25" t="s">
        <v>153</v>
      </c>
      <c r="C14" s="25"/>
      <c r="D14" s="213">
        <v>39708</v>
      </c>
      <c r="E14" s="213">
        <v>6760</v>
      </c>
      <c r="F14" s="213">
        <v>227</v>
      </c>
      <c r="G14" s="213">
        <v>4233</v>
      </c>
      <c r="H14" s="213">
        <v>1122</v>
      </c>
      <c r="I14" s="213">
        <v>17138</v>
      </c>
      <c r="J14" s="213">
        <v>7934</v>
      </c>
      <c r="K14" s="213">
        <v>1474</v>
      </c>
      <c r="L14" s="213">
        <v>43</v>
      </c>
      <c r="M14" s="213">
        <v>777</v>
      </c>
      <c r="N14" s="39"/>
    </row>
    <row r="15" spans="1:14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513</v>
      </c>
      <c r="F15" s="213">
        <v>24</v>
      </c>
      <c r="G15" s="213">
        <v>546</v>
      </c>
      <c r="H15" s="213">
        <v>172</v>
      </c>
      <c r="I15" s="213">
        <v>2222</v>
      </c>
      <c r="J15" s="213">
        <v>1140</v>
      </c>
      <c r="K15" s="213">
        <v>316</v>
      </c>
      <c r="L15" s="213">
        <v>6</v>
      </c>
      <c r="M15" s="213">
        <v>115</v>
      </c>
    </row>
    <row r="16" spans="1:14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127</v>
      </c>
      <c r="F16" s="213">
        <v>5</v>
      </c>
      <c r="G16" s="213">
        <v>96</v>
      </c>
      <c r="H16" s="213">
        <v>28</v>
      </c>
      <c r="I16" s="213">
        <v>266</v>
      </c>
      <c r="J16" s="213">
        <v>229</v>
      </c>
      <c r="K16" s="213">
        <v>45</v>
      </c>
      <c r="L16" s="213">
        <v>4</v>
      </c>
      <c r="M16" s="213">
        <v>10</v>
      </c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3</v>
      </c>
      <c r="F17" s="213">
        <v>0</v>
      </c>
      <c r="G17" s="213">
        <v>1</v>
      </c>
      <c r="H17" s="213">
        <v>1</v>
      </c>
      <c r="I17" s="213">
        <v>4</v>
      </c>
      <c r="J17" s="213">
        <v>3</v>
      </c>
      <c r="K17" s="213">
        <v>0</v>
      </c>
      <c r="L17" s="213">
        <v>0</v>
      </c>
      <c r="M17" s="213">
        <v>0</v>
      </c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185</v>
      </c>
      <c r="F18" s="213">
        <v>11</v>
      </c>
      <c r="G18" s="213">
        <v>223</v>
      </c>
      <c r="H18" s="213">
        <v>81</v>
      </c>
      <c r="I18" s="213">
        <v>865</v>
      </c>
      <c r="J18" s="213">
        <v>364</v>
      </c>
      <c r="K18" s="213">
        <v>65</v>
      </c>
      <c r="L18" s="213">
        <v>4</v>
      </c>
      <c r="M18" s="213">
        <v>23</v>
      </c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91</v>
      </c>
      <c r="F19" s="213">
        <v>14</v>
      </c>
      <c r="G19" s="213">
        <v>136</v>
      </c>
      <c r="H19" s="213">
        <v>16</v>
      </c>
      <c r="I19" s="213">
        <v>640</v>
      </c>
      <c r="J19" s="213">
        <v>222</v>
      </c>
      <c r="K19" s="213">
        <v>54</v>
      </c>
      <c r="L19" s="213">
        <v>1</v>
      </c>
      <c r="M19" s="213">
        <v>20</v>
      </c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109</v>
      </c>
      <c r="F20" s="213">
        <v>6</v>
      </c>
      <c r="G20" s="213">
        <v>109</v>
      </c>
      <c r="H20" s="213">
        <v>22</v>
      </c>
      <c r="I20" s="213">
        <v>651</v>
      </c>
      <c r="J20" s="213">
        <v>198</v>
      </c>
      <c r="K20" s="213">
        <v>39</v>
      </c>
      <c r="L20" s="213">
        <v>0</v>
      </c>
      <c r="M20" s="213">
        <v>23</v>
      </c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310</v>
      </c>
      <c r="F21" s="213">
        <v>13</v>
      </c>
      <c r="G21" s="213">
        <v>204</v>
      </c>
      <c r="H21" s="213">
        <v>73</v>
      </c>
      <c r="I21" s="213">
        <v>1061</v>
      </c>
      <c r="J21" s="213">
        <v>495</v>
      </c>
      <c r="K21" s="213">
        <v>90</v>
      </c>
      <c r="L21" s="213">
        <v>3</v>
      </c>
      <c r="M21" s="213">
        <v>55</v>
      </c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76</v>
      </c>
      <c r="F22" s="213">
        <v>7</v>
      </c>
      <c r="G22" s="213">
        <v>69</v>
      </c>
      <c r="H22" s="213">
        <v>19</v>
      </c>
      <c r="I22" s="213">
        <v>332</v>
      </c>
      <c r="J22" s="213">
        <v>147</v>
      </c>
      <c r="K22" s="213">
        <v>26</v>
      </c>
      <c r="L22" s="213">
        <v>0</v>
      </c>
      <c r="M22" s="213">
        <v>16</v>
      </c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38</v>
      </c>
      <c r="F23" s="213">
        <v>2</v>
      </c>
      <c r="G23" s="213">
        <v>73</v>
      </c>
      <c r="H23" s="213">
        <v>10</v>
      </c>
      <c r="I23" s="213">
        <v>213</v>
      </c>
      <c r="J23" s="213">
        <v>85</v>
      </c>
      <c r="K23" s="213">
        <v>18</v>
      </c>
      <c r="L23" s="213">
        <v>1</v>
      </c>
      <c r="M23" s="213">
        <v>4</v>
      </c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3</v>
      </c>
      <c r="F24" s="213">
        <v>0</v>
      </c>
      <c r="G24" s="213">
        <v>3</v>
      </c>
      <c r="H24" s="213">
        <v>0</v>
      </c>
      <c r="I24" s="213">
        <v>3</v>
      </c>
      <c r="J24" s="213">
        <v>3</v>
      </c>
      <c r="K24" s="213">
        <v>0</v>
      </c>
      <c r="L24" s="213">
        <v>0</v>
      </c>
      <c r="M24" s="213">
        <v>0</v>
      </c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63</v>
      </c>
      <c r="F25" s="213">
        <v>5</v>
      </c>
      <c r="G25" s="213">
        <v>86</v>
      </c>
      <c r="H25" s="213">
        <v>21</v>
      </c>
      <c r="I25" s="213">
        <v>230</v>
      </c>
      <c r="J25" s="213">
        <v>150</v>
      </c>
      <c r="K25" s="213">
        <v>27</v>
      </c>
      <c r="L25" s="213">
        <v>0</v>
      </c>
      <c r="M25" s="213">
        <v>16</v>
      </c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42</v>
      </c>
      <c r="F26" s="213">
        <v>1</v>
      </c>
      <c r="G26" s="213">
        <v>27</v>
      </c>
      <c r="H26" s="213">
        <v>10</v>
      </c>
      <c r="I26" s="213">
        <v>127</v>
      </c>
      <c r="J26" s="213">
        <v>79</v>
      </c>
      <c r="K26" s="213">
        <v>10</v>
      </c>
      <c r="L26" s="213">
        <v>0</v>
      </c>
      <c r="M26" s="213">
        <v>4</v>
      </c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230</v>
      </c>
      <c r="F27" s="213">
        <v>14</v>
      </c>
      <c r="G27" s="213">
        <v>215</v>
      </c>
      <c r="H27" s="213">
        <v>54</v>
      </c>
      <c r="I27" s="213">
        <v>794</v>
      </c>
      <c r="J27" s="213">
        <v>338</v>
      </c>
      <c r="K27" s="213">
        <v>51</v>
      </c>
      <c r="L27" s="213">
        <v>1</v>
      </c>
      <c r="M27" s="213">
        <v>34</v>
      </c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427</v>
      </c>
      <c r="F28" s="213">
        <v>11</v>
      </c>
      <c r="G28" s="213">
        <v>382</v>
      </c>
      <c r="H28" s="213">
        <v>96</v>
      </c>
      <c r="I28" s="213">
        <v>1345</v>
      </c>
      <c r="J28" s="213">
        <v>766</v>
      </c>
      <c r="K28" s="213">
        <v>142</v>
      </c>
      <c r="L28" s="213">
        <v>3</v>
      </c>
      <c r="M28" s="213">
        <v>67</v>
      </c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191</v>
      </c>
      <c r="F29" s="213">
        <v>2</v>
      </c>
      <c r="G29" s="213">
        <v>82</v>
      </c>
      <c r="H29" s="213">
        <v>27</v>
      </c>
      <c r="I29" s="213">
        <v>327</v>
      </c>
      <c r="J29" s="213">
        <v>161</v>
      </c>
      <c r="K29" s="213">
        <v>33</v>
      </c>
      <c r="L29" s="213">
        <v>0</v>
      </c>
      <c r="M29" s="213">
        <v>18</v>
      </c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2288</v>
      </c>
      <c r="F30" s="213">
        <v>38</v>
      </c>
      <c r="G30" s="213">
        <v>849</v>
      </c>
      <c r="H30" s="213">
        <v>206</v>
      </c>
      <c r="I30" s="213">
        <v>3635</v>
      </c>
      <c r="J30" s="213">
        <v>1541</v>
      </c>
      <c r="K30" s="213">
        <v>255</v>
      </c>
      <c r="L30" s="213">
        <v>9</v>
      </c>
      <c r="M30" s="213">
        <v>161</v>
      </c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28</v>
      </c>
      <c r="F31" s="213">
        <v>4</v>
      </c>
      <c r="G31" s="213">
        <v>25</v>
      </c>
      <c r="H31" s="213">
        <v>5</v>
      </c>
      <c r="I31" s="213">
        <v>90</v>
      </c>
      <c r="J31" s="213">
        <v>52</v>
      </c>
      <c r="K31" s="213">
        <v>4</v>
      </c>
      <c r="L31" s="213">
        <v>0</v>
      </c>
      <c r="M31" s="213">
        <v>3</v>
      </c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157</v>
      </c>
      <c r="F32" s="213">
        <v>9</v>
      </c>
      <c r="G32" s="213">
        <v>109</v>
      </c>
      <c r="H32" s="213">
        <v>28</v>
      </c>
      <c r="I32" s="213">
        <v>446</v>
      </c>
      <c r="J32" s="213">
        <v>166</v>
      </c>
      <c r="K32" s="213">
        <v>23</v>
      </c>
      <c r="L32" s="213">
        <v>0</v>
      </c>
      <c r="M32" s="213">
        <v>15</v>
      </c>
    </row>
    <row r="33" spans="1:14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552</v>
      </c>
      <c r="F33" s="213">
        <v>11</v>
      </c>
      <c r="G33" s="213">
        <v>187</v>
      </c>
      <c r="H33" s="213">
        <v>56</v>
      </c>
      <c r="I33" s="213">
        <v>857</v>
      </c>
      <c r="J33" s="213">
        <v>388</v>
      </c>
      <c r="K33" s="213">
        <v>59</v>
      </c>
      <c r="L33" s="213">
        <v>3</v>
      </c>
      <c r="M33" s="213">
        <v>36</v>
      </c>
    </row>
    <row r="34" spans="1:14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444</v>
      </c>
      <c r="F34" s="213">
        <v>13</v>
      </c>
      <c r="G34" s="213">
        <v>208</v>
      </c>
      <c r="H34" s="213">
        <v>36</v>
      </c>
      <c r="I34" s="213">
        <v>760</v>
      </c>
      <c r="J34" s="213">
        <v>389</v>
      </c>
      <c r="K34" s="213">
        <v>57</v>
      </c>
      <c r="L34" s="213">
        <v>3</v>
      </c>
      <c r="M34" s="213">
        <v>50</v>
      </c>
    </row>
    <row r="35" spans="1:14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99</v>
      </c>
      <c r="F35" s="213">
        <v>6</v>
      </c>
      <c r="G35" s="213">
        <v>47</v>
      </c>
      <c r="H35" s="213">
        <v>15</v>
      </c>
      <c r="I35" s="213">
        <v>183</v>
      </c>
      <c r="J35" s="213">
        <v>87</v>
      </c>
      <c r="K35" s="213">
        <v>12</v>
      </c>
      <c r="L35" s="213">
        <v>1</v>
      </c>
      <c r="M35" s="213">
        <v>3</v>
      </c>
    </row>
    <row r="36" spans="1:14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320</v>
      </c>
      <c r="F36" s="213">
        <v>14</v>
      </c>
      <c r="G36" s="213">
        <v>319</v>
      </c>
      <c r="H36" s="213">
        <v>79</v>
      </c>
      <c r="I36" s="213">
        <v>1245</v>
      </c>
      <c r="J36" s="213">
        <v>455</v>
      </c>
      <c r="K36" s="213">
        <v>76</v>
      </c>
      <c r="L36" s="213">
        <v>0</v>
      </c>
      <c r="M36" s="213">
        <v>46</v>
      </c>
    </row>
    <row r="37" spans="1:14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94</v>
      </c>
      <c r="F37" s="213">
        <v>0</v>
      </c>
      <c r="G37" s="213">
        <v>46</v>
      </c>
      <c r="H37" s="213">
        <v>19</v>
      </c>
      <c r="I37" s="213">
        <v>249</v>
      </c>
      <c r="J37" s="213">
        <v>91</v>
      </c>
      <c r="K37" s="213">
        <v>7</v>
      </c>
      <c r="L37" s="213">
        <v>1</v>
      </c>
      <c r="M37" s="213">
        <v>7</v>
      </c>
    </row>
    <row r="38" spans="1:14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370</v>
      </c>
      <c r="F38" s="213">
        <v>17</v>
      </c>
      <c r="G38" s="213">
        <v>191</v>
      </c>
      <c r="H38" s="213">
        <v>48</v>
      </c>
      <c r="I38" s="213">
        <v>593</v>
      </c>
      <c r="J38" s="213">
        <v>385</v>
      </c>
      <c r="K38" s="213">
        <v>65</v>
      </c>
      <c r="L38" s="213">
        <v>3</v>
      </c>
      <c r="M38" s="213">
        <v>51</v>
      </c>
    </row>
    <row r="39" spans="1:14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27</v>
      </c>
      <c r="F39" s="213">
        <v>2</v>
      </c>
      <c r="G39" s="213">
        <v>21</v>
      </c>
      <c r="H39" s="213">
        <v>8</v>
      </c>
      <c r="I39" s="213">
        <v>37</v>
      </c>
      <c r="J39" s="213">
        <v>37</v>
      </c>
      <c r="K39" s="213">
        <v>6</v>
      </c>
      <c r="L39" s="213">
        <v>0</v>
      </c>
      <c r="M39" s="213">
        <v>1</v>
      </c>
      <c r="N39" s="39"/>
    </row>
    <row r="40" spans="1:14" s="31" customFormat="1" ht="20" x14ac:dyDescent="0.25">
      <c r="A40" s="50" t="s">
        <v>167</v>
      </c>
      <c r="B40" s="26" t="s">
        <v>159</v>
      </c>
      <c r="C40" s="26"/>
      <c r="D40" s="213">
        <v>2523</v>
      </c>
      <c r="E40" s="213">
        <v>373</v>
      </c>
      <c r="F40" s="213">
        <v>22</v>
      </c>
      <c r="G40" s="213">
        <v>319</v>
      </c>
      <c r="H40" s="213">
        <v>98</v>
      </c>
      <c r="I40" s="213">
        <v>849</v>
      </c>
      <c r="J40" s="213">
        <v>648</v>
      </c>
      <c r="K40" s="213">
        <v>179</v>
      </c>
      <c r="L40" s="213">
        <v>5</v>
      </c>
      <c r="M40" s="213">
        <v>30</v>
      </c>
      <c r="N40" s="39"/>
    </row>
    <row r="41" spans="1:14" s="31" customFormat="1" ht="10.5" x14ac:dyDescent="0.25">
      <c r="A41" s="50" t="s">
        <v>168</v>
      </c>
      <c r="B41" s="26" t="s">
        <v>154</v>
      </c>
      <c r="C41" s="26"/>
      <c r="D41" s="213">
        <v>25604</v>
      </c>
      <c r="E41" s="213">
        <v>4230</v>
      </c>
      <c r="F41" s="213">
        <v>100</v>
      </c>
      <c r="G41" s="213">
        <v>3273</v>
      </c>
      <c r="H41" s="213">
        <v>1091</v>
      </c>
      <c r="I41" s="213">
        <v>8643</v>
      </c>
      <c r="J41" s="213">
        <v>6224</v>
      </c>
      <c r="K41" s="213">
        <v>1403</v>
      </c>
      <c r="L41" s="213">
        <v>47</v>
      </c>
      <c r="M41" s="213">
        <v>593</v>
      </c>
      <c r="N41" s="39"/>
    </row>
    <row r="42" spans="1:14" s="31" customFormat="1" ht="20" x14ac:dyDescent="0.25">
      <c r="A42" s="50" t="s">
        <v>169</v>
      </c>
      <c r="B42" s="26" t="s">
        <v>155</v>
      </c>
      <c r="C42" s="26"/>
      <c r="D42" s="213">
        <v>22811</v>
      </c>
      <c r="E42" s="213">
        <v>2681</v>
      </c>
      <c r="F42" s="213">
        <v>182</v>
      </c>
      <c r="G42" s="213">
        <v>3217</v>
      </c>
      <c r="H42" s="213">
        <v>719</v>
      </c>
      <c r="I42" s="213">
        <v>8553</v>
      </c>
      <c r="J42" s="213">
        <v>5555</v>
      </c>
      <c r="K42" s="213">
        <v>1258</v>
      </c>
      <c r="L42" s="213">
        <v>42</v>
      </c>
      <c r="M42" s="213">
        <v>604</v>
      </c>
      <c r="N42" s="39"/>
    </row>
    <row r="43" spans="1:14" s="31" customFormat="1" ht="10.5" x14ac:dyDescent="0.25">
      <c r="A43" s="50" t="s">
        <v>170</v>
      </c>
      <c r="B43" s="26" t="s">
        <v>156</v>
      </c>
      <c r="C43" s="26"/>
      <c r="D43" s="213">
        <v>7973</v>
      </c>
      <c r="E43" s="213">
        <v>1213</v>
      </c>
      <c r="F43" s="213">
        <v>72</v>
      </c>
      <c r="G43" s="213">
        <v>980</v>
      </c>
      <c r="H43" s="213">
        <v>319</v>
      </c>
      <c r="I43" s="213">
        <v>1975</v>
      </c>
      <c r="J43" s="213">
        <v>2416</v>
      </c>
      <c r="K43" s="213">
        <v>810</v>
      </c>
      <c r="L43" s="213">
        <v>7</v>
      </c>
      <c r="M43" s="213">
        <v>181</v>
      </c>
      <c r="N43" s="39"/>
    </row>
    <row r="44" spans="1:14" s="31" customFormat="1" ht="10.5" x14ac:dyDescent="0.25">
      <c r="A44" s="50" t="s">
        <v>171</v>
      </c>
      <c r="B44" s="26" t="s">
        <v>157</v>
      </c>
      <c r="C44" s="26"/>
      <c r="D44" s="213">
        <v>8137</v>
      </c>
      <c r="E44" s="213">
        <v>536</v>
      </c>
      <c r="F44" s="213">
        <v>53</v>
      </c>
      <c r="G44" s="213">
        <v>818</v>
      </c>
      <c r="H44" s="213">
        <v>271</v>
      </c>
      <c r="I44" s="213">
        <v>3415</v>
      </c>
      <c r="J44" s="213">
        <v>2223</v>
      </c>
      <c r="K44" s="213">
        <v>627</v>
      </c>
      <c r="L44" s="213">
        <v>15</v>
      </c>
      <c r="M44" s="213">
        <v>179</v>
      </c>
      <c r="N44" s="39"/>
    </row>
    <row r="45" spans="1:14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49</v>
      </c>
      <c r="F45" s="213">
        <v>9</v>
      </c>
      <c r="G45" s="213">
        <v>96</v>
      </c>
      <c r="H45" s="213">
        <v>14</v>
      </c>
      <c r="I45" s="213">
        <v>167</v>
      </c>
      <c r="J45" s="213">
        <v>215</v>
      </c>
      <c r="K45" s="213">
        <v>48</v>
      </c>
      <c r="L45" s="213">
        <v>1</v>
      </c>
      <c r="M45" s="213">
        <v>8</v>
      </c>
      <c r="N45" s="39"/>
    </row>
    <row r="46" spans="1:14" s="31" customFormat="1" ht="10.5" x14ac:dyDescent="0.25">
      <c r="A46" s="50" t="s">
        <v>173</v>
      </c>
      <c r="B46" s="26" t="s">
        <v>191</v>
      </c>
      <c r="C46" s="26"/>
      <c r="D46" s="213">
        <v>505</v>
      </c>
      <c r="E46" s="213">
        <v>35</v>
      </c>
      <c r="F46" s="213">
        <v>4</v>
      </c>
      <c r="G46" s="213">
        <v>44</v>
      </c>
      <c r="H46" s="213">
        <v>23</v>
      </c>
      <c r="I46" s="213">
        <v>120</v>
      </c>
      <c r="J46" s="213">
        <v>215</v>
      </c>
      <c r="K46" s="213">
        <v>42</v>
      </c>
      <c r="L46" s="213">
        <v>1</v>
      </c>
      <c r="M46" s="213">
        <v>21</v>
      </c>
      <c r="N46" s="39"/>
    </row>
    <row r="47" spans="1:14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62</v>
      </c>
      <c r="F47" s="213">
        <v>2</v>
      </c>
      <c r="G47" s="213">
        <v>75</v>
      </c>
      <c r="H47" s="213">
        <v>26</v>
      </c>
      <c r="I47" s="213">
        <v>180</v>
      </c>
      <c r="J47" s="213">
        <v>189</v>
      </c>
      <c r="K47" s="213">
        <v>48</v>
      </c>
      <c r="L47" s="213">
        <v>1</v>
      </c>
      <c r="M47" s="213">
        <v>21</v>
      </c>
      <c r="N47" s="39"/>
    </row>
    <row r="48" spans="1:14" s="31" customFormat="1" ht="10.5" x14ac:dyDescent="0.25">
      <c r="A48" s="50" t="s">
        <v>175</v>
      </c>
      <c r="B48" s="26" t="s">
        <v>195</v>
      </c>
      <c r="C48" s="26"/>
      <c r="D48" s="213">
        <v>2307</v>
      </c>
      <c r="E48" s="213">
        <v>248</v>
      </c>
      <c r="F48" s="213">
        <v>14</v>
      </c>
      <c r="G48" s="213">
        <v>272</v>
      </c>
      <c r="H48" s="213">
        <v>81</v>
      </c>
      <c r="I48" s="213">
        <v>792</v>
      </c>
      <c r="J48" s="213">
        <v>679</v>
      </c>
      <c r="K48" s="213">
        <v>155</v>
      </c>
      <c r="L48" s="213">
        <v>4</v>
      </c>
      <c r="M48" s="213">
        <v>62</v>
      </c>
      <c r="N48" s="39"/>
    </row>
    <row r="49" spans="1:14" s="31" customFormat="1" ht="12.75" customHeight="1" x14ac:dyDescent="0.25">
      <c r="A49" s="50" t="s">
        <v>176</v>
      </c>
      <c r="B49" s="26" t="s">
        <v>193</v>
      </c>
      <c r="C49" s="26"/>
      <c r="D49" s="213">
        <v>10478</v>
      </c>
      <c r="E49" s="213">
        <v>1310</v>
      </c>
      <c r="F49" s="213">
        <v>70</v>
      </c>
      <c r="G49" s="213">
        <v>1101</v>
      </c>
      <c r="H49" s="213">
        <v>322</v>
      </c>
      <c r="I49" s="213">
        <v>3698</v>
      </c>
      <c r="J49" s="213">
        <v>2997</v>
      </c>
      <c r="K49" s="213">
        <v>740</v>
      </c>
      <c r="L49" s="213">
        <v>25</v>
      </c>
      <c r="M49" s="213">
        <v>215</v>
      </c>
      <c r="N49" s="39"/>
    </row>
    <row r="50" spans="1:14" s="31" customFormat="1" ht="12.75" customHeight="1" x14ac:dyDescent="0.25">
      <c r="A50" s="50" t="s">
        <v>177</v>
      </c>
      <c r="B50" s="26" t="s">
        <v>160</v>
      </c>
      <c r="C50" s="26"/>
      <c r="D50" s="213">
        <v>7680</v>
      </c>
      <c r="E50" s="213">
        <v>877</v>
      </c>
      <c r="F50" s="213">
        <v>79</v>
      </c>
      <c r="G50" s="213">
        <v>907</v>
      </c>
      <c r="H50" s="213">
        <v>307</v>
      </c>
      <c r="I50" s="213">
        <v>2340</v>
      </c>
      <c r="J50" s="213">
        <v>2150</v>
      </c>
      <c r="K50" s="213">
        <v>861</v>
      </c>
      <c r="L50" s="213">
        <v>4</v>
      </c>
      <c r="M50" s="213">
        <v>155</v>
      </c>
      <c r="N50" s="39"/>
    </row>
    <row r="51" spans="1:14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137</v>
      </c>
      <c r="F51" s="213">
        <v>18</v>
      </c>
      <c r="G51" s="213">
        <v>200</v>
      </c>
      <c r="H51" s="213">
        <v>51</v>
      </c>
      <c r="I51" s="213">
        <v>524</v>
      </c>
      <c r="J51" s="213">
        <v>540</v>
      </c>
      <c r="K51" s="213">
        <v>130</v>
      </c>
      <c r="L51" s="213">
        <v>1</v>
      </c>
      <c r="M51" s="213">
        <v>42</v>
      </c>
      <c r="N51" s="39"/>
    </row>
    <row r="52" spans="1:14" s="31" customFormat="1" ht="10.5" x14ac:dyDescent="0.25">
      <c r="A52" s="50" t="s">
        <v>179</v>
      </c>
      <c r="B52" s="26" t="s">
        <v>194</v>
      </c>
      <c r="C52" s="26"/>
      <c r="D52" s="213">
        <v>13327</v>
      </c>
      <c r="E52" s="213">
        <v>985</v>
      </c>
      <c r="F52" s="213">
        <v>121</v>
      </c>
      <c r="G52" s="213">
        <v>1687</v>
      </c>
      <c r="H52" s="213">
        <v>361</v>
      </c>
      <c r="I52" s="213">
        <v>5822</v>
      </c>
      <c r="J52" s="213">
        <v>3077</v>
      </c>
      <c r="K52" s="213">
        <v>927</v>
      </c>
      <c r="L52" s="213">
        <v>34</v>
      </c>
      <c r="M52" s="213">
        <v>313</v>
      </c>
      <c r="N52" s="39"/>
    </row>
    <row r="53" spans="1:14" s="31" customFormat="1" ht="13.4" customHeight="1" x14ac:dyDescent="0.25">
      <c r="A53" s="50" t="s">
        <v>180</v>
      </c>
      <c r="B53" s="26" t="s">
        <v>198</v>
      </c>
      <c r="C53" s="26"/>
      <c r="D53" s="213">
        <v>1339</v>
      </c>
      <c r="E53" s="213">
        <v>115</v>
      </c>
      <c r="F53" s="213">
        <v>5</v>
      </c>
      <c r="G53" s="213">
        <v>119</v>
      </c>
      <c r="H53" s="213">
        <v>34</v>
      </c>
      <c r="I53" s="213">
        <v>242</v>
      </c>
      <c r="J53" s="213">
        <v>731</v>
      </c>
      <c r="K53" s="213">
        <v>53</v>
      </c>
      <c r="L53" s="213">
        <v>1</v>
      </c>
      <c r="M53" s="213">
        <v>39</v>
      </c>
      <c r="N53" s="39"/>
    </row>
    <row r="54" spans="1:14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352</v>
      </c>
      <c r="F54" s="213">
        <v>12</v>
      </c>
      <c r="G54" s="213">
        <v>481</v>
      </c>
      <c r="H54" s="213">
        <v>114</v>
      </c>
      <c r="I54" s="213">
        <v>1069</v>
      </c>
      <c r="J54" s="213">
        <v>907</v>
      </c>
      <c r="K54" s="213">
        <v>207</v>
      </c>
      <c r="L54" s="213">
        <v>11</v>
      </c>
      <c r="M54" s="213">
        <v>263</v>
      </c>
      <c r="N54" s="39"/>
    </row>
    <row r="55" spans="1:14" s="31" customFormat="1" ht="20" x14ac:dyDescent="0.25">
      <c r="A55" s="50" t="s">
        <v>182</v>
      </c>
      <c r="B55" s="26" t="s">
        <v>197</v>
      </c>
      <c r="C55" s="26"/>
      <c r="D55" s="213">
        <v>618</v>
      </c>
      <c r="E55" s="213">
        <v>50</v>
      </c>
      <c r="F55" s="213">
        <v>4</v>
      </c>
      <c r="G55" s="213">
        <v>62</v>
      </c>
      <c r="H55" s="213">
        <v>32</v>
      </c>
      <c r="I55" s="213">
        <v>197</v>
      </c>
      <c r="J55" s="213">
        <v>208</v>
      </c>
      <c r="K55" s="213">
        <v>51</v>
      </c>
      <c r="L55" s="213">
        <v>4</v>
      </c>
      <c r="M55" s="213">
        <v>10</v>
      </c>
      <c r="N55" s="39"/>
    </row>
    <row r="56" spans="1:14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3</v>
      </c>
      <c r="F56" s="213">
        <v>0</v>
      </c>
      <c r="G56" s="213">
        <v>10</v>
      </c>
      <c r="H56" s="213">
        <v>0</v>
      </c>
      <c r="I56" s="213">
        <v>12</v>
      </c>
      <c r="J56" s="213">
        <v>10</v>
      </c>
      <c r="K56" s="213">
        <v>1</v>
      </c>
      <c r="L56" s="213">
        <v>0</v>
      </c>
      <c r="M56" s="213">
        <v>1</v>
      </c>
      <c r="N56" s="39"/>
    </row>
    <row r="57" spans="1:14" s="31" customFormat="1" ht="10.5" x14ac:dyDescent="0.25">
      <c r="A57" s="3" t="s">
        <v>187</v>
      </c>
      <c r="B57" s="41"/>
      <c r="C57" s="41"/>
      <c r="D57" s="213">
        <v>41</v>
      </c>
      <c r="E57" s="213">
        <v>5</v>
      </c>
      <c r="F57" s="213">
        <v>1</v>
      </c>
      <c r="G57" s="213">
        <v>2</v>
      </c>
      <c r="H57" s="213">
        <v>1</v>
      </c>
      <c r="I57" s="213">
        <v>7</v>
      </c>
      <c r="J57" s="213">
        <v>9</v>
      </c>
      <c r="K57" s="213">
        <v>0</v>
      </c>
      <c r="L57" s="213">
        <v>0</v>
      </c>
      <c r="M57" s="213">
        <v>16</v>
      </c>
      <c r="N57" s="39"/>
    </row>
    <row r="58" spans="1:14" s="31" customFormat="1" ht="1.5" customHeight="1" x14ac:dyDescent="0.25">
      <c r="A58" s="133"/>
      <c r="B58" s="30"/>
      <c r="C58" s="30"/>
      <c r="D58" s="168"/>
      <c r="E58" s="120"/>
      <c r="F58" s="120"/>
      <c r="G58" s="120"/>
      <c r="H58" s="120"/>
      <c r="I58" s="120"/>
      <c r="J58" s="120"/>
      <c r="K58" s="120"/>
      <c r="L58" s="120"/>
      <c r="M58" s="120"/>
      <c r="N58" s="23"/>
    </row>
    <row r="59" spans="1:14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Folha144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8.6328125" style="5" customWidth="1"/>
    <col min="5" max="5" width="8.36328125" style="1" customWidth="1"/>
    <col min="6" max="7" width="9.36328125" style="1" customWidth="1"/>
    <col min="8" max="8" width="8.36328125" style="1" customWidth="1"/>
    <col min="9" max="9" width="10.6328125" style="1" customWidth="1"/>
    <col min="10" max="10" width="10.36328125" style="1" customWidth="1"/>
    <col min="11" max="11" width="8" style="1" customWidth="1"/>
    <col min="12" max="12" width="8.36328125" style="1" customWidth="1"/>
    <col min="13" max="13" width="11" style="1" customWidth="1"/>
    <col min="14" max="16384" width="9.36328125" style="5"/>
  </cols>
  <sheetData>
    <row r="1" spans="1:14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363</v>
      </c>
    </row>
    <row r="2" spans="1:14" ht="11.15" customHeight="1" x14ac:dyDescent="0.2"/>
    <row r="3" spans="1:14" s="6" customFormat="1" ht="12" customHeight="1" x14ac:dyDescent="0.25">
      <c r="A3" s="45" t="s">
        <v>203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</row>
    <row r="5" spans="1:14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14" ht="11.15" customHeight="1" x14ac:dyDescent="0.25">
      <c r="A6" s="27" t="s">
        <v>59</v>
      </c>
      <c r="B6" s="44"/>
      <c r="C6" s="52"/>
      <c r="E6" s="5"/>
      <c r="F6" s="9"/>
      <c r="G6" s="9"/>
      <c r="H6" s="5"/>
      <c r="I6" s="5"/>
      <c r="J6" s="5"/>
      <c r="K6" s="5"/>
      <c r="L6" s="5"/>
      <c r="M6" s="111"/>
    </row>
    <row r="7" spans="1:1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5"/>
    </row>
    <row r="8" spans="1:14" ht="59.25" customHeight="1" x14ac:dyDescent="0.2">
      <c r="A8" s="319" t="s">
        <v>151</v>
      </c>
      <c r="B8" s="319"/>
      <c r="C8" s="47"/>
      <c r="D8" s="55" t="s">
        <v>1</v>
      </c>
      <c r="E8" s="177" t="s">
        <v>48</v>
      </c>
      <c r="F8" s="178" t="s">
        <v>100</v>
      </c>
      <c r="G8" s="178" t="s">
        <v>101</v>
      </c>
      <c r="H8" s="178" t="s">
        <v>269</v>
      </c>
      <c r="I8" s="178" t="s">
        <v>82</v>
      </c>
      <c r="J8" s="177" t="s">
        <v>83</v>
      </c>
      <c r="K8" s="178" t="s">
        <v>49</v>
      </c>
      <c r="L8" s="178" t="s">
        <v>84</v>
      </c>
      <c r="M8" s="55" t="s">
        <v>108</v>
      </c>
    </row>
    <row r="9" spans="1:14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11"/>
    </row>
    <row r="10" spans="1:1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5">
      <c r="A11" s="49"/>
      <c r="B11" s="42" t="s">
        <v>9</v>
      </c>
      <c r="C11" s="42"/>
      <c r="D11" s="39">
        <v>148097</v>
      </c>
      <c r="E11" s="213">
        <v>19997</v>
      </c>
      <c r="F11" s="213">
        <v>985</v>
      </c>
      <c r="G11" s="213">
        <v>17458</v>
      </c>
      <c r="H11" s="213">
        <v>5001</v>
      </c>
      <c r="I11" s="213">
        <v>55169</v>
      </c>
      <c r="J11" s="213">
        <v>36664</v>
      </c>
      <c r="K11" s="213">
        <v>8908</v>
      </c>
      <c r="L11" s="213">
        <v>259</v>
      </c>
      <c r="M11" s="213">
        <v>3656</v>
      </c>
      <c r="N11" s="39"/>
    </row>
    <row r="12" spans="1:14" s="31" customFormat="1" ht="10.5" x14ac:dyDescent="0.25">
      <c r="A12" s="50" t="s">
        <v>163</v>
      </c>
      <c r="B12" s="25" t="s">
        <v>152</v>
      </c>
      <c r="C12" s="25"/>
      <c r="D12" s="213">
        <v>5576</v>
      </c>
      <c r="E12" s="213">
        <v>781</v>
      </c>
      <c r="F12" s="213">
        <v>27</v>
      </c>
      <c r="G12" s="213">
        <v>572</v>
      </c>
      <c r="H12" s="213">
        <v>301</v>
      </c>
      <c r="I12" s="213">
        <v>1777</v>
      </c>
      <c r="J12" s="213">
        <v>1558</v>
      </c>
      <c r="K12" s="213">
        <v>333</v>
      </c>
      <c r="L12" s="213">
        <v>18</v>
      </c>
      <c r="M12" s="213">
        <v>209</v>
      </c>
      <c r="N12" s="39"/>
    </row>
    <row r="13" spans="1:14" s="31" customFormat="1" ht="10.5" x14ac:dyDescent="0.25">
      <c r="A13" s="50" t="s">
        <v>164</v>
      </c>
      <c r="B13" s="25" t="s">
        <v>188</v>
      </c>
      <c r="C13" s="25"/>
      <c r="D13" s="213">
        <v>693</v>
      </c>
      <c r="E13" s="213">
        <v>101</v>
      </c>
      <c r="F13" s="213">
        <v>6</v>
      </c>
      <c r="G13" s="213">
        <v>76</v>
      </c>
      <c r="H13" s="213">
        <v>28</v>
      </c>
      <c r="I13" s="213">
        <v>242</v>
      </c>
      <c r="J13" s="213">
        <v>182</v>
      </c>
      <c r="K13" s="213">
        <v>36</v>
      </c>
      <c r="L13" s="213">
        <v>0</v>
      </c>
      <c r="M13" s="213">
        <v>22</v>
      </c>
      <c r="N13" s="39"/>
    </row>
    <row r="14" spans="1:14" s="31" customFormat="1" ht="10.5" x14ac:dyDescent="0.25">
      <c r="A14" s="50" t="s">
        <v>165</v>
      </c>
      <c r="B14" s="25" t="s">
        <v>153</v>
      </c>
      <c r="C14" s="25"/>
      <c r="D14" s="213">
        <v>38806</v>
      </c>
      <c r="E14" s="213">
        <v>6629</v>
      </c>
      <c r="F14" s="213">
        <v>218</v>
      </c>
      <c r="G14" s="213">
        <v>4122</v>
      </c>
      <c r="H14" s="213">
        <v>1085</v>
      </c>
      <c r="I14" s="213">
        <v>16772</v>
      </c>
      <c r="J14" s="213">
        <v>7740</v>
      </c>
      <c r="K14" s="213">
        <v>1430</v>
      </c>
      <c r="L14" s="213">
        <v>43</v>
      </c>
      <c r="M14" s="213">
        <v>767</v>
      </c>
      <c r="N14" s="39"/>
    </row>
    <row r="15" spans="1:14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487</v>
      </c>
      <c r="F15" s="213">
        <v>23</v>
      </c>
      <c r="G15" s="213">
        <v>512</v>
      </c>
      <c r="H15" s="213">
        <v>163</v>
      </c>
      <c r="I15" s="213">
        <v>2112</v>
      </c>
      <c r="J15" s="213">
        <v>1094</v>
      </c>
      <c r="K15" s="213">
        <v>306</v>
      </c>
      <c r="L15" s="213">
        <v>6</v>
      </c>
      <c r="M15" s="213">
        <v>111</v>
      </c>
    </row>
    <row r="16" spans="1:14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125</v>
      </c>
      <c r="F16" s="213">
        <v>4</v>
      </c>
      <c r="G16" s="213">
        <v>91</v>
      </c>
      <c r="H16" s="213">
        <v>28</v>
      </c>
      <c r="I16" s="213">
        <v>251</v>
      </c>
      <c r="J16" s="213">
        <v>226</v>
      </c>
      <c r="K16" s="213">
        <v>43</v>
      </c>
      <c r="L16" s="213">
        <v>4</v>
      </c>
      <c r="M16" s="213">
        <v>10</v>
      </c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0</v>
      </c>
      <c r="F17" s="213">
        <v>0</v>
      </c>
      <c r="G17" s="213">
        <v>0</v>
      </c>
      <c r="H17" s="213">
        <v>1</v>
      </c>
      <c r="I17" s="213">
        <v>4</v>
      </c>
      <c r="J17" s="213">
        <v>2</v>
      </c>
      <c r="K17" s="213">
        <v>0</v>
      </c>
      <c r="L17" s="213">
        <v>0</v>
      </c>
      <c r="M17" s="213">
        <v>0</v>
      </c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1817</v>
      </c>
      <c r="E18" s="213">
        <v>184</v>
      </c>
      <c r="F18" s="213">
        <v>11</v>
      </c>
      <c r="G18" s="213">
        <v>223</v>
      </c>
      <c r="H18" s="213">
        <v>81</v>
      </c>
      <c r="I18" s="213">
        <v>864</v>
      </c>
      <c r="J18" s="213">
        <v>362</v>
      </c>
      <c r="K18" s="213">
        <v>65</v>
      </c>
      <c r="L18" s="213">
        <v>4</v>
      </c>
      <c r="M18" s="213">
        <v>23</v>
      </c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91</v>
      </c>
      <c r="F19" s="213">
        <v>14</v>
      </c>
      <c r="G19" s="213">
        <v>134</v>
      </c>
      <c r="H19" s="213">
        <v>16</v>
      </c>
      <c r="I19" s="213">
        <v>639</v>
      </c>
      <c r="J19" s="213">
        <v>222</v>
      </c>
      <c r="K19" s="213">
        <v>54</v>
      </c>
      <c r="L19" s="213">
        <v>1</v>
      </c>
      <c r="M19" s="213">
        <v>20</v>
      </c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109</v>
      </c>
      <c r="F20" s="213">
        <v>6</v>
      </c>
      <c r="G20" s="213">
        <v>109</v>
      </c>
      <c r="H20" s="213">
        <v>22</v>
      </c>
      <c r="I20" s="213">
        <v>650</v>
      </c>
      <c r="J20" s="213">
        <v>198</v>
      </c>
      <c r="K20" s="213">
        <v>39</v>
      </c>
      <c r="L20" s="213">
        <v>0</v>
      </c>
      <c r="M20" s="213">
        <v>23</v>
      </c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2250</v>
      </c>
      <c r="E21" s="213">
        <v>307</v>
      </c>
      <c r="F21" s="213">
        <v>12</v>
      </c>
      <c r="G21" s="213">
        <v>197</v>
      </c>
      <c r="H21" s="213">
        <v>70</v>
      </c>
      <c r="I21" s="213">
        <v>1040</v>
      </c>
      <c r="J21" s="213">
        <v>479</v>
      </c>
      <c r="K21" s="213">
        <v>88</v>
      </c>
      <c r="L21" s="213">
        <v>3</v>
      </c>
      <c r="M21" s="213">
        <v>54</v>
      </c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76</v>
      </c>
      <c r="F22" s="213">
        <v>7</v>
      </c>
      <c r="G22" s="213">
        <v>69</v>
      </c>
      <c r="H22" s="213">
        <v>19</v>
      </c>
      <c r="I22" s="213">
        <v>330</v>
      </c>
      <c r="J22" s="213">
        <v>147</v>
      </c>
      <c r="K22" s="213">
        <v>26</v>
      </c>
      <c r="L22" s="213">
        <v>0</v>
      </c>
      <c r="M22" s="213">
        <v>16</v>
      </c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36</v>
      </c>
      <c r="F23" s="213">
        <v>2</v>
      </c>
      <c r="G23" s="213">
        <v>73</v>
      </c>
      <c r="H23" s="213">
        <v>10</v>
      </c>
      <c r="I23" s="213">
        <v>212</v>
      </c>
      <c r="J23" s="213">
        <v>85</v>
      </c>
      <c r="K23" s="213">
        <v>18</v>
      </c>
      <c r="L23" s="213">
        <v>1</v>
      </c>
      <c r="M23" s="213">
        <v>4</v>
      </c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3</v>
      </c>
      <c r="F24" s="213">
        <v>0</v>
      </c>
      <c r="G24" s="213">
        <v>3</v>
      </c>
      <c r="H24" s="213">
        <v>0</v>
      </c>
      <c r="I24" s="213">
        <v>3</v>
      </c>
      <c r="J24" s="213">
        <v>3</v>
      </c>
      <c r="K24" s="213">
        <v>0</v>
      </c>
      <c r="L24" s="213">
        <v>0</v>
      </c>
      <c r="M24" s="213">
        <v>0</v>
      </c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584</v>
      </c>
      <c r="E25" s="213">
        <v>62</v>
      </c>
      <c r="F25" s="213">
        <v>5</v>
      </c>
      <c r="G25" s="213">
        <v>85</v>
      </c>
      <c r="H25" s="213">
        <v>21</v>
      </c>
      <c r="I25" s="213">
        <v>225</v>
      </c>
      <c r="J25" s="213">
        <v>144</v>
      </c>
      <c r="K25" s="213">
        <v>27</v>
      </c>
      <c r="L25" s="213">
        <v>0</v>
      </c>
      <c r="M25" s="213">
        <v>15</v>
      </c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42</v>
      </c>
      <c r="F26" s="213">
        <v>1</v>
      </c>
      <c r="G26" s="213">
        <v>27</v>
      </c>
      <c r="H26" s="213">
        <v>10</v>
      </c>
      <c r="I26" s="213">
        <v>126</v>
      </c>
      <c r="J26" s="213">
        <v>79</v>
      </c>
      <c r="K26" s="213">
        <v>10</v>
      </c>
      <c r="L26" s="213">
        <v>0</v>
      </c>
      <c r="M26" s="213">
        <v>4</v>
      </c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1725</v>
      </c>
      <c r="E27" s="213">
        <v>230</v>
      </c>
      <c r="F27" s="213">
        <v>14</v>
      </c>
      <c r="G27" s="213">
        <v>214</v>
      </c>
      <c r="H27" s="213">
        <v>53</v>
      </c>
      <c r="I27" s="213">
        <v>790</v>
      </c>
      <c r="J27" s="213">
        <v>338</v>
      </c>
      <c r="K27" s="213">
        <v>51</v>
      </c>
      <c r="L27" s="213">
        <v>1</v>
      </c>
      <c r="M27" s="213">
        <v>34</v>
      </c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3180</v>
      </c>
      <c r="E28" s="213">
        <v>420</v>
      </c>
      <c r="F28" s="213">
        <v>11</v>
      </c>
      <c r="G28" s="213">
        <v>372</v>
      </c>
      <c r="H28" s="213">
        <v>93</v>
      </c>
      <c r="I28" s="213">
        <v>1320</v>
      </c>
      <c r="J28" s="213">
        <v>759</v>
      </c>
      <c r="K28" s="213">
        <v>135</v>
      </c>
      <c r="L28" s="213">
        <v>3</v>
      </c>
      <c r="M28" s="213">
        <v>67</v>
      </c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835</v>
      </c>
      <c r="E29" s="213">
        <v>191</v>
      </c>
      <c r="F29" s="213">
        <v>2</v>
      </c>
      <c r="G29" s="213">
        <v>82</v>
      </c>
      <c r="H29" s="213">
        <v>27</v>
      </c>
      <c r="I29" s="213">
        <v>325</v>
      </c>
      <c r="J29" s="213">
        <v>157</v>
      </c>
      <c r="K29" s="213">
        <v>33</v>
      </c>
      <c r="L29" s="213">
        <v>0</v>
      </c>
      <c r="M29" s="213">
        <v>18</v>
      </c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8667</v>
      </c>
      <c r="E30" s="213">
        <v>2223</v>
      </c>
      <c r="F30" s="213">
        <v>37</v>
      </c>
      <c r="G30" s="213">
        <v>818</v>
      </c>
      <c r="H30" s="213">
        <v>194</v>
      </c>
      <c r="I30" s="213">
        <v>3513</v>
      </c>
      <c r="J30" s="213">
        <v>1472</v>
      </c>
      <c r="K30" s="213">
        <v>243</v>
      </c>
      <c r="L30" s="213">
        <v>9</v>
      </c>
      <c r="M30" s="213">
        <v>158</v>
      </c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28</v>
      </c>
      <c r="F31" s="213">
        <v>4</v>
      </c>
      <c r="G31" s="213">
        <v>25</v>
      </c>
      <c r="H31" s="213">
        <v>5</v>
      </c>
      <c r="I31" s="213">
        <v>89</v>
      </c>
      <c r="J31" s="213">
        <v>52</v>
      </c>
      <c r="K31" s="213">
        <v>4</v>
      </c>
      <c r="L31" s="213">
        <v>0</v>
      </c>
      <c r="M31" s="213">
        <v>3</v>
      </c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155</v>
      </c>
      <c r="F32" s="213">
        <v>9</v>
      </c>
      <c r="G32" s="213">
        <v>109</v>
      </c>
      <c r="H32" s="213">
        <v>28</v>
      </c>
      <c r="I32" s="213">
        <v>443</v>
      </c>
      <c r="J32" s="213">
        <v>166</v>
      </c>
      <c r="K32" s="213">
        <v>23</v>
      </c>
      <c r="L32" s="213">
        <v>0</v>
      </c>
      <c r="M32" s="213">
        <v>15</v>
      </c>
    </row>
    <row r="33" spans="1:14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548</v>
      </c>
      <c r="F33" s="213">
        <v>11</v>
      </c>
      <c r="G33" s="213">
        <v>184</v>
      </c>
      <c r="H33" s="213">
        <v>56</v>
      </c>
      <c r="I33" s="213">
        <v>850</v>
      </c>
      <c r="J33" s="213">
        <v>384</v>
      </c>
      <c r="K33" s="213">
        <v>59</v>
      </c>
      <c r="L33" s="213">
        <v>3</v>
      </c>
      <c r="M33" s="213">
        <v>36</v>
      </c>
    </row>
    <row r="34" spans="1:14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444</v>
      </c>
      <c r="F34" s="213">
        <v>13</v>
      </c>
      <c r="G34" s="213">
        <v>208</v>
      </c>
      <c r="H34" s="213">
        <v>36</v>
      </c>
      <c r="I34" s="213">
        <v>759</v>
      </c>
      <c r="J34" s="213">
        <v>389</v>
      </c>
      <c r="K34" s="213">
        <v>57</v>
      </c>
      <c r="L34" s="213">
        <v>3</v>
      </c>
      <c r="M34" s="213">
        <v>50</v>
      </c>
    </row>
    <row r="35" spans="1:14" s="234" customFormat="1" ht="13.5" hidden="1" customHeight="1" outlineLevel="1" x14ac:dyDescent="0.25">
      <c r="A35" s="50"/>
      <c r="B35" s="65" t="s">
        <v>1007</v>
      </c>
      <c r="C35" s="25"/>
      <c r="D35" s="213">
        <v>445</v>
      </c>
      <c r="E35" s="213">
        <v>95</v>
      </c>
      <c r="F35" s="213">
        <v>6</v>
      </c>
      <c r="G35" s="213">
        <v>47</v>
      </c>
      <c r="H35" s="213">
        <v>15</v>
      </c>
      <c r="I35" s="213">
        <v>181</v>
      </c>
      <c r="J35" s="213">
        <v>85</v>
      </c>
      <c r="K35" s="213">
        <v>12</v>
      </c>
      <c r="L35" s="213">
        <v>1</v>
      </c>
      <c r="M35" s="213">
        <v>3</v>
      </c>
    </row>
    <row r="36" spans="1:14" s="234" customFormat="1" ht="13.5" hidden="1" customHeight="1" outlineLevel="1" x14ac:dyDescent="0.25">
      <c r="A36" s="50"/>
      <c r="B36" s="65" t="s">
        <v>1008</v>
      </c>
      <c r="C36" s="25"/>
      <c r="D36" s="213">
        <v>2528</v>
      </c>
      <c r="E36" s="213">
        <v>320</v>
      </c>
      <c r="F36" s="213">
        <v>13</v>
      </c>
      <c r="G36" s="213">
        <v>315</v>
      </c>
      <c r="H36" s="213">
        <v>78</v>
      </c>
      <c r="I36" s="213">
        <v>1232</v>
      </c>
      <c r="J36" s="213">
        <v>448</v>
      </c>
      <c r="K36" s="213">
        <v>76</v>
      </c>
      <c r="L36" s="213">
        <v>0</v>
      </c>
      <c r="M36" s="213">
        <v>46</v>
      </c>
    </row>
    <row r="37" spans="1:14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93</v>
      </c>
      <c r="F37" s="213">
        <v>0</v>
      </c>
      <c r="G37" s="213">
        <v>46</v>
      </c>
      <c r="H37" s="213">
        <v>18</v>
      </c>
      <c r="I37" s="213">
        <v>247</v>
      </c>
      <c r="J37" s="213">
        <v>90</v>
      </c>
      <c r="K37" s="213">
        <v>6</v>
      </c>
      <c r="L37" s="213">
        <v>1</v>
      </c>
      <c r="M37" s="213">
        <v>7</v>
      </c>
    </row>
    <row r="38" spans="1:14" s="234" customFormat="1" ht="13.5" hidden="1" customHeight="1" outlineLevel="1" x14ac:dyDescent="0.25">
      <c r="A38" s="50"/>
      <c r="B38" s="32" t="s">
        <v>1010</v>
      </c>
      <c r="C38" s="25"/>
      <c r="D38" s="213">
        <v>1627</v>
      </c>
      <c r="E38" s="213">
        <v>360</v>
      </c>
      <c r="F38" s="213">
        <v>13</v>
      </c>
      <c r="G38" s="213">
        <v>179</v>
      </c>
      <c r="H38" s="213">
        <v>41</v>
      </c>
      <c r="I38" s="213">
        <v>567</v>
      </c>
      <c r="J38" s="213">
        <v>359</v>
      </c>
      <c r="K38" s="213">
        <v>55</v>
      </c>
      <c r="L38" s="213">
        <v>3</v>
      </c>
      <c r="M38" s="213">
        <v>50</v>
      </c>
    </row>
    <row r="39" spans="1:14" s="31" customFormat="1" ht="10.5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23</v>
      </c>
      <c r="F39" s="213">
        <v>2</v>
      </c>
      <c r="G39" s="213">
        <v>13</v>
      </c>
      <c r="H39" s="213">
        <v>7</v>
      </c>
      <c r="I39" s="213">
        <v>27</v>
      </c>
      <c r="J39" s="213">
        <v>28</v>
      </c>
      <c r="K39" s="213">
        <v>4</v>
      </c>
      <c r="L39" s="213">
        <v>0</v>
      </c>
      <c r="M39" s="213">
        <v>1</v>
      </c>
      <c r="N39" s="39"/>
    </row>
    <row r="40" spans="1:14" s="31" customFormat="1" ht="20" x14ac:dyDescent="0.25">
      <c r="A40" s="50" t="s">
        <v>167</v>
      </c>
      <c r="B40" s="26" t="s">
        <v>159</v>
      </c>
      <c r="C40" s="26"/>
      <c r="D40" s="213">
        <v>2312</v>
      </c>
      <c r="E40" s="213">
        <v>345</v>
      </c>
      <c r="F40" s="213">
        <v>20</v>
      </c>
      <c r="G40" s="213">
        <v>295</v>
      </c>
      <c r="H40" s="213">
        <v>90</v>
      </c>
      <c r="I40" s="213">
        <v>763</v>
      </c>
      <c r="J40" s="213">
        <v>594</v>
      </c>
      <c r="K40" s="213">
        <v>171</v>
      </c>
      <c r="L40" s="213">
        <v>5</v>
      </c>
      <c r="M40" s="213">
        <v>29</v>
      </c>
      <c r="N40" s="39"/>
    </row>
    <row r="41" spans="1:14" s="31" customFormat="1" ht="10.5" x14ac:dyDescent="0.25">
      <c r="A41" s="50" t="s">
        <v>168</v>
      </c>
      <c r="B41" s="26" t="s">
        <v>154</v>
      </c>
      <c r="C41" s="26"/>
      <c r="D41" s="213">
        <v>22942</v>
      </c>
      <c r="E41" s="213">
        <v>3851</v>
      </c>
      <c r="F41" s="213">
        <v>91</v>
      </c>
      <c r="G41" s="213">
        <v>2907</v>
      </c>
      <c r="H41" s="213">
        <v>982</v>
      </c>
      <c r="I41" s="213">
        <v>7750</v>
      </c>
      <c r="J41" s="213">
        <v>5497</v>
      </c>
      <c r="K41" s="213">
        <v>1258</v>
      </c>
      <c r="L41" s="213">
        <v>45</v>
      </c>
      <c r="M41" s="213">
        <v>561</v>
      </c>
      <c r="N41" s="39"/>
    </row>
    <row r="42" spans="1:14" s="31" customFormat="1" ht="20" x14ac:dyDescent="0.25">
      <c r="A42" s="50" t="s">
        <v>169</v>
      </c>
      <c r="B42" s="26" t="s">
        <v>155</v>
      </c>
      <c r="C42" s="26"/>
      <c r="D42" s="213">
        <v>21967</v>
      </c>
      <c r="E42" s="213">
        <v>2579</v>
      </c>
      <c r="F42" s="213">
        <v>173</v>
      </c>
      <c r="G42" s="213">
        <v>3063</v>
      </c>
      <c r="H42" s="213">
        <v>693</v>
      </c>
      <c r="I42" s="213">
        <v>8250</v>
      </c>
      <c r="J42" s="213">
        <v>5348</v>
      </c>
      <c r="K42" s="213">
        <v>1225</v>
      </c>
      <c r="L42" s="213">
        <v>41</v>
      </c>
      <c r="M42" s="213">
        <v>595</v>
      </c>
      <c r="N42" s="39"/>
    </row>
    <row r="43" spans="1:14" s="31" customFormat="1" ht="10.5" x14ac:dyDescent="0.25">
      <c r="A43" s="50" t="s">
        <v>170</v>
      </c>
      <c r="B43" s="26" t="s">
        <v>156</v>
      </c>
      <c r="C43" s="26"/>
      <c r="D43" s="213">
        <v>7142</v>
      </c>
      <c r="E43" s="213">
        <v>1116</v>
      </c>
      <c r="F43" s="213">
        <v>66</v>
      </c>
      <c r="G43" s="213">
        <v>851</v>
      </c>
      <c r="H43" s="213">
        <v>265</v>
      </c>
      <c r="I43" s="213">
        <v>1777</v>
      </c>
      <c r="J43" s="213">
        <v>2184</v>
      </c>
      <c r="K43" s="213">
        <v>706</v>
      </c>
      <c r="L43" s="213">
        <v>7</v>
      </c>
      <c r="M43" s="213">
        <v>170</v>
      </c>
      <c r="N43" s="39"/>
    </row>
    <row r="44" spans="1:14" s="31" customFormat="1" ht="10.5" x14ac:dyDescent="0.25">
      <c r="A44" s="50" t="s">
        <v>171</v>
      </c>
      <c r="B44" s="26" t="s">
        <v>157</v>
      </c>
      <c r="C44" s="26"/>
      <c r="D44" s="213">
        <v>7639</v>
      </c>
      <c r="E44" s="213">
        <v>513</v>
      </c>
      <c r="F44" s="213">
        <v>51</v>
      </c>
      <c r="G44" s="213">
        <v>755</v>
      </c>
      <c r="H44" s="213">
        <v>253</v>
      </c>
      <c r="I44" s="213">
        <v>3204</v>
      </c>
      <c r="J44" s="213">
        <v>2084</v>
      </c>
      <c r="K44" s="213">
        <v>592</v>
      </c>
      <c r="L44" s="213">
        <v>14</v>
      </c>
      <c r="M44" s="213">
        <v>173</v>
      </c>
      <c r="N44" s="39"/>
    </row>
    <row r="45" spans="1:14" s="31" customFormat="1" ht="10.5" x14ac:dyDescent="0.25">
      <c r="A45" s="50" t="s">
        <v>172</v>
      </c>
      <c r="B45" s="26" t="s">
        <v>190</v>
      </c>
      <c r="C45" s="26"/>
      <c r="D45" s="213">
        <v>574</v>
      </c>
      <c r="E45" s="213">
        <v>45</v>
      </c>
      <c r="F45" s="213">
        <v>9</v>
      </c>
      <c r="G45" s="213">
        <v>89</v>
      </c>
      <c r="H45" s="213">
        <v>13</v>
      </c>
      <c r="I45" s="213">
        <v>157</v>
      </c>
      <c r="J45" s="213">
        <v>208</v>
      </c>
      <c r="K45" s="213">
        <v>44</v>
      </c>
      <c r="L45" s="213">
        <v>1</v>
      </c>
      <c r="M45" s="213">
        <v>8</v>
      </c>
      <c r="N45" s="39"/>
    </row>
    <row r="46" spans="1:14" s="31" customFormat="1" ht="10.5" x14ac:dyDescent="0.25">
      <c r="A46" s="50" t="s">
        <v>173</v>
      </c>
      <c r="B46" s="26" t="s">
        <v>191</v>
      </c>
      <c r="C46" s="26"/>
      <c r="D46" s="213">
        <v>493</v>
      </c>
      <c r="E46" s="213">
        <v>35</v>
      </c>
      <c r="F46" s="213">
        <v>4</v>
      </c>
      <c r="G46" s="213">
        <v>44</v>
      </c>
      <c r="H46" s="213">
        <v>20</v>
      </c>
      <c r="I46" s="213">
        <v>119</v>
      </c>
      <c r="J46" s="213">
        <v>208</v>
      </c>
      <c r="K46" s="213">
        <v>41</v>
      </c>
      <c r="L46" s="213">
        <v>1</v>
      </c>
      <c r="M46" s="213">
        <v>21</v>
      </c>
      <c r="N46" s="39"/>
    </row>
    <row r="47" spans="1:14" s="31" customFormat="1" ht="10.5" x14ac:dyDescent="0.25">
      <c r="A47" s="50" t="s">
        <v>174</v>
      </c>
      <c r="B47" s="26" t="s">
        <v>192</v>
      </c>
      <c r="C47" s="26"/>
      <c r="D47" s="213">
        <v>575</v>
      </c>
      <c r="E47" s="213">
        <v>60</v>
      </c>
      <c r="F47" s="213">
        <v>2</v>
      </c>
      <c r="G47" s="213">
        <v>73</v>
      </c>
      <c r="H47" s="213">
        <v>25</v>
      </c>
      <c r="I47" s="213">
        <v>169</v>
      </c>
      <c r="J47" s="213">
        <v>179</v>
      </c>
      <c r="K47" s="213">
        <v>47</v>
      </c>
      <c r="L47" s="213">
        <v>1</v>
      </c>
      <c r="M47" s="213">
        <v>19</v>
      </c>
      <c r="N47" s="39"/>
    </row>
    <row r="48" spans="1:14" s="31" customFormat="1" ht="10.5" x14ac:dyDescent="0.25">
      <c r="A48" s="50" t="s">
        <v>175</v>
      </c>
      <c r="B48" s="26" t="s">
        <v>195</v>
      </c>
      <c r="C48" s="26"/>
      <c r="D48" s="213">
        <v>2212</v>
      </c>
      <c r="E48" s="213">
        <v>235</v>
      </c>
      <c r="F48" s="213">
        <v>14</v>
      </c>
      <c r="G48" s="213">
        <v>254</v>
      </c>
      <c r="H48" s="213">
        <v>78</v>
      </c>
      <c r="I48" s="213">
        <v>758</v>
      </c>
      <c r="J48" s="213">
        <v>661</v>
      </c>
      <c r="K48" s="213">
        <v>148</v>
      </c>
      <c r="L48" s="213">
        <v>4</v>
      </c>
      <c r="M48" s="213">
        <v>60</v>
      </c>
      <c r="N48" s="39"/>
    </row>
    <row r="49" spans="1:14" s="31" customFormat="1" ht="12.75" customHeight="1" x14ac:dyDescent="0.25">
      <c r="A49" s="50" t="s">
        <v>176</v>
      </c>
      <c r="B49" s="26" t="s">
        <v>193</v>
      </c>
      <c r="C49" s="26"/>
      <c r="D49" s="213">
        <v>10111</v>
      </c>
      <c r="E49" s="213">
        <v>1259</v>
      </c>
      <c r="F49" s="213">
        <v>68</v>
      </c>
      <c r="G49" s="213">
        <v>1042</v>
      </c>
      <c r="H49" s="213">
        <v>310</v>
      </c>
      <c r="I49" s="213">
        <v>3585</v>
      </c>
      <c r="J49" s="213">
        <v>2904</v>
      </c>
      <c r="K49" s="213">
        <v>706</v>
      </c>
      <c r="L49" s="213">
        <v>24</v>
      </c>
      <c r="M49" s="213">
        <v>213</v>
      </c>
      <c r="N49" s="39"/>
    </row>
    <row r="50" spans="1:14" s="31" customFormat="1" ht="12.75" customHeight="1" x14ac:dyDescent="0.25">
      <c r="A50" s="50" t="s">
        <v>177</v>
      </c>
      <c r="B50" s="26" t="s">
        <v>160</v>
      </c>
      <c r="C50" s="26"/>
      <c r="D50" s="213">
        <v>7302</v>
      </c>
      <c r="E50" s="213">
        <v>832</v>
      </c>
      <c r="F50" s="213">
        <v>75</v>
      </c>
      <c r="G50" s="213">
        <v>839</v>
      </c>
      <c r="H50" s="213">
        <v>290</v>
      </c>
      <c r="I50" s="213">
        <v>2228</v>
      </c>
      <c r="J50" s="213">
        <v>2035</v>
      </c>
      <c r="K50" s="213">
        <v>844</v>
      </c>
      <c r="L50" s="213">
        <v>4</v>
      </c>
      <c r="M50" s="213">
        <v>155</v>
      </c>
      <c r="N50" s="39"/>
    </row>
    <row r="51" spans="1:14" s="31" customFormat="1" ht="12.75" customHeight="1" x14ac:dyDescent="0.25">
      <c r="A51" s="50" t="s">
        <v>178</v>
      </c>
      <c r="B51" s="26" t="s">
        <v>158</v>
      </c>
      <c r="C51" s="26"/>
      <c r="D51" s="213">
        <v>1564</v>
      </c>
      <c r="E51" s="213">
        <v>135</v>
      </c>
      <c r="F51" s="213">
        <v>17</v>
      </c>
      <c r="G51" s="213">
        <v>182</v>
      </c>
      <c r="H51" s="213">
        <v>47</v>
      </c>
      <c r="I51" s="213">
        <v>506</v>
      </c>
      <c r="J51" s="213">
        <v>513</v>
      </c>
      <c r="K51" s="213">
        <v>123</v>
      </c>
      <c r="L51" s="213">
        <v>1</v>
      </c>
      <c r="M51" s="213">
        <v>40</v>
      </c>
      <c r="N51" s="39"/>
    </row>
    <row r="52" spans="1:14" s="31" customFormat="1" ht="10.5" x14ac:dyDescent="0.25">
      <c r="A52" s="50" t="s">
        <v>179</v>
      </c>
      <c r="B52" s="26" t="s">
        <v>194</v>
      </c>
      <c r="C52" s="26"/>
      <c r="D52" s="213">
        <v>12899</v>
      </c>
      <c r="E52" s="213">
        <v>949</v>
      </c>
      <c r="F52" s="213">
        <v>121</v>
      </c>
      <c r="G52" s="213">
        <v>1629</v>
      </c>
      <c r="H52" s="213">
        <v>348</v>
      </c>
      <c r="I52" s="213">
        <v>5624</v>
      </c>
      <c r="J52" s="213">
        <v>2988</v>
      </c>
      <c r="K52" s="213">
        <v>894</v>
      </c>
      <c r="L52" s="213">
        <v>34</v>
      </c>
      <c r="M52" s="213">
        <v>312</v>
      </c>
      <c r="N52" s="39"/>
    </row>
    <row r="53" spans="1:14" s="31" customFormat="1" ht="13.4" customHeight="1" x14ac:dyDescent="0.25">
      <c r="A53" s="50" t="s">
        <v>180</v>
      </c>
      <c r="B53" s="26" t="s">
        <v>198</v>
      </c>
      <c r="C53" s="26"/>
      <c r="D53" s="213">
        <v>1247</v>
      </c>
      <c r="E53" s="213">
        <v>110</v>
      </c>
      <c r="F53" s="213">
        <v>5</v>
      </c>
      <c r="G53" s="213">
        <v>114</v>
      </c>
      <c r="H53" s="213">
        <v>31</v>
      </c>
      <c r="I53" s="213">
        <v>228</v>
      </c>
      <c r="J53" s="213">
        <v>672</v>
      </c>
      <c r="K53" s="213">
        <v>52</v>
      </c>
      <c r="L53" s="213">
        <v>1</v>
      </c>
      <c r="M53" s="213">
        <v>34</v>
      </c>
      <c r="N53" s="39"/>
    </row>
    <row r="54" spans="1:14" s="31" customFormat="1" ht="10.5" x14ac:dyDescent="0.25">
      <c r="A54" s="50" t="s">
        <v>181</v>
      </c>
      <c r="B54" s="26" t="s">
        <v>196</v>
      </c>
      <c r="C54" s="26"/>
      <c r="D54" s="213">
        <v>3308</v>
      </c>
      <c r="E54" s="213">
        <v>347</v>
      </c>
      <c r="F54" s="213">
        <v>12</v>
      </c>
      <c r="G54" s="213">
        <v>472</v>
      </c>
      <c r="H54" s="213">
        <v>105</v>
      </c>
      <c r="I54" s="213">
        <v>1031</v>
      </c>
      <c r="J54" s="213">
        <v>872</v>
      </c>
      <c r="K54" s="213">
        <v>202</v>
      </c>
      <c r="L54" s="213">
        <v>11</v>
      </c>
      <c r="M54" s="213">
        <v>256</v>
      </c>
      <c r="N54" s="39"/>
    </row>
    <row r="55" spans="1:14" s="31" customFormat="1" ht="20" x14ac:dyDescent="0.25">
      <c r="A55" s="50" t="s">
        <v>182</v>
      </c>
      <c r="B55" s="26" t="s">
        <v>197</v>
      </c>
      <c r="C55" s="26"/>
      <c r="D55" s="213">
        <v>609</v>
      </c>
      <c r="E55" s="213">
        <v>50</v>
      </c>
      <c r="F55" s="213">
        <v>4</v>
      </c>
      <c r="G55" s="213">
        <v>62</v>
      </c>
      <c r="H55" s="213">
        <v>30</v>
      </c>
      <c r="I55" s="213">
        <v>194</v>
      </c>
      <c r="J55" s="213">
        <v>204</v>
      </c>
      <c r="K55" s="213">
        <v>51</v>
      </c>
      <c r="L55" s="213">
        <v>4</v>
      </c>
      <c r="M55" s="213">
        <v>10</v>
      </c>
      <c r="N55" s="39"/>
    </row>
    <row r="56" spans="1:14" s="31" customFormat="1" ht="12" customHeight="1" x14ac:dyDescent="0.25">
      <c r="A56" s="50" t="s">
        <v>183</v>
      </c>
      <c r="B56" s="26" t="s">
        <v>324</v>
      </c>
      <c r="C56" s="26"/>
      <c r="D56" s="213">
        <v>21</v>
      </c>
      <c r="E56" s="213">
        <v>2</v>
      </c>
      <c r="F56" s="213">
        <v>0</v>
      </c>
      <c r="G56" s="213">
        <v>4</v>
      </c>
      <c r="H56" s="213">
        <v>0</v>
      </c>
      <c r="I56" s="213">
        <v>8</v>
      </c>
      <c r="J56" s="213">
        <v>5</v>
      </c>
      <c r="K56" s="213">
        <v>1</v>
      </c>
      <c r="L56" s="213">
        <v>0</v>
      </c>
      <c r="M56" s="213">
        <v>1</v>
      </c>
      <c r="N56" s="39"/>
    </row>
    <row r="57" spans="1:14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39"/>
    </row>
    <row r="58" spans="1:14" s="31" customFormat="1" ht="1.5" customHeight="1" x14ac:dyDescent="0.25">
      <c r="A58" s="133"/>
      <c r="B58" s="30"/>
      <c r="C58" s="30"/>
      <c r="D58" s="168"/>
      <c r="E58" s="120"/>
      <c r="F58" s="120"/>
      <c r="G58" s="120"/>
      <c r="H58" s="120"/>
      <c r="I58" s="120"/>
      <c r="J58" s="120"/>
      <c r="K58" s="120"/>
      <c r="L58" s="120"/>
      <c r="M58" s="120"/>
      <c r="N58" s="23"/>
    </row>
    <row r="59" spans="1:14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Folha145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8.6328125" style="5" customWidth="1"/>
    <col min="5" max="5" width="8.36328125" style="1" customWidth="1"/>
    <col min="6" max="7" width="9.36328125" style="1" customWidth="1"/>
    <col min="8" max="8" width="8.36328125" style="1" customWidth="1"/>
    <col min="9" max="9" width="10.6328125" style="1" customWidth="1"/>
    <col min="10" max="10" width="10.36328125" style="1" customWidth="1"/>
    <col min="11" max="11" width="8" style="1" customWidth="1"/>
    <col min="12" max="12" width="8.36328125" style="1" customWidth="1"/>
    <col min="13" max="13" width="11" style="1" customWidth="1"/>
    <col min="14" max="16384" width="9.36328125" style="5"/>
  </cols>
  <sheetData>
    <row r="1" spans="1:14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362</v>
      </c>
    </row>
    <row r="2" spans="1:14" ht="11.15" customHeight="1" x14ac:dyDescent="0.2"/>
    <row r="3" spans="1:14" s="6" customFormat="1" ht="12" customHeight="1" x14ac:dyDescent="0.25">
      <c r="A3" s="45" t="s">
        <v>202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</row>
    <row r="5" spans="1:14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14" ht="11.15" customHeight="1" x14ac:dyDescent="0.25">
      <c r="A6" s="27" t="s">
        <v>321</v>
      </c>
      <c r="B6" s="44"/>
      <c r="C6" s="52"/>
      <c r="E6" s="5"/>
      <c r="F6" s="9"/>
      <c r="G6" s="9"/>
      <c r="H6" s="5"/>
      <c r="I6" s="5"/>
      <c r="J6" s="5"/>
      <c r="K6" s="5"/>
      <c r="L6" s="5"/>
      <c r="M6" s="111"/>
    </row>
    <row r="7" spans="1:1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5"/>
    </row>
    <row r="8" spans="1:14" ht="59.25" customHeight="1" x14ac:dyDescent="0.2">
      <c r="A8" s="319" t="s">
        <v>151</v>
      </c>
      <c r="B8" s="319"/>
      <c r="C8" s="47"/>
      <c r="D8" s="55" t="s">
        <v>1</v>
      </c>
      <c r="E8" s="177" t="s">
        <v>48</v>
      </c>
      <c r="F8" s="178" t="s">
        <v>100</v>
      </c>
      <c r="G8" s="178" t="s">
        <v>101</v>
      </c>
      <c r="H8" s="178" t="s">
        <v>269</v>
      </c>
      <c r="I8" s="178" t="s">
        <v>82</v>
      </c>
      <c r="J8" s="177" t="s">
        <v>83</v>
      </c>
      <c r="K8" s="178" t="s">
        <v>49</v>
      </c>
      <c r="L8" s="178" t="s">
        <v>84</v>
      </c>
      <c r="M8" s="55" t="s">
        <v>108</v>
      </c>
    </row>
    <row r="9" spans="1:14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11"/>
    </row>
    <row r="10" spans="1:1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5">
      <c r="A11" s="49"/>
      <c r="B11" s="42" t="s">
        <v>9</v>
      </c>
      <c r="C11" s="42"/>
      <c r="D11" s="39">
        <v>131</v>
      </c>
      <c r="E11" s="213">
        <v>21</v>
      </c>
      <c r="F11" s="213">
        <v>1</v>
      </c>
      <c r="G11" s="213">
        <v>2</v>
      </c>
      <c r="H11" s="213">
        <v>16</v>
      </c>
      <c r="I11" s="213">
        <v>1</v>
      </c>
      <c r="J11" s="213">
        <v>2</v>
      </c>
      <c r="K11" s="213">
        <v>88</v>
      </c>
      <c r="L11" s="213">
        <v>0</v>
      </c>
      <c r="M11" s="213">
        <v>0</v>
      </c>
      <c r="N11" s="39"/>
    </row>
    <row r="12" spans="1:14" s="31" customFormat="1" ht="10.5" x14ac:dyDescent="0.25">
      <c r="A12" s="50" t="s">
        <v>163</v>
      </c>
      <c r="B12" s="25" t="s">
        <v>152</v>
      </c>
      <c r="C12" s="25"/>
      <c r="D12" s="213">
        <v>12</v>
      </c>
      <c r="E12" s="213">
        <v>3</v>
      </c>
      <c r="F12" s="213">
        <v>1</v>
      </c>
      <c r="G12" s="213">
        <v>0</v>
      </c>
      <c r="H12" s="213">
        <v>1</v>
      </c>
      <c r="I12" s="213">
        <v>0</v>
      </c>
      <c r="J12" s="213">
        <v>0</v>
      </c>
      <c r="K12" s="213">
        <v>7</v>
      </c>
      <c r="L12" s="213">
        <v>0</v>
      </c>
      <c r="M12" s="213">
        <v>0</v>
      </c>
      <c r="N12" s="39"/>
    </row>
    <row r="13" spans="1:14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1</v>
      </c>
      <c r="K13" s="213">
        <v>2</v>
      </c>
      <c r="L13" s="213">
        <v>0</v>
      </c>
      <c r="M13" s="213">
        <v>0</v>
      </c>
      <c r="N13" s="39"/>
    </row>
    <row r="14" spans="1:14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3</v>
      </c>
      <c r="F14" s="213">
        <v>0</v>
      </c>
      <c r="G14" s="213">
        <v>0</v>
      </c>
      <c r="H14" s="213">
        <v>3</v>
      </c>
      <c r="I14" s="213">
        <v>0</v>
      </c>
      <c r="J14" s="213">
        <v>0</v>
      </c>
      <c r="K14" s="213">
        <v>11</v>
      </c>
      <c r="L14" s="213">
        <v>0</v>
      </c>
      <c r="M14" s="213">
        <v>0</v>
      </c>
      <c r="N14" s="39"/>
    </row>
    <row r="15" spans="1:14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</row>
    <row r="16" spans="1:14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1</v>
      </c>
      <c r="L18" s="213">
        <v>0</v>
      </c>
      <c r="M18" s="213">
        <v>0</v>
      </c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1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0</v>
      </c>
      <c r="H25" s="213">
        <v>1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1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1</v>
      </c>
      <c r="F28" s="213">
        <v>0</v>
      </c>
      <c r="G28" s="213">
        <v>0</v>
      </c>
      <c r="H28" s="213">
        <v>1</v>
      </c>
      <c r="I28" s="213">
        <v>0</v>
      </c>
      <c r="J28" s="213">
        <v>0</v>
      </c>
      <c r="K28" s="213">
        <v>3</v>
      </c>
      <c r="L28" s="213">
        <v>0</v>
      </c>
      <c r="M28" s="213">
        <v>0</v>
      </c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2</v>
      </c>
      <c r="L29" s="213">
        <v>0</v>
      </c>
      <c r="M29" s="213">
        <v>0</v>
      </c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2</v>
      </c>
      <c r="L30" s="213">
        <v>0</v>
      </c>
      <c r="M30" s="213">
        <v>0</v>
      </c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</row>
    <row r="33" spans="1:14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</row>
    <row r="34" spans="1:14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1</v>
      </c>
      <c r="L34" s="213">
        <v>0</v>
      </c>
      <c r="M34" s="213">
        <v>0</v>
      </c>
    </row>
    <row r="35" spans="1:14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1</v>
      </c>
      <c r="L35" s="213">
        <v>0</v>
      </c>
      <c r="M35" s="213">
        <v>0</v>
      </c>
    </row>
    <row r="36" spans="1:14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1</v>
      </c>
      <c r="L36" s="213">
        <v>0</v>
      </c>
      <c r="M36" s="213">
        <v>0</v>
      </c>
    </row>
    <row r="37" spans="1:14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</row>
    <row r="38" spans="1:14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1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</row>
    <row r="39" spans="1:14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39"/>
    </row>
    <row r="40" spans="1:14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0</v>
      </c>
      <c r="H40" s="213">
        <v>1</v>
      </c>
      <c r="I40" s="213">
        <v>0</v>
      </c>
      <c r="J40" s="213">
        <v>0</v>
      </c>
      <c r="K40" s="213">
        <v>4</v>
      </c>
      <c r="L40" s="213">
        <v>0</v>
      </c>
      <c r="M40" s="213">
        <v>0</v>
      </c>
      <c r="N40" s="39"/>
    </row>
    <row r="41" spans="1:14" s="31" customFormat="1" ht="10.5" x14ac:dyDescent="0.25">
      <c r="A41" s="50" t="s">
        <v>168</v>
      </c>
      <c r="B41" s="26" t="s">
        <v>154</v>
      </c>
      <c r="C41" s="26"/>
      <c r="D41" s="213">
        <v>36</v>
      </c>
      <c r="E41" s="213">
        <v>7</v>
      </c>
      <c r="F41" s="213">
        <v>0</v>
      </c>
      <c r="G41" s="213">
        <v>1</v>
      </c>
      <c r="H41" s="213">
        <v>4</v>
      </c>
      <c r="I41" s="213">
        <v>0</v>
      </c>
      <c r="J41" s="213">
        <v>0</v>
      </c>
      <c r="K41" s="213">
        <v>24</v>
      </c>
      <c r="L41" s="213">
        <v>0</v>
      </c>
      <c r="M41" s="213">
        <v>0</v>
      </c>
      <c r="N41" s="39"/>
    </row>
    <row r="42" spans="1:14" s="31" customFormat="1" ht="20" x14ac:dyDescent="0.25">
      <c r="A42" s="50" t="s">
        <v>169</v>
      </c>
      <c r="B42" s="26" t="s">
        <v>155</v>
      </c>
      <c r="C42" s="26"/>
      <c r="D42" s="213">
        <v>13</v>
      </c>
      <c r="E42" s="213">
        <v>2</v>
      </c>
      <c r="F42" s="213">
        <v>0</v>
      </c>
      <c r="G42" s="213">
        <v>0</v>
      </c>
      <c r="H42" s="213">
        <v>3</v>
      </c>
      <c r="I42" s="213">
        <v>1</v>
      </c>
      <c r="J42" s="213">
        <v>0</v>
      </c>
      <c r="K42" s="213">
        <v>7</v>
      </c>
      <c r="L42" s="213">
        <v>0</v>
      </c>
      <c r="M42" s="213">
        <v>0</v>
      </c>
      <c r="N42" s="39"/>
    </row>
    <row r="43" spans="1:14" s="31" customFormat="1" ht="10.5" x14ac:dyDescent="0.25">
      <c r="A43" s="50" t="s">
        <v>170</v>
      </c>
      <c r="B43" s="26" t="s">
        <v>156</v>
      </c>
      <c r="C43" s="26"/>
      <c r="D43" s="213">
        <v>16</v>
      </c>
      <c r="E43" s="213">
        <v>2</v>
      </c>
      <c r="F43" s="213">
        <v>0</v>
      </c>
      <c r="G43" s="213">
        <v>1</v>
      </c>
      <c r="H43" s="213">
        <v>0</v>
      </c>
      <c r="I43" s="213">
        <v>0</v>
      </c>
      <c r="J43" s="213">
        <v>0</v>
      </c>
      <c r="K43" s="213">
        <v>13</v>
      </c>
      <c r="L43" s="213">
        <v>0</v>
      </c>
      <c r="M43" s="213">
        <v>0</v>
      </c>
      <c r="N43" s="39"/>
    </row>
    <row r="44" spans="1:14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2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1</v>
      </c>
      <c r="L44" s="213">
        <v>0</v>
      </c>
      <c r="M44" s="213">
        <v>0</v>
      </c>
      <c r="N44" s="39"/>
    </row>
    <row r="45" spans="1:14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39"/>
    </row>
    <row r="46" spans="1:14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1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39"/>
    </row>
    <row r="47" spans="1:14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39"/>
    </row>
    <row r="48" spans="1:14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2</v>
      </c>
      <c r="L48" s="213">
        <v>0</v>
      </c>
      <c r="M48" s="213">
        <v>0</v>
      </c>
      <c r="N48" s="39"/>
    </row>
    <row r="49" spans="1:14" s="31" customFormat="1" ht="12.75" customHeight="1" x14ac:dyDescent="0.25">
      <c r="A49" s="50" t="s">
        <v>176</v>
      </c>
      <c r="B49" s="26" t="s">
        <v>193</v>
      </c>
      <c r="C49" s="26"/>
      <c r="D49" s="213">
        <v>10</v>
      </c>
      <c r="E49" s="213">
        <v>1</v>
      </c>
      <c r="F49" s="213">
        <v>0</v>
      </c>
      <c r="G49" s="213">
        <v>0</v>
      </c>
      <c r="H49" s="213">
        <v>1</v>
      </c>
      <c r="I49" s="213">
        <v>0</v>
      </c>
      <c r="J49" s="213">
        <v>0</v>
      </c>
      <c r="K49" s="213">
        <v>8</v>
      </c>
      <c r="L49" s="213">
        <v>0</v>
      </c>
      <c r="M49" s="213">
        <v>0</v>
      </c>
      <c r="N49" s="39"/>
    </row>
    <row r="50" spans="1:14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0</v>
      </c>
      <c r="F50" s="213">
        <v>0</v>
      </c>
      <c r="G50" s="213">
        <v>0</v>
      </c>
      <c r="H50" s="213">
        <v>1</v>
      </c>
      <c r="I50" s="213">
        <v>0</v>
      </c>
      <c r="J50" s="213">
        <v>1</v>
      </c>
      <c r="K50" s="213">
        <v>6</v>
      </c>
      <c r="L50" s="213">
        <v>0</v>
      </c>
      <c r="M50" s="213">
        <v>0</v>
      </c>
      <c r="N50" s="39"/>
    </row>
    <row r="51" spans="1:14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39"/>
    </row>
    <row r="52" spans="1:14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2</v>
      </c>
      <c r="L52" s="213">
        <v>0</v>
      </c>
      <c r="M52" s="213">
        <v>0</v>
      </c>
      <c r="N52" s="39"/>
    </row>
    <row r="53" spans="1:14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1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1</v>
      </c>
      <c r="L53" s="213">
        <v>0</v>
      </c>
      <c r="M53" s="213">
        <v>0</v>
      </c>
      <c r="N53" s="39"/>
    </row>
    <row r="54" spans="1:14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39"/>
    </row>
    <row r="55" spans="1:14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1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39"/>
    </row>
    <row r="56" spans="1:14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39"/>
    </row>
    <row r="57" spans="1:14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39"/>
    </row>
    <row r="58" spans="1:14" s="31" customFormat="1" ht="1.5" customHeight="1" x14ac:dyDescent="0.25">
      <c r="A58" s="133"/>
      <c r="B58" s="30"/>
      <c r="C58" s="30"/>
      <c r="D58" s="168"/>
      <c r="E58" s="120"/>
      <c r="F58" s="120"/>
      <c r="G58" s="120"/>
      <c r="H58" s="120"/>
      <c r="I58" s="120"/>
      <c r="J58" s="120"/>
      <c r="K58" s="120"/>
      <c r="L58" s="120"/>
      <c r="M58" s="120"/>
      <c r="N58" s="23"/>
    </row>
    <row r="59" spans="1:14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Folha146">
    <tabColor theme="2" tint="-0.749992370372631"/>
    <pageSetUpPr fitToPage="1"/>
  </sheetPr>
  <dimension ref="A1:O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8.6328125" style="5" customWidth="1"/>
    <col min="5" max="5" width="8.36328125" style="1" customWidth="1"/>
    <col min="6" max="7" width="9.36328125" style="1" customWidth="1"/>
    <col min="8" max="8" width="8.36328125" style="1" customWidth="1"/>
    <col min="9" max="9" width="10.6328125" style="1" customWidth="1"/>
    <col min="10" max="10" width="10.36328125" style="1" customWidth="1"/>
    <col min="11" max="11" width="8" style="1" customWidth="1"/>
    <col min="12" max="12" width="8.36328125" style="1" customWidth="1"/>
    <col min="13" max="13" width="11" style="1" customWidth="1"/>
    <col min="14" max="16384" width="9.36328125" style="5"/>
  </cols>
  <sheetData>
    <row r="1" spans="1:15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361</v>
      </c>
    </row>
    <row r="2" spans="1:15" ht="11.15" customHeight="1" x14ac:dyDescent="0.2"/>
    <row r="3" spans="1:15" s="6" customFormat="1" ht="12" customHeight="1" x14ac:dyDescent="0.25">
      <c r="A3" s="45" t="s">
        <v>202</v>
      </c>
      <c r="E3" s="2"/>
      <c r="F3" s="2"/>
      <c r="G3" s="2"/>
      <c r="H3" s="2"/>
      <c r="I3" s="2"/>
      <c r="J3" s="2"/>
      <c r="K3" s="2"/>
      <c r="L3" s="2"/>
      <c r="M3" s="2"/>
    </row>
    <row r="4" spans="1:15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</row>
    <row r="5" spans="1:15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15" ht="11.15" customHeight="1" x14ac:dyDescent="0.25">
      <c r="A6" s="27" t="s">
        <v>59</v>
      </c>
      <c r="B6" s="44"/>
      <c r="C6" s="52"/>
      <c r="E6" s="5"/>
      <c r="F6" s="9"/>
      <c r="G6" s="9"/>
      <c r="H6" s="5"/>
      <c r="I6" s="5"/>
      <c r="J6" s="5"/>
      <c r="K6" s="5"/>
      <c r="L6" s="5"/>
      <c r="M6" s="111"/>
    </row>
    <row r="7" spans="1:1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5"/>
    </row>
    <row r="8" spans="1:15" ht="59.25" customHeight="1" x14ac:dyDescent="0.2">
      <c r="A8" s="319" t="s">
        <v>151</v>
      </c>
      <c r="B8" s="319"/>
      <c r="C8" s="47"/>
      <c r="D8" s="55" t="s">
        <v>1</v>
      </c>
      <c r="E8" s="177" t="s">
        <v>48</v>
      </c>
      <c r="F8" s="178" t="s">
        <v>100</v>
      </c>
      <c r="G8" s="178" t="s">
        <v>101</v>
      </c>
      <c r="H8" s="178" t="s">
        <v>269</v>
      </c>
      <c r="I8" s="178" t="s">
        <v>82</v>
      </c>
      <c r="J8" s="177" t="s">
        <v>83</v>
      </c>
      <c r="K8" s="178" t="s">
        <v>49</v>
      </c>
      <c r="L8" s="178" t="s">
        <v>84</v>
      </c>
      <c r="M8" s="55" t="s">
        <v>108</v>
      </c>
    </row>
    <row r="9" spans="1:15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11"/>
    </row>
    <row r="10" spans="1:1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5" ht="13.5" customHeight="1" x14ac:dyDescent="0.25">
      <c r="A11" s="49"/>
      <c r="B11" s="42" t="s">
        <v>9</v>
      </c>
      <c r="C11" s="42"/>
      <c r="D11" s="39">
        <v>118</v>
      </c>
      <c r="E11" s="213">
        <v>20</v>
      </c>
      <c r="F11" s="213">
        <v>1</v>
      </c>
      <c r="G11" s="213">
        <v>2</v>
      </c>
      <c r="H11" s="213">
        <v>15</v>
      </c>
      <c r="I11" s="213">
        <v>1</v>
      </c>
      <c r="J11" s="213">
        <v>2</v>
      </c>
      <c r="K11" s="213">
        <v>77</v>
      </c>
      <c r="L11" s="213">
        <v>0</v>
      </c>
      <c r="M11" s="213">
        <v>0</v>
      </c>
      <c r="N11" s="39"/>
      <c r="O11" s="23"/>
    </row>
    <row r="12" spans="1:15" s="31" customFormat="1" ht="10.5" x14ac:dyDescent="0.25">
      <c r="A12" s="50" t="s">
        <v>163</v>
      </c>
      <c r="B12" s="25" t="s">
        <v>152</v>
      </c>
      <c r="C12" s="25"/>
      <c r="D12" s="213">
        <v>11</v>
      </c>
      <c r="E12" s="213">
        <v>3</v>
      </c>
      <c r="F12" s="213">
        <v>1</v>
      </c>
      <c r="G12" s="213">
        <v>0</v>
      </c>
      <c r="H12" s="213">
        <v>0</v>
      </c>
      <c r="I12" s="213">
        <v>0</v>
      </c>
      <c r="J12" s="213">
        <v>0</v>
      </c>
      <c r="K12" s="213">
        <v>7</v>
      </c>
      <c r="L12" s="213">
        <v>0</v>
      </c>
      <c r="M12" s="213">
        <v>0</v>
      </c>
      <c r="N12" s="39"/>
      <c r="O12" s="23"/>
    </row>
    <row r="13" spans="1:15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1</v>
      </c>
      <c r="K13" s="213">
        <v>2</v>
      </c>
      <c r="L13" s="213">
        <v>0</v>
      </c>
      <c r="M13" s="213">
        <v>0</v>
      </c>
      <c r="N13" s="39"/>
      <c r="O13" s="23"/>
    </row>
    <row r="14" spans="1:15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3</v>
      </c>
      <c r="F14" s="213">
        <v>0</v>
      </c>
      <c r="G14" s="213">
        <v>0</v>
      </c>
      <c r="H14" s="213">
        <v>3</v>
      </c>
      <c r="I14" s="213">
        <v>0</v>
      </c>
      <c r="J14" s="213">
        <v>0</v>
      </c>
      <c r="K14" s="213">
        <v>11</v>
      </c>
      <c r="L14" s="213">
        <v>0</v>
      </c>
      <c r="M14" s="213">
        <v>0</v>
      </c>
      <c r="N14" s="39"/>
      <c r="O14" s="23"/>
    </row>
    <row r="15" spans="1:15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</row>
    <row r="16" spans="1:15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1</v>
      </c>
      <c r="L18" s="213">
        <v>0</v>
      </c>
      <c r="M18" s="213">
        <v>0</v>
      </c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1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0</v>
      </c>
      <c r="H25" s="213">
        <v>1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1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1</v>
      </c>
      <c r="F28" s="213">
        <v>0</v>
      </c>
      <c r="G28" s="213">
        <v>0</v>
      </c>
      <c r="H28" s="213">
        <v>1</v>
      </c>
      <c r="I28" s="213">
        <v>0</v>
      </c>
      <c r="J28" s="213">
        <v>0</v>
      </c>
      <c r="K28" s="213">
        <v>3</v>
      </c>
      <c r="L28" s="213">
        <v>0</v>
      </c>
      <c r="M28" s="213">
        <v>0</v>
      </c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2</v>
      </c>
      <c r="L29" s="213">
        <v>0</v>
      </c>
      <c r="M29" s="213">
        <v>0</v>
      </c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2</v>
      </c>
      <c r="L30" s="213">
        <v>0</v>
      </c>
      <c r="M30" s="213">
        <v>0</v>
      </c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</row>
    <row r="33" spans="1:15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</row>
    <row r="34" spans="1:15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1</v>
      </c>
      <c r="L34" s="213">
        <v>0</v>
      </c>
      <c r="M34" s="213">
        <v>0</v>
      </c>
    </row>
    <row r="35" spans="1:15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1</v>
      </c>
      <c r="L35" s="213">
        <v>0</v>
      </c>
      <c r="M35" s="213">
        <v>0</v>
      </c>
    </row>
    <row r="36" spans="1:15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1</v>
      </c>
      <c r="L36" s="213">
        <v>0</v>
      </c>
      <c r="M36" s="213">
        <v>0</v>
      </c>
    </row>
    <row r="37" spans="1:15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</row>
    <row r="38" spans="1:15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1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</row>
    <row r="39" spans="1:15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39"/>
      <c r="O39" s="23"/>
    </row>
    <row r="40" spans="1:15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0</v>
      </c>
      <c r="H40" s="213">
        <v>1</v>
      </c>
      <c r="I40" s="213">
        <v>0</v>
      </c>
      <c r="J40" s="213">
        <v>0</v>
      </c>
      <c r="K40" s="213">
        <v>4</v>
      </c>
      <c r="L40" s="213">
        <v>0</v>
      </c>
      <c r="M40" s="213">
        <v>0</v>
      </c>
      <c r="N40" s="39"/>
      <c r="O40" s="23"/>
    </row>
    <row r="41" spans="1:15" s="31" customFormat="1" ht="10.5" x14ac:dyDescent="0.25">
      <c r="A41" s="50" t="s">
        <v>168</v>
      </c>
      <c r="B41" s="26" t="s">
        <v>154</v>
      </c>
      <c r="C41" s="26"/>
      <c r="D41" s="213">
        <v>32</v>
      </c>
      <c r="E41" s="213">
        <v>7</v>
      </c>
      <c r="F41" s="213">
        <v>0</v>
      </c>
      <c r="G41" s="213">
        <v>1</v>
      </c>
      <c r="H41" s="213">
        <v>4</v>
      </c>
      <c r="I41" s="213">
        <v>0</v>
      </c>
      <c r="J41" s="213">
        <v>0</v>
      </c>
      <c r="K41" s="213">
        <v>20</v>
      </c>
      <c r="L41" s="213">
        <v>0</v>
      </c>
      <c r="M41" s="213">
        <v>0</v>
      </c>
      <c r="N41" s="39"/>
      <c r="O41" s="23"/>
    </row>
    <row r="42" spans="1:15" s="31" customFormat="1" ht="20" x14ac:dyDescent="0.25">
      <c r="A42" s="50" t="s">
        <v>169</v>
      </c>
      <c r="B42" s="26" t="s">
        <v>155</v>
      </c>
      <c r="C42" s="26"/>
      <c r="D42" s="213">
        <v>12</v>
      </c>
      <c r="E42" s="213">
        <v>2</v>
      </c>
      <c r="F42" s="213">
        <v>0</v>
      </c>
      <c r="G42" s="213">
        <v>0</v>
      </c>
      <c r="H42" s="213">
        <v>3</v>
      </c>
      <c r="I42" s="213">
        <v>1</v>
      </c>
      <c r="J42" s="213">
        <v>0</v>
      </c>
      <c r="K42" s="213">
        <v>6</v>
      </c>
      <c r="L42" s="213">
        <v>0</v>
      </c>
      <c r="M42" s="213">
        <v>0</v>
      </c>
      <c r="N42" s="39"/>
      <c r="O42" s="23"/>
    </row>
    <row r="43" spans="1:15" s="31" customFormat="1" ht="10.5" x14ac:dyDescent="0.25">
      <c r="A43" s="50" t="s">
        <v>170</v>
      </c>
      <c r="B43" s="26" t="s">
        <v>156</v>
      </c>
      <c r="C43" s="26"/>
      <c r="D43" s="213">
        <v>10</v>
      </c>
      <c r="E43" s="213">
        <v>1</v>
      </c>
      <c r="F43" s="213">
        <v>0</v>
      </c>
      <c r="G43" s="213">
        <v>1</v>
      </c>
      <c r="H43" s="213">
        <v>0</v>
      </c>
      <c r="I43" s="213">
        <v>0</v>
      </c>
      <c r="J43" s="213">
        <v>0</v>
      </c>
      <c r="K43" s="213">
        <v>8</v>
      </c>
      <c r="L43" s="213">
        <v>0</v>
      </c>
      <c r="M43" s="213">
        <v>0</v>
      </c>
      <c r="N43" s="39"/>
      <c r="O43" s="23"/>
    </row>
    <row r="44" spans="1:15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2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1</v>
      </c>
      <c r="L44" s="213">
        <v>0</v>
      </c>
      <c r="M44" s="213">
        <v>0</v>
      </c>
      <c r="N44" s="39"/>
      <c r="O44" s="23"/>
    </row>
    <row r="45" spans="1:15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39"/>
      <c r="O45" s="23"/>
    </row>
    <row r="46" spans="1:15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1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39"/>
      <c r="O46" s="23"/>
    </row>
    <row r="47" spans="1:15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39"/>
      <c r="O47" s="23"/>
    </row>
    <row r="48" spans="1:15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2</v>
      </c>
      <c r="L48" s="213">
        <v>0</v>
      </c>
      <c r="M48" s="213">
        <v>0</v>
      </c>
      <c r="N48" s="39"/>
      <c r="O48" s="23"/>
    </row>
    <row r="49" spans="1:15" s="31" customFormat="1" ht="12.75" customHeight="1" x14ac:dyDescent="0.25">
      <c r="A49" s="50" t="s">
        <v>176</v>
      </c>
      <c r="B49" s="26" t="s">
        <v>193</v>
      </c>
      <c r="C49" s="26"/>
      <c r="D49" s="213">
        <v>9</v>
      </c>
      <c r="E49" s="213">
        <v>1</v>
      </c>
      <c r="F49" s="213">
        <v>0</v>
      </c>
      <c r="G49" s="213">
        <v>0</v>
      </c>
      <c r="H49" s="213">
        <v>1</v>
      </c>
      <c r="I49" s="213">
        <v>0</v>
      </c>
      <c r="J49" s="213">
        <v>0</v>
      </c>
      <c r="K49" s="213">
        <v>7</v>
      </c>
      <c r="L49" s="213">
        <v>0</v>
      </c>
      <c r="M49" s="213">
        <v>0</v>
      </c>
      <c r="N49" s="39"/>
      <c r="O49" s="23"/>
    </row>
    <row r="50" spans="1:15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0</v>
      </c>
      <c r="F50" s="213">
        <v>0</v>
      </c>
      <c r="G50" s="213">
        <v>0</v>
      </c>
      <c r="H50" s="213">
        <v>1</v>
      </c>
      <c r="I50" s="213">
        <v>0</v>
      </c>
      <c r="J50" s="213">
        <v>1</v>
      </c>
      <c r="K50" s="213">
        <v>6</v>
      </c>
      <c r="L50" s="213">
        <v>0</v>
      </c>
      <c r="M50" s="213">
        <v>0</v>
      </c>
      <c r="N50" s="39"/>
      <c r="O50" s="23"/>
    </row>
    <row r="51" spans="1:15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39"/>
      <c r="O51" s="23"/>
    </row>
    <row r="52" spans="1:15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2</v>
      </c>
      <c r="L52" s="213">
        <v>0</v>
      </c>
      <c r="M52" s="213">
        <v>0</v>
      </c>
      <c r="N52" s="39"/>
      <c r="O52" s="23"/>
    </row>
    <row r="53" spans="1:15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1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1</v>
      </c>
      <c r="L53" s="213">
        <v>0</v>
      </c>
      <c r="M53" s="213">
        <v>0</v>
      </c>
      <c r="N53" s="39"/>
      <c r="O53" s="23"/>
    </row>
    <row r="54" spans="1:15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39"/>
      <c r="O54" s="23"/>
    </row>
    <row r="55" spans="1:15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1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39"/>
      <c r="O55" s="23"/>
    </row>
    <row r="56" spans="1:15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39"/>
      <c r="O56" s="23"/>
    </row>
    <row r="57" spans="1:15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39"/>
      <c r="O57" s="23"/>
    </row>
    <row r="58" spans="1:15" s="31" customFormat="1" ht="1.5" customHeight="1" x14ac:dyDescent="0.25">
      <c r="A58" s="133"/>
      <c r="B58" s="30"/>
      <c r="C58" s="30"/>
      <c r="D58" s="168"/>
      <c r="E58" s="120"/>
      <c r="F58" s="120"/>
      <c r="G58" s="120"/>
      <c r="H58" s="120"/>
      <c r="I58" s="120"/>
      <c r="J58" s="120"/>
      <c r="K58" s="120"/>
      <c r="L58" s="120"/>
      <c r="M58" s="120"/>
      <c r="N58" s="23"/>
      <c r="O58" s="23"/>
    </row>
    <row r="59" spans="1:15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14">
    <tabColor rgb="FF92D050"/>
    <pageSetUpPr autoPageBreaks="0" fitToPage="1"/>
  </sheetPr>
  <dimension ref="A1:BL60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6" width="13.54296875" style="5" customWidth="1"/>
    <col min="7" max="7" width="14.6328125" style="5" customWidth="1"/>
    <col min="8" max="12" width="6.36328125" style="5" customWidth="1"/>
    <col min="13" max="14" width="9.36328125" style="5"/>
    <col min="15" max="15" width="7.453125" style="5" customWidth="1"/>
    <col min="16" max="16384" width="9.36328125" style="5"/>
  </cols>
  <sheetData>
    <row r="1" spans="1:25" s="23" customFormat="1" ht="11.15" customHeight="1" x14ac:dyDescent="0.25">
      <c r="A1" s="13"/>
      <c r="B1" s="13"/>
      <c r="C1" s="13"/>
      <c r="D1" s="13"/>
      <c r="E1" s="13"/>
      <c r="F1" s="16" t="s">
        <v>483</v>
      </c>
    </row>
    <row r="2" spans="1:25" ht="11.15" customHeight="1" x14ac:dyDescent="0.3">
      <c r="A2" s="12"/>
      <c r="B2" s="12"/>
      <c r="C2" s="12"/>
      <c r="D2" s="12"/>
      <c r="E2" s="12"/>
      <c r="F2" s="12"/>
    </row>
    <row r="3" spans="1:25" s="6" customFormat="1" ht="12" customHeight="1" x14ac:dyDescent="0.3">
      <c r="A3" s="45" t="s">
        <v>248</v>
      </c>
      <c r="B3" s="12"/>
      <c r="C3" s="12"/>
      <c r="D3" s="12"/>
      <c r="E3" s="12"/>
      <c r="F3" s="12"/>
    </row>
    <row r="4" spans="1:25" s="6" customFormat="1" ht="11.15" customHeight="1" x14ac:dyDescent="0.3">
      <c r="A4" s="46"/>
      <c r="B4" s="12"/>
      <c r="C4" s="12"/>
      <c r="D4" s="12"/>
      <c r="E4" s="12"/>
      <c r="F4" s="12"/>
    </row>
    <row r="5" spans="1:25" s="6" customFormat="1" ht="11.15" customHeight="1" x14ac:dyDescent="0.25">
      <c r="A5" s="320">
        <v>2020</v>
      </c>
      <c r="B5" s="320"/>
      <c r="C5" s="320"/>
      <c r="D5" s="320"/>
      <c r="E5" s="320"/>
      <c r="F5" s="320"/>
    </row>
    <row r="6" spans="1:25" ht="11.15" customHeight="1" x14ac:dyDescent="0.2">
      <c r="A6" s="99" t="s">
        <v>320</v>
      </c>
      <c r="B6" s="118"/>
      <c r="C6" s="98"/>
      <c r="D6" s="111"/>
      <c r="E6" s="111"/>
      <c r="F6" s="111"/>
    </row>
    <row r="7" spans="1:25" s="4" customFormat="1" ht="1.5" customHeight="1" x14ac:dyDescent="0.2">
      <c r="A7" s="75"/>
      <c r="B7" s="114"/>
      <c r="C7" s="115"/>
    </row>
    <row r="8" spans="1:25" s="48" customFormat="1" ht="27" customHeight="1" x14ac:dyDescent="0.2">
      <c r="A8" s="319" t="s">
        <v>151</v>
      </c>
      <c r="B8" s="319"/>
      <c r="C8" s="47"/>
      <c r="D8" s="55" t="s">
        <v>1</v>
      </c>
      <c r="E8" s="177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 spans="1:25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</row>
    <row r="10" spans="1:25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</row>
    <row r="11" spans="1:25" s="13" customFormat="1" ht="13.5" customHeight="1" x14ac:dyDescent="0.25">
      <c r="A11" s="49"/>
      <c r="B11" s="42" t="s">
        <v>9</v>
      </c>
      <c r="C11" s="42"/>
      <c r="D11" s="39">
        <v>131</v>
      </c>
      <c r="E11" s="213">
        <v>127</v>
      </c>
      <c r="F11" s="213">
        <v>4</v>
      </c>
      <c r="G11" s="17"/>
    </row>
    <row r="12" spans="1:25" s="13" customFormat="1" ht="13.5" customHeight="1" x14ac:dyDescent="0.25">
      <c r="A12" s="50" t="s">
        <v>163</v>
      </c>
      <c r="B12" s="25" t="s">
        <v>152</v>
      </c>
      <c r="C12" s="25"/>
      <c r="D12" s="213">
        <v>12</v>
      </c>
      <c r="E12" s="213">
        <v>12</v>
      </c>
      <c r="F12" s="213">
        <v>0</v>
      </c>
      <c r="G12" s="17"/>
      <c r="H12" s="17"/>
    </row>
    <row r="13" spans="1:25" s="13" customFormat="1" ht="13.5" customHeight="1" x14ac:dyDescent="0.25">
      <c r="A13" s="50" t="s">
        <v>164</v>
      </c>
      <c r="B13" s="25" t="s">
        <v>188</v>
      </c>
      <c r="C13" s="25"/>
      <c r="D13" s="213">
        <v>3</v>
      </c>
      <c r="E13" s="213">
        <v>3</v>
      </c>
      <c r="F13" s="213">
        <v>0</v>
      </c>
      <c r="G13" s="17"/>
    </row>
    <row r="14" spans="1:25" s="13" customFormat="1" ht="13.5" customHeight="1" x14ac:dyDescent="0.25">
      <c r="A14" s="50" t="s">
        <v>165</v>
      </c>
      <c r="B14" s="25" t="s">
        <v>153</v>
      </c>
      <c r="C14" s="25"/>
      <c r="D14" s="213">
        <v>17</v>
      </c>
      <c r="E14" s="213">
        <v>17</v>
      </c>
      <c r="F14" s="213">
        <v>0</v>
      </c>
      <c r="G14" s="17"/>
    </row>
    <row r="15" spans="1:25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/>
    </row>
    <row r="16" spans="1:25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/>
    </row>
    <row r="17" spans="1:7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/>
    </row>
    <row r="18" spans="1:7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1</v>
      </c>
      <c r="F18" s="213">
        <v>0</v>
      </c>
      <c r="G18" s="213"/>
    </row>
    <row r="19" spans="1:7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/>
    </row>
    <row r="20" spans="1:7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/>
    </row>
    <row r="21" spans="1:7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1</v>
      </c>
      <c r="F21" s="213">
        <v>0</v>
      </c>
      <c r="G21" s="213"/>
    </row>
    <row r="22" spans="1:7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/>
    </row>
    <row r="23" spans="1:7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/>
    </row>
    <row r="24" spans="1:7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/>
    </row>
    <row r="25" spans="1:7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1</v>
      </c>
      <c r="F25" s="213">
        <v>0</v>
      </c>
      <c r="G25" s="213"/>
    </row>
    <row r="26" spans="1:7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/>
    </row>
    <row r="27" spans="1:7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1</v>
      </c>
      <c r="F27" s="213">
        <v>0</v>
      </c>
      <c r="G27" s="213"/>
    </row>
    <row r="28" spans="1:7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5</v>
      </c>
      <c r="F28" s="213">
        <v>0</v>
      </c>
      <c r="G28" s="213"/>
    </row>
    <row r="29" spans="1:7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2</v>
      </c>
      <c r="F29" s="213">
        <v>0</v>
      </c>
      <c r="G29" s="213"/>
    </row>
    <row r="30" spans="1:7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2</v>
      </c>
      <c r="F30" s="213">
        <v>0</v>
      </c>
      <c r="G30" s="213"/>
    </row>
    <row r="31" spans="1:7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/>
    </row>
    <row r="32" spans="1:7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/>
    </row>
    <row r="33" spans="1:64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/>
    </row>
    <row r="34" spans="1:64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1</v>
      </c>
      <c r="F34" s="213">
        <v>0</v>
      </c>
      <c r="G34" s="213"/>
    </row>
    <row r="35" spans="1:64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1</v>
      </c>
      <c r="F35" s="213">
        <v>0</v>
      </c>
      <c r="G35" s="213"/>
    </row>
    <row r="36" spans="1:64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1</v>
      </c>
      <c r="F36" s="213">
        <v>0</v>
      </c>
      <c r="G36" s="213"/>
    </row>
    <row r="37" spans="1:64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/>
    </row>
    <row r="38" spans="1:64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1</v>
      </c>
      <c r="F38" s="213">
        <v>0</v>
      </c>
      <c r="G38" s="213"/>
    </row>
    <row r="39" spans="1:64" s="13" customFormat="1" ht="13.5" customHeight="1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17"/>
    </row>
    <row r="40" spans="1:64" s="13" customFormat="1" ht="25.5" customHeight="1" x14ac:dyDescent="0.25">
      <c r="A40" s="50" t="s">
        <v>167</v>
      </c>
      <c r="B40" s="26" t="s">
        <v>159</v>
      </c>
      <c r="C40" s="26"/>
      <c r="D40" s="213">
        <v>5</v>
      </c>
      <c r="E40" s="213">
        <v>5</v>
      </c>
      <c r="F40" s="213">
        <v>0</v>
      </c>
      <c r="G40" s="17"/>
    </row>
    <row r="41" spans="1:64" s="13" customFormat="1" ht="13.5" customHeight="1" x14ac:dyDescent="0.25">
      <c r="A41" s="50" t="s">
        <v>168</v>
      </c>
      <c r="B41" s="26" t="s">
        <v>154</v>
      </c>
      <c r="C41" s="26"/>
      <c r="D41" s="213">
        <v>36</v>
      </c>
      <c r="E41" s="213">
        <v>36</v>
      </c>
      <c r="F41" s="213">
        <v>0</v>
      </c>
      <c r="G41" s="17"/>
    </row>
    <row r="42" spans="1:64" s="13" customFormat="1" ht="25.5" customHeight="1" x14ac:dyDescent="0.25">
      <c r="A42" s="50" t="s">
        <v>169</v>
      </c>
      <c r="B42" s="26" t="s">
        <v>155</v>
      </c>
      <c r="C42" s="26"/>
      <c r="D42" s="213">
        <v>13</v>
      </c>
      <c r="E42" s="213">
        <v>13</v>
      </c>
      <c r="F42" s="213">
        <v>0</v>
      </c>
      <c r="G42" s="17"/>
    </row>
    <row r="43" spans="1:64" s="13" customFormat="1" ht="13.5" customHeight="1" x14ac:dyDescent="0.25">
      <c r="A43" s="50" t="s">
        <v>170</v>
      </c>
      <c r="B43" s="26" t="s">
        <v>156</v>
      </c>
      <c r="C43" s="26"/>
      <c r="D43" s="213">
        <v>16</v>
      </c>
      <c r="E43" s="213">
        <v>15</v>
      </c>
      <c r="F43" s="213">
        <v>1</v>
      </c>
      <c r="G43" s="17"/>
    </row>
    <row r="44" spans="1:64" s="13" customFormat="1" ht="13.5" customHeight="1" x14ac:dyDescent="0.25">
      <c r="A44" s="50" t="s">
        <v>171</v>
      </c>
      <c r="B44" s="26" t="s">
        <v>157</v>
      </c>
      <c r="C44" s="26"/>
      <c r="D44" s="213">
        <v>3</v>
      </c>
      <c r="E44" s="213">
        <v>3</v>
      </c>
      <c r="F44" s="213">
        <v>0</v>
      </c>
      <c r="G44" s="17"/>
    </row>
    <row r="45" spans="1:64" s="13" customFormat="1" ht="13.5" customHeight="1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17"/>
    </row>
    <row r="46" spans="1:64" s="12" customFormat="1" ht="13.5" customHeight="1" x14ac:dyDescent="0.3">
      <c r="A46" s="50" t="s">
        <v>173</v>
      </c>
      <c r="B46" s="26" t="s">
        <v>191</v>
      </c>
      <c r="C46" s="26"/>
      <c r="D46" s="213">
        <v>1</v>
      </c>
      <c r="E46" s="213">
        <v>1</v>
      </c>
      <c r="F46" s="213">
        <v>0</v>
      </c>
      <c r="G46" s="17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</row>
    <row r="47" spans="1:64" s="12" customFormat="1" ht="13.5" customHeight="1" x14ac:dyDescent="0.3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17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</row>
    <row r="48" spans="1:64" s="12" customFormat="1" ht="13.5" customHeight="1" x14ac:dyDescent="0.3">
      <c r="A48" s="50" t="s">
        <v>175</v>
      </c>
      <c r="B48" s="26" t="s">
        <v>195</v>
      </c>
      <c r="C48" s="26"/>
      <c r="D48" s="213">
        <v>2</v>
      </c>
      <c r="E48" s="213">
        <v>1</v>
      </c>
      <c r="F48" s="213">
        <v>1</v>
      </c>
      <c r="G48" s="17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</row>
    <row r="49" spans="1:64" s="12" customFormat="1" ht="12.75" customHeight="1" x14ac:dyDescent="0.3">
      <c r="A49" s="50" t="s">
        <v>176</v>
      </c>
      <c r="B49" s="26" t="s">
        <v>193</v>
      </c>
      <c r="C49" s="26"/>
      <c r="D49" s="213">
        <v>10</v>
      </c>
      <c r="E49" s="213">
        <v>10</v>
      </c>
      <c r="F49" s="213">
        <v>0</v>
      </c>
      <c r="G49" s="17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</row>
    <row r="50" spans="1:64" s="12" customFormat="1" ht="12.75" customHeight="1" x14ac:dyDescent="0.3">
      <c r="A50" s="50" t="s">
        <v>177</v>
      </c>
      <c r="B50" s="26" t="s">
        <v>160</v>
      </c>
      <c r="C50" s="26"/>
      <c r="D50" s="213">
        <v>8</v>
      </c>
      <c r="E50" s="213">
        <v>7</v>
      </c>
      <c r="F50" s="213">
        <v>1</v>
      </c>
      <c r="G50" s="17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</row>
    <row r="51" spans="1:64" s="12" customFormat="1" ht="12.75" customHeight="1" x14ac:dyDescent="0.3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17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</row>
    <row r="52" spans="1:64" s="12" customFormat="1" ht="13.5" customHeight="1" x14ac:dyDescent="0.3">
      <c r="A52" s="50" t="s">
        <v>179</v>
      </c>
      <c r="B52" s="26" t="s">
        <v>194</v>
      </c>
      <c r="C52" s="26"/>
      <c r="D52" s="213">
        <v>2</v>
      </c>
      <c r="E52" s="213">
        <v>1</v>
      </c>
      <c r="F52" s="213">
        <v>1</v>
      </c>
      <c r="G52" s="17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</row>
    <row r="53" spans="1:64" s="12" customFormat="1" ht="13.4" customHeight="1" x14ac:dyDescent="0.3">
      <c r="A53" s="50" t="s">
        <v>180</v>
      </c>
      <c r="B53" s="26" t="s">
        <v>198</v>
      </c>
      <c r="C53" s="26"/>
      <c r="D53" s="213">
        <v>2</v>
      </c>
      <c r="E53" s="213">
        <v>2</v>
      </c>
      <c r="F53" s="213">
        <v>0</v>
      </c>
      <c r="G53" s="17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</row>
    <row r="54" spans="1:64" s="12" customFormat="1" ht="13.5" customHeight="1" x14ac:dyDescent="0.3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17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</row>
    <row r="55" spans="1:64" s="12" customFormat="1" ht="25.5" customHeight="1" x14ac:dyDescent="0.3">
      <c r="A55" s="50" t="s">
        <v>182</v>
      </c>
      <c r="B55" s="26" t="s">
        <v>197</v>
      </c>
      <c r="C55" s="26"/>
      <c r="D55" s="213">
        <v>1</v>
      </c>
      <c r="E55" s="213">
        <v>1</v>
      </c>
      <c r="F55" s="213">
        <v>0</v>
      </c>
      <c r="G55" s="17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</row>
    <row r="56" spans="1:64" s="12" customFormat="1" ht="13.5" customHeight="1" x14ac:dyDescent="0.3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17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</row>
    <row r="57" spans="1:64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17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</row>
    <row r="58" spans="1:64" ht="1.5" customHeight="1" x14ac:dyDescent="0.25">
      <c r="A58" s="98"/>
      <c r="B58" s="111"/>
      <c r="C58" s="111"/>
      <c r="D58" s="111"/>
      <c r="E58" s="111"/>
      <c r="F58" s="111"/>
      <c r="G58" s="17"/>
    </row>
    <row r="59" spans="1:64" x14ac:dyDescent="0.2">
      <c r="D59" s="28"/>
      <c r="E59" s="28"/>
      <c r="F59" s="28"/>
    </row>
    <row r="60" spans="1:64" ht="12" customHeight="1" x14ac:dyDescent="0.2"/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Folha147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36328125" defaultRowHeight="10" outlineLevelRow="2" x14ac:dyDescent="0.2"/>
  <cols>
    <col min="1" max="1" width="4" style="5" customWidth="1"/>
    <col min="2" max="2" width="41.6328125" style="5" customWidth="1"/>
    <col min="3" max="3" width="0.54296875" style="5" customWidth="1"/>
    <col min="4" max="4" width="8.6328125" style="5" customWidth="1"/>
    <col min="5" max="5" width="8.36328125" style="1" customWidth="1"/>
    <col min="6" max="7" width="9.36328125" style="1" customWidth="1"/>
    <col min="8" max="8" width="8.36328125" style="1" customWidth="1"/>
    <col min="9" max="9" width="10.6328125" style="1" customWidth="1"/>
    <col min="10" max="10" width="10.36328125" style="1" customWidth="1"/>
    <col min="11" max="11" width="8" style="1" customWidth="1"/>
    <col min="12" max="12" width="8.36328125" style="1" customWidth="1"/>
    <col min="13" max="13" width="11" style="1" customWidth="1"/>
    <col min="14" max="16384" width="9.36328125" style="5"/>
  </cols>
  <sheetData>
    <row r="1" spans="1:14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360</v>
      </c>
    </row>
    <row r="2" spans="1:14" ht="11.15" customHeight="1" x14ac:dyDescent="0.2"/>
    <row r="3" spans="1:14" s="6" customFormat="1" ht="12" customHeight="1" x14ac:dyDescent="0.25">
      <c r="A3" s="45" t="s">
        <v>201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</row>
    <row r="5" spans="1:14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14" ht="11.15" customHeight="1" x14ac:dyDescent="0.25">
      <c r="A6" s="27" t="s">
        <v>321</v>
      </c>
      <c r="B6" s="44"/>
      <c r="C6" s="52"/>
      <c r="E6" s="5"/>
      <c r="F6" s="9"/>
      <c r="G6" s="9"/>
      <c r="H6" s="5"/>
      <c r="I6" s="5"/>
      <c r="J6" s="5"/>
      <c r="K6" s="5"/>
      <c r="L6" s="5"/>
      <c r="M6" s="111"/>
    </row>
    <row r="7" spans="1:1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5"/>
    </row>
    <row r="8" spans="1:14" ht="59.25" customHeight="1" x14ac:dyDescent="0.2">
      <c r="A8" s="319" t="s">
        <v>151</v>
      </c>
      <c r="B8" s="319"/>
      <c r="C8" s="47"/>
      <c r="D8" s="55" t="s">
        <v>1</v>
      </c>
      <c r="E8" s="177" t="s">
        <v>48</v>
      </c>
      <c r="F8" s="178" t="s">
        <v>100</v>
      </c>
      <c r="G8" s="178" t="s">
        <v>101</v>
      </c>
      <c r="H8" s="178" t="s">
        <v>269</v>
      </c>
      <c r="I8" s="178" t="s">
        <v>82</v>
      </c>
      <c r="J8" s="177" t="s">
        <v>83</v>
      </c>
      <c r="K8" s="178" t="s">
        <v>49</v>
      </c>
      <c r="L8" s="178" t="s">
        <v>84</v>
      </c>
      <c r="M8" s="55" t="s">
        <v>108</v>
      </c>
    </row>
    <row r="9" spans="1:14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11"/>
    </row>
    <row r="10" spans="1:1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5">
      <c r="A11" s="49"/>
      <c r="B11" s="42" t="s">
        <v>9</v>
      </c>
      <c r="C11" s="42"/>
      <c r="D11" s="39">
        <v>155917</v>
      </c>
      <c r="E11" s="213">
        <v>20937</v>
      </c>
      <c r="F11" s="213">
        <v>1032</v>
      </c>
      <c r="G11" s="213">
        <v>18606</v>
      </c>
      <c r="H11" s="213">
        <v>5326</v>
      </c>
      <c r="I11" s="213">
        <v>57897</v>
      </c>
      <c r="J11" s="213">
        <v>38770</v>
      </c>
      <c r="K11" s="213">
        <v>9320</v>
      </c>
      <c r="L11" s="213">
        <v>264</v>
      </c>
      <c r="M11" s="213">
        <v>3765</v>
      </c>
      <c r="N11" s="39"/>
    </row>
    <row r="12" spans="1:14" s="31" customFormat="1" ht="10.5" x14ac:dyDescent="0.25">
      <c r="A12" s="50" t="s">
        <v>163</v>
      </c>
      <c r="B12" s="25" t="s">
        <v>152</v>
      </c>
      <c r="C12" s="25"/>
      <c r="D12" s="213">
        <v>5836</v>
      </c>
      <c r="E12" s="213">
        <v>806</v>
      </c>
      <c r="F12" s="213">
        <v>29</v>
      </c>
      <c r="G12" s="213">
        <v>613</v>
      </c>
      <c r="H12" s="213">
        <v>319</v>
      </c>
      <c r="I12" s="213">
        <v>1872</v>
      </c>
      <c r="J12" s="213">
        <v>1622</v>
      </c>
      <c r="K12" s="213">
        <v>345</v>
      </c>
      <c r="L12" s="213">
        <v>18</v>
      </c>
      <c r="M12" s="213">
        <v>212</v>
      </c>
      <c r="N12" s="39"/>
    </row>
    <row r="13" spans="1:14" s="31" customFormat="1" ht="10.5" x14ac:dyDescent="0.25">
      <c r="A13" s="50" t="s">
        <v>164</v>
      </c>
      <c r="B13" s="25" t="s">
        <v>188</v>
      </c>
      <c r="C13" s="25"/>
      <c r="D13" s="213">
        <v>700</v>
      </c>
      <c r="E13" s="213">
        <v>101</v>
      </c>
      <c r="F13" s="213">
        <v>6</v>
      </c>
      <c r="G13" s="213">
        <v>78</v>
      </c>
      <c r="H13" s="213">
        <v>28</v>
      </c>
      <c r="I13" s="213">
        <v>246</v>
      </c>
      <c r="J13" s="213">
        <v>185</v>
      </c>
      <c r="K13" s="213">
        <v>34</v>
      </c>
      <c r="L13" s="213">
        <v>0</v>
      </c>
      <c r="M13" s="213">
        <v>22</v>
      </c>
      <c r="N13" s="39"/>
    </row>
    <row r="14" spans="1:14" s="31" customFormat="1" ht="10.5" x14ac:dyDescent="0.25">
      <c r="A14" s="50" t="s">
        <v>165</v>
      </c>
      <c r="B14" s="25" t="s">
        <v>153</v>
      </c>
      <c r="C14" s="25"/>
      <c r="D14" s="213">
        <v>39691</v>
      </c>
      <c r="E14" s="213">
        <v>6757</v>
      </c>
      <c r="F14" s="213">
        <v>227</v>
      </c>
      <c r="G14" s="213">
        <v>4233</v>
      </c>
      <c r="H14" s="213">
        <v>1119</v>
      </c>
      <c r="I14" s="213">
        <v>17138</v>
      </c>
      <c r="J14" s="213">
        <v>7934</v>
      </c>
      <c r="K14" s="213">
        <v>1463</v>
      </c>
      <c r="L14" s="213">
        <v>43</v>
      </c>
      <c r="M14" s="213">
        <v>777</v>
      </c>
      <c r="N14" s="39"/>
    </row>
    <row r="15" spans="1:14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513</v>
      </c>
      <c r="F15" s="213">
        <v>24</v>
      </c>
      <c r="G15" s="213">
        <v>546</v>
      </c>
      <c r="H15" s="213">
        <v>172</v>
      </c>
      <c r="I15" s="213">
        <v>2222</v>
      </c>
      <c r="J15" s="213">
        <v>1140</v>
      </c>
      <c r="K15" s="213">
        <v>316</v>
      </c>
      <c r="L15" s="213">
        <v>6</v>
      </c>
      <c r="M15" s="213">
        <v>115</v>
      </c>
    </row>
    <row r="16" spans="1:14" s="234" customFormat="1" ht="13.5" hidden="1" customHeight="1" outlineLevel="2" x14ac:dyDescent="0.25">
      <c r="A16" s="50"/>
      <c r="B16" s="65" t="s">
        <v>988</v>
      </c>
      <c r="C16" s="25"/>
      <c r="D16" s="213">
        <v>810</v>
      </c>
      <c r="E16" s="213">
        <v>127</v>
      </c>
      <c r="F16" s="213">
        <v>5</v>
      </c>
      <c r="G16" s="213">
        <v>96</v>
      </c>
      <c r="H16" s="213">
        <v>28</v>
      </c>
      <c r="I16" s="213">
        <v>266</v>
      </c>
      <c r="J16" s="213">
        <v>229</v>
      </c>
      <c r="K16" s="213">
        <v>45</v>
      </c>
      <c r="L16" s="213">
        <v>4</v>
      </c>
      <c r="M16" s="213">
        <v>10</v>
      </c>
    </row>
    <row r="17" spans="1:13" s="234" customFormat="1" ht="13.5" hidden="1" customHeight="1" outlineLevel="2" x14ac:dyDescent="0.25">
      <c r="A17" s="50"/>
      <c r="B17" s="65" t="s">
        <v>989</v>
      </c>
      <c r="C17" s="25"/>
      <c r="D17" s="213">
        <v>12</v>
      </c>
      <c r="E17" s="213">
        <v>3</v>
      </c>
      <c r="F17" s="213">
        <v>0</v>
      </c>
      <c r="G17" s="213">
        <v>1</v>
      </c>
      <c r="H17" s="213">
        <v>1</v>
      </c>
      <c r="I17" s="213">
        <v>4</v>
      </c>
      <c r="J17" s="213">
        <v>3</v>
      </c>
      <c r="K17" s="213">
        <v>0</v>
      </c>
      <c r="L17" s="213">
        <v>0</v>
      </c>
      <c r="M17" s="213">
        <v>0</v>
      </c>
    </row>
    <row r="18" spans="1:13" s="234" customFormat="1" ht="13.5" hidden="1" customHeight="1" outlineLevel="2" x14ac:dyDescent="0.25">
      <c r="A18" s="50"/>
      <c r="B18" s="65" t="s">
        <v>990</v>
      </c>
      <c r="C18" s="25"/>
      <c r="D18" s="213">
        <v>1820</v>
      </c>
      <c r="E18" s="213">
        <v>185</v>
      </c>
      <c r="F18" s="213">
        <v>11</v>
      </c>
      <c r="G18" s="213">
        <v>223</v>
      </c>
      <c r="H18" s="213">
        <v>81</v>
      </c>
      <c r="I18" s="213">
        <v>865</v>
      </c>
      <c r="J18" s="213">
        <v>364</v>
      </c>
      <c r="K18" s="213">
        <v>64</v>
      </c>
      <c r="L18" s="213">
        <v>4</v>
      </c>
      <c r="M18" s="213">
        <v>23</v>
      </c>
    </row>
    <row r="19" spans="1:13" s="234" customFormat="1" ht="13.5" hidden="1" customHeight="1" outlineLevel="2" x14ac:dyDescent="0.25">
      <c r="A19" s="50"/>
      <c r="B19" s="65" t="s">
        <v>991</v>
      </c>
      <c r="C19" s="25"/>
      <c r="D19" s="213">
        <v>1194</v>
      </c>
      <c r="E19" s="213">
        <v>91</v>
      </c>
      <c r="F19" s="213">
        <v>14</v>
      </c>
      <c r="G19" s="213">
        <v>136</v>
      </c>
      <c r="H19" s="213">
        <v>16</v>
      </c>
      <c r="I19" s="213">
        <v>640</v>
      </c>
      <c r="J19" s="213">
        <v>222</v>
      </c>
      <c r="K19" s="213">
        <v>54</v>
      </c>
      <c r="L19" s="213">
        <v>1</v>
      </c>
      <c r="M19" s="213">
        <v>20</v>
      </c>
    </row>
    <row r="20" spans="1:13" s="234" customFormat="1" ht="13.5" hidden="1" customHeight="1" outlineLevel="2" x14ac:dyDescent="0.25">
      <c r="A20" s="50"/>
      <c r="B20" s="65" t="s">
        <v>992</v>
      </c>
      <c r="C20" s="25"/>
      <c r="D20" s="213">
        <v>1157</v>
      </c>
      <c r="E20" s="213">
        <v>109</v>
      </c>
      <c r="F20" s="213">
        <v>6</v>
      </c>
      <c r="G20" s="213">
        <v>109</v>
      </c>
      <c r="H20" s="213">
        <v>22</v>
      </c>
      <c r="I20" s="213">
        <v>651</v>
      </c>
      <c r="J20" s="213">
        <v>198</v>
      </c>
      <c r="K20" s="213">
        <v>39</v>
      </c>
      <c r="L20" s="213">
        <v>0</v>
      </c>
      <c r="M20" s="213">
        <v>23</v>
      </c>
    </row>
    <row r="21" spans="1:13" s="234" customFormat="1" ht="13.5" hidden="1" customHeight="1" outlineLevel="2" x14ac:dyDescent="0.25">
      <c r="A21" s="50"/>
      <c r="B21" s="32" t="s">
        <v>993</v>
      </c>
      <c r="C21" s="25"/>
      <c r="D21" s="213">
        <v>2303</v>
      </c>
      <c r="E21" s="213">
        <v>310</v>
      </c>
      <c r="F21" s="213">
        <v>13</v>
      </c>
      <c r="G21" s="213">
        <v>204</v>
      </c>
      <c r="H21" s="213">
        <v>72</v>
      </c>
      <c r="I21" s="213">
        <v>1061</v>
      </c>
      <c r="J21" s="213">
        <v>495</v>
      </c>
      <c r="K21" s="213">
        <v>90</v>
      </c>
      <c r="L21" s="213">
        <v>3</v>
      </c>
      <c r="M21" s="213">
        <v>55</v>
      </c>
    </row>
    <row r="22" spans="1:13" s="234" customFormat="1" ht="13.5" hidden="1" customHeight="1" outlineLevel="2" x14ac:dyDescent="0.25">
      <c r="A22" s="50"/>
      <c r="B22" s="32" t="s">
        <v>994</v>
      </c>
      <c r="C22" s="25"/>
      <c r="D22" s="213">
        <v>692</v>
      </c>
      <c r="E22" s="213">
        <v>76</v>
      </c>
      <c r="F22" s="213">
        <v>7</v>
      </c>
      <c r="G22" s="213">
        <v>69</v>
      </c>
      <c r="H22" s="213">
        <v>19</v>
      </c>
      <c r="I22" s="213">
        <v>332</v>
      </c>
      <c r="J22" s="213">
        <v>147</v>
      </c>
      <c r="K22" s="213">
        <v>26</v>
      </c>
      <c r="L22" s="213">
        <v>0</v>
      </c>
      <c r="M22" s="213">
        <v>16</v>
      </c>
    </row>
    <row r="23" spans="1:13" s="234" customFormat="1" ht="13.5" hidden="1" customHeight="1" outlineLevel="2" x14ac:dyDescent="0.25">
      <c r="A23" s="50"/>
      <c r="B23" s="32" t="s">
        <v>995</v>
      </c>
      <c r="C23" s="25"/>
      <c r="D23" s="213">
        <v>444</v>
      </c>
      <c r="E23" s="213">
        <v>38</v>
      </c>
      <c r="F23" s="213">
        <v>2</v>
      </c>
      <c r="G23" s="213">
        <v>73</v>
      </c>
      <c r="H23" s="213">
        <v>10</v>
      </c>
      <c r="I23" s="213">
        <v>213</v>
      </c>
      <c r="J23" s="213">
        <v>85</v>
      </c>
      <c r="K23" s="213">
        <v>18</v>
      </c>
      <c r="L23" s="213">
        <v>1</v>
      </c>
      <c r="M23" s="213">
        <v>4</v>
      </c>
    </row>
    <row r="24" spans="1:13" s="234" customFormat="1" ht="13.5" hidden="1" customHeight="1" outlineLevel="2" x14ac:dyDescent="0.25">
      <c r="A24" s="50"/>
      <c r="B24" s="32" t="s">
        <v>996</v>
      </c>
      <c r="C24" s="25"/>
      <c r="D24" s="213">
        <v>12</v>
      </c>
      <c r="E24" s="213">
        <v>3</v>
      </c>
      <c r="F24" s="213">
        <v>0</v>
      </c>
      <c r="G24" s="213">
        <v>3</v>
      </c>
      <c r="H24" s="213">
        <v>0</v>
      </c>
      <c r="I24" s="213">
        <v>3</v>
      </c>
      <c r="J24" s="213">
        <v>3</v>
      </c>
      <c r="K24" s="213">
        <v>0</v>
      </c>
      <c r="L24" s="213">
        <v>0</v>
      </c>
      <c r="M24" s="213">
        <v>0</v>
      </c>
    </row>
    <row r="25" spans="1:13" s="234" customFormat="1" ht="13.5" hidden="1" customHeight="1" outlineLevel="2" x14ac:dyDescent="0.25">
      <c r="A25" s="50"/>
      <c r="B25" s="32" t="s">
        <v>997</v>
      </c>
      <c r="C25" s="25"/>
      <c r="D25" s="213">
        <v>597</v>
      </c>
      <c r="E25" s="213">
        <v>63</v>
      </c>
      <c r="F25" s="213">
        <v>5</v>
      </c>
      <c r="G25" s="213">
        <v>86</v>
      </c>
      <c r="H25" s="213">
        <v>20</v>
      </c>
      <c r="I25" s="213">
        <v>230</v>
      </c>
      <c r="J25" s="213">
        <v>150</v>
      </c>
      <c r="K25" s="213">
        <v>27</v>
      </c>
      <c r="L25" s="213">
        <v>0</v>
      </c>
      <c r="M25" s="213">
        <v>16</v>
      </c>
    </row>
    <row r="26" spans="1:13" s="234" customFormat="1" ht="13.5" hidden="1" customHeight="1" outlineLevel="2" x14ac:dyDescent="0.25">
      <c r="A26" s="50"/>
      <c r="B26" s="32" t="s">
        <v>998</v>
      </c>
      <c r="C26" s="25"/>
      <c r="D26" s="213">
        <v>300</v>
      </c>
      <c r="E26" s="213">
        <v>42</v>
      </c>
      <c r="F26" s="213">
        <v>1</v>
      </c>
      <c r="G26" s="213">
        <v>27</v>
      </c>
      <c r="H26" s="213">
        <v>10</v>
      </c>
      <c r="I26" s="213">
        <v>127</v>
      </c>
      <c r="J26" s="213">
        <v>79</v>
      </c>
      <c r="K26" s="213">
        <v>10</v>
      </c>
      <c r="L26" s="213">
        <v>0</v>
      </c>
      <c r="M26" s="213">
        <v>4</v>
      </c>
    </row>
    <row r="27" spans="1:13" s="234" customFormat="1" ht="13.5" hidden="1" customHeight="1" outlineLevel="2" x14ac:dyDescent="0.25">
      <c r="A27" s="50"/>
      <c r="B27" s="32" t="s">
        <v>999</v>
      </c>
      <c r="C27" s="25"/>
      <c r="D27" s="213">
        <v>1730</v>
      </c>
      <c r="E27" s="213">
        <v>229</v>
      </c>
      <c r="F27" s="213">
        <v>14</v>
      </c>
      <c r="G27" s="213">
        <v>215</v>
      </c>
      <c r="H27" s="213">
        <v>54</v>
      </c>
      <c r="I27" s="213">
        <v>794</v>
      </c>
      <c r="J27" s="213">
        <v>338</v>
      </c>
      <c r="K27" s="213">
        <v>51</v>
      </c>
      <c r="L27" s="213">
        <v>1</v>
      </c>
      <c r="M27" s="213">
        <v>34</v>
      </c>
    </row>
    <row r="28" spans="1:13" s="234" customFormat="1" ht="13.5" hidden="1" customHeight="1" outlineLevel="2" x14ac:dyDescent="0.25">
      <c r="A28" s="50"/>
      <c r="B28" s="65" t="s">
        <v>1000</v>
      </c>
      <c r="C28" s="25"/>
      <c r="D28" s="213">
        <v>3234</v>
      </c>
      <c r="E28" s="213">
        <v>426</v>
      </c>
      <c r="F28" s="213">
        <v>11</v>
      </c>
      <c r="G28" s="213">
        <v>382</v>
      </c>
      <c r="H28" s="213">
        <v>95</v>
      </c>
      <c r="I28" s="213">
        <v>1345</v>
      </c>
      <c r="J28" s="213">
        <v>766</v>
      </c>
      <c r="K28" s="213">
        <v>139</v>
      </c>
      <c r="L28" s="213">
        <v>3</v>
      </c>
      <c r="M28" s="213">
        <v>67</v>
      </c>
    </row>
    <row r="29" spans="1:13" s="234" customFormat="1" ht="13.5" hidden="1" customHeight="1" outlineLevel="2" x14ac:dyDescent="0.25">
      <c r="A29" s="50"/>
      <c r="B29" s="32" t="s">
        <v>1001</v>
      </c>
      <c r="C29" s="25"/>
      <c r="D29" s="213">
        <v>839</v>
      </c>
      <c r="E29" s="213">
        <v>191</v>
      </c>
      <c r="F29" s="213">
        <v>2</v>
      </c>
      <c r="G29" s="213">
        <v>82</v>
      </c>
      <c r="H29" s="213">
        <v>27</v>
      </c>
      <c r="I29" s="213">
        <v>327</v>
      </c>
      <c r="J29" s="213">
        <v>161</v>
      </c>
      <c r="K29" s="213">
        <v>31</v>
      </c>
      <c r="L29" s="213">
        <v>0</v>
      </c>
      <c r="M29" s="213">
        <v>18</v>
      </c>
    </row>
    <row r="30" spans="1:13" s="234" customFormat="1" ht="13.5" hidden="1" customHeight="1" outlineLevel="2" x14ac:dyDescent="0.25">
      <c r="A30" s="50"/>
      <c r="B30" s="32" t="s">
        <v>1002</v>
      </c>
      <c r="C30" s="25"/>
      <c r="D30" s="213">
        <v>8980</v>
      </c>
      <c r="E30" s="213">
        <v>2288</v>
      </c>
      <c r="F30" s="213">
        <v>38</v>
      </c>
      <c r="G30" s="213">
        <v>849</v>
      </c>
      <c r="H30" s="213">
        <v>206</v>
      </c>
      <c r="I30" s="213">
        <v>3635</v>
      </c>
      <c r="J30" s="213">
        <v>1541</v>
      </c>
      <c r="K30" s="213">
        <v>253</v>
      </c>
      <c r="L30" s="213">
        <v>9</v>
      </c>
      <c r="M30" s="213">
        <v>161</v>
      </c>
    </row>
    <row r="31" spans="1:13" s="234" customFormat="1" ht="13.5" hidden="1" customHeight="1" outlineLevel="2" x14ac:dyDescent="0.25">
      <c r="A31" s="50"/>
      <c r="B31" s="32" t="s">
        <v>1003</v>
      </c>
      <c r="C31" s="25"/>
      <c r="D31" s="213">
        <v>211</v>
      </c>
      <c r="E31" s="213">
        <v>28</v>
      </c>
      <c r="F31" s="213">
        <v>4</v>
      </c>
      <c r="G31" s="213">
        <v>25</v>
      </c>
      <c r="H31" s="213">
        <v>5</v>
      </c>
      <c r="I31" s="213">
        <v>90</v>
      </c>
      <c r="J31" s="213">
        <v>52</v>
      </c>
      <c r="K31" s="213">
        <v>4</v>
      </c>
      <c r="L31" s="213">
        <v>0</v>
      </c>
      <c r="M31" s="213">
        <v>3</v>
      </c>
    </row>
    <row r="32" spans="1:13" s="234" customFormat="1" ht="13.5" hidden="1" customHeight="1" outlineLevel="2" x14ac:dyDescent="0.25">
      <c r="A32" s="50"/>
      <c r="B32" s="65" t="s">
        <v>1004</v>
      </c>
      <c r="C32" s="25"/>
      <c r="D32" s="213">
        <v>953</v>
      </c>
      <c r="E32" s="213">
        <v>157</v>
      </c>
      <c r="F32" s="213">
        <v>9</v>
      </c>
      <c r="G32" s="213">
        <v>109</v>
      </c>
      <c r="H32" s="213">
        <v>28</v>
      </c>
      <c r="I32" s="213">
        <v>446</v>
      </c>
      <c r="J32" s="213">
        <v>166</v>
      </c>
      <c r="K32" s="213">
        <v>23</v>
      </c>
      <c r="L32" s="213">
        <v>0</v>
      </c>
      <c r="M32" s="213">
        <v>15</v>
      </c>
    </row>
    <row r="33" spans="1:14" s="234" customFormat="1" ht="13.5" hidden="1" customHeight="1" outlineLevel="2" x14ac:dyDescent="0.25">
      <c r="A33" s="50"/>
      <c r="B33" s="65" t="s">
        <v>1005</v>
      </c>
      <c r="C33" s="25"/>
      <c r="D33" s="213">
        <v>2149</v>
      </c>
      <c r="E33" s="213">
        <v>552</v>
      </c>
      <c r="F33" s="213">
        <v>11</v>
      </c>
      <c r="G33" s="213">
        <v>187</v>
      </c>
      <c r="H33" s="213">
        <v>56</v>
      </c>
      <c r="I33" s="213">
        <v>857</v>
      </c>
      <c r="J33" s="213">
        <v>388</v>
      </c>
      <c r="K33" s="213">
        <v>59</v>
      </c>
      <c r="L33" s="213">
        <v>3</v>
      </c>
      <c r="M33" s="213">
        <v>36</v>
      </c>
    </row>
    <row r="34" spans="1:14" s="234" customFormat="1" ht="13.5" hidden="1" customHeight="1" outlineLevel="2" x14ac:dyDescent="0.25">
      <c r="A34" s="50"/>
      <c r="B34" s="32" t="s">
        <v>1006</v>
      </c>
      <c r="C34" s="25"/>
      <c r="D34" s="213">
        <v>1959</v>
      </c>
      <c r="E34" s="213">
        <v>444</v>
      </c>
      <c r="F34" s="213">
        <v>13</v>
      </c>
      <c r="G34" s="213">
        <v>208</v>
      </c>
      <c r="H34" s="213">
        <v>36</v>
      </c>
      <c r="I34" s="213">
        <v>760</v>
      </c>
      <c r="J34" s="213">
        <v>389</v>
      </c>
      <c r="K34" s="213">
        <v>56</v>
      </c>
      <c r="L34" s="213">
        <v>3</v>
      </c>
      <c r="M34" s="213">
        <v>50</v>
      </c>
    </row>
    <row r="35" spans="1:14" s="234" customFormat="1" ht="13.5" hidden="1" customHeight="1" outlineLevel="2" x14ac:dyDescent="0.25">
      <c r="A35" s="50"/>
      <c r="B35" s="65" t="s">
        <v>1007</v>
      </c>
      <c r="C35" s="25"/>
      <c r="D35" s="213">
        <v>452</v>
      </c>
      <c r="E35" s="213">
        <v>99</v>
      </c>
      <c r="F35" s="213">
        <v>6</v>
      </c>
      <c r="G35" s="213">
        <v>47</v>
      </c>
      <c r="H35" s="213">
        <v>15</v>
      </c>
      <c r="I35" s="213">
        <v>183</v>
      </c>
      <c r="J35" s="213">
        <v>87</v>
      </c>
      <c r="K35" s="213">
        <v>11</v>
      </c>
      <c r="L35" s="213">
        <v>1</v>
      </c>
      <c r="M35" s="213">
        <v>3</v>
      </c>
    </row>
    <row r="36" spans="1:14" s="234" customFormat="1" ht="13.5" hidden="1" customHeight="1" outlineLevel="2" x14ac:dyDescent="0.25">
      <c r="A36" s="50"/>
      <c r="B36" s="65" t="s">
        <v>1008</v>
      </c>
      <c r="C36" s="25"/>
      <c r="D36" s="213">
        <v>2553</v>
      </c>
      <c r="E36" s="213">
        <v>320</v>
      </c>
      <c r="F36" s="213">
        <v>14</v>
      </c>
      <c r="G36" s="213">
        <v>319</v>
      </c>
      <c r="H36" s="213">
        <v>79</v>
      </c>
      <c r="I36" s="213">
        <v>1245</v>
      </c>
      <c r="J36" s="213">
        <v>455</v>
      </c>
      <c r="K36" s="213">
        <v>75</v>
      </c>
      <c r="L36" s="213">
        <v>0</v>
      </c>
      <c r="M36" s="213">
        <v>46</v>
      </c>
    </row>
    <row r="37" spans="1:14" s="234" customFormat="1" ht="13.5" hidden="1" customHeight="1" outlineLevel="2" x14ac:dyDescent="0.25">
      <c r="A37" s="50"/>
      <c r="B37" s="65" t="s">
        <v>1009</v>
      </c>
      <c r="C37" s="25"/>
      <c r="D37" s="213">
        <v>514</v>
      </c>
      <c r="E37" s="213">
        <v>94</v>
      </c>
      <c r="F37" s="213">
        <v>0</v>
      </c>
      <c r="G37" s="213">
        <v>46</v>
      </c>
      <c r="H37" s="213">
        <v>19</v>
      </c>
      <c r="I37" s="213">
        <v>249</v>
      </c>
      <c r="J37" s="213">
        <v>91</v>
      </c>
      <c r="K37" s="213">
        <v>7</v>
      </c>
      <c r="L37" s="213">
        <v>1</v>
      </c>
      <c r="M37" s="213">
        <v>7</v>
      </c>
    </row>
    <row r="38" spans="1:14" s="234" customFormat="1" ht="13.5" hidden="1" customHeight="1" outlineLevel="2" x14ac:dyDescent="0.25">
      <c r="A38" s="50"/>
      <c r="B38" s="32" t="s">
        <v>1010</v>
      </c>
      <c r="C38" s="25"/>
      <c r="D38" s="213">
        <v>1722</v>
      </c>
      <c r="E38" s="213">
        <v>369</v>
      </c>
      <c r="F38" s="213">
        <v>17</v>
      </c>
      <c r="G38" s="213">
        <v>191</v>
      </c>
      <c r="H38" s="213">
        <v>48</v>
      </c>
      <c r="I38" s="213">
        <v>593</v>
      </c>
      <c r="J38" s="213">
        <v>385</v>
      </c>
      <c r="K38" s="213">
        <v>65</v>
      </c>
      <c r="L38" s="213">
        <v>3</v>
      </c>
      <c r="M38" s="213">
        <v>51</v>
      </c>
    </row>
    <row r="39" spans="1:14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27</v>
      </c>
      <c r="F39" s="213">
        <v>2</v>
      </c>
      <c r="G39" s="213">
        <v>21</v>
      </c>
      <c r="H39" s="213">
        <v>8</v>
      </c>
      <c r="I39" s="213">
        <v>37</v>
      </c>
      <c r="J39" s="213">
        <v>37</v>
      </c>
      <c r="K39" s="213">
        <v>6</v>
      </c>
      <c r="L39" s="213">
        <v>0</v>
      </c>
      <c r="M39" s="213">
        <v>1</v>
      </c>
      <c r="N39" s="39"/>
    </row>
    <row r="40" spans="1:14" s="31" customFormat="1" ht="20" x14ac:dyDescent="0.25">
      <c r="A40" s="50" t="s">
        <v>167</v>
      </c>
      <c r="B40" s="26" t="s">
        <v>159</v>
      </c>
      <c r="C40" s="26"/>
      <c r="D40" s="213">
        <v>2518</v>
      </c>
      <c r="E40" s="213">
        <v>373</v>
      </c>
      <c r="F40" s="213">
        <v>22</v>
      </c>
      <c r="G40" s="213">
        <v>319</v>
      </c>
      <c r="H40" s="213">
        <v>97</v>
      </c>
      <c r="I40" s="213">
        <v>849</v>
      </c>
      <c r="J40" s="213">
        <v>648</v>
      </c>
      <c r="K40" s="213">
        <v>175</v>
      </c>
      <c r="L40" s="213">
        <v>5</v>
      </c>
      <c r="M40" s="213">
        <v>30</v>
      </c>
      <c r="N40" s="39"/>
    </row>
    <row r="41" spans="1:14" s="31" customFormat="1" ht="10.5" x14ac:dyDescent="0.25">
      <c r="A41" s="50" t="s">
        <v>168</v>
      </c>
      <c r="B41" s="26" t="s">
        <v>154</v>
      </c>
      <c r="C41" s="26"/>
      <c r="D41" s="213">
        <v>25568</v>
      </c>
      <c r="E41" s="213">
        <v>4223</v>
      </c>
      <c r="F41" s="213">
        <v>100</v>
      </c>
      <c r="G41" s="213">
        <v>3272</v>
      </c>
      <c r="H41" s="213">
        <v>1087</v>
      </c>
      <c r="I41" s="213">
        <v>8643</v>
      </c>
      <c r="J41" s="213">
        <v>6224</v>
      </c>
      <c r="K41" s="213">
        <v>1379</v>
      </c>
      <c r="L41" s="213">
        <v>47</v>
      </c>
      <c r="M41" s="213">
        <v>593</v>
      </c>
      <c r="N41" s="39"/>
    </row>
    <row r="42" spans="1:14" s="31" customFormat="1" ht="20" x14ac:dyDescent="0.25">
      <c r="A42" s="50" t="s">
        <v>169</v>
      </c>
      <c r="B42" s="26" t="s">
        <v>155</v>
      </c>
      <c r="C42" s="26"/>
      <c r="D42" s="213">
        <v>22798</v>
      </c>
      <c r="E42" s="213">
        <v>2679</v>
      </c>
      <c r="F42" s="213">
        <v>182</v>
      </c>
      <c r="G42" s="213">
        <v>3217</v>
      </c>
      <c r="H42" s="213">
        <v>716</v>
      </c>
      <c r="I42" s="213">
        <v>8552</v>
      </c>
      <c r="J42" s="213">
        <v>5555</v>
      </c>
      <c r="K42" s="213">
        <v>1251</v>
      </c>
      <c r="L42" s="213">
        <v>42</v>
      </c>
      <c r="M42" s="213">
        <v>604</v>
      </c>
      <c r="N42" s="39"/>
    </row>
    <row r="43" spans="1:14" s="31" customFormat="1" ht="10.5" x14ac:dyDescent="0.25">
      <c r="A43" s="50" t="s">
        <v>170</v>
      </c>
      <c r="B43" s="26" t="s">
        <v>156</v>
      </c>
      <c r="C43" s="26"/>
      <c r="D43" s="213">
        <v>7957</v>
      </c>
      <c r="E43" s="213">
        <v>1211</v>
      </c>
      <c r="F43" s="213">
        <v>72</v>
      </c>
      <c r="G43" s="213">
        <v>979</v>
      </c>
      <c r="H43" s="213">
        <v>319</v>
      </c>
      <c r="I43" s="213">
        <v>1975</v>
      </c>
      <c r="J43" s="213">
        <v>2416</v>
      </c>
      <c r="K43" s="213">
        <v>797</v>
      </c>
      <c r="L43" s="213">
        <v>7</v>
      </c>
      <c r="M43" s="213">
        <v>181</v>
      </c>
      <c r="N43" s="39"/>
    </row>
    <row r="44" spans="1:14" s="31" customFormat="1" ht="10.5" x14ac:dyDescent="0.25">
      <c r="A44" s="50" t="s">
        <v>171</v>
      </c>
      <c r="B44" s="26" t="s">
        <v>157</v>
      </c>
      <c r="C44" s="26"/>
      <c r="D44" s="213">
        <v>8134</v>
      </c>
      <c r="E44" s="213">
        <v>534</v>
      </c>
      <c r="F44" s="213">
        <v>53</v>
      </c>
      <c r="G44" s="213">
        <v>818</v>
      </c>
      <c r="H44" s="213">
        <v>271</v>
      </c>
      <c r="I44" s="213">
        <v>3415</v>
      </c>
      <c r="J44" s="213">
        <v>2223</v>
      </c>
      <c r="K44" s="213">
        <v>626</v>
      </c>
      <c r="L44" s="213">
        <v>15</v>
      </c>
      <c r="M44" s="213">
        <v>179</v>
      </c>
      <c r="N44" s="39"/>
    </row>
    <row r="45" spans="1:14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49</v>
      </c>
      <c r="F45" s="213">
        <v>9</v>
      </c>
      <c r="G45" s="213">
        <v>96</v>
      </c>
      <c r="H45" s="213">
        <v>14</v>
      </c>
      <c r="I45" s="213">
        <v>167</v>
      </c>
      <c r="J45" s="213">
        <v>215</v>
      </c>
      <c r="K45" s="213">
        <v>48</v>
      </c>
      <c r="L45" s="213">
        <v>1</v>
      </c>
      <c r="M45" s="213">
        <v>8</v>
      </c>
      <c r="N45" s="39"/>
    </row>
    <row r="46" spans="1:14" s="31" customFormat="1" ht="10.5" x14ac:dyDescent="0.25">
      <c r="A46" s="50" t="s">
        <v>173</v>
      </c>
      <c r="B46" s="26" t="s">
        <v>191</v>
      </c>
      <c r="C46" s="26"/>
      <c r="D46" s="213">
        <v>504</v>
      </c>
      <c r="E46" s="213">
        <v>35</v>
      </c>
      <c r="F46" s="213">
        <v>4</v>
      </c>
      <c r="G46" s="213">
        <v>44</v>
      </c>
      <c r="H46" s="213">
        <v>22</v>
      </c>
      <c r="I46" s="213">
        <v>120</v>
      </c>
      <c r="J46" s="213">
        <v>215</v>
      </c>
      <c r="K46" s="213">
        <v>42</v>
      </c>
      <c r="L46" s="213">
        <v>1</v>
      </c>
      <c r="M46" s="213">
        <v>21</v>
      </c>
      <c r="N46" s="39"/>
    </row>
    <row r="47" spans="1:14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62</v>
      </c>
      <c r="F47" s="213">
        <v>2</v>
      </c>
      <c r="G47" s="213">
        <v>75</v>
      </c>
      <c r="H47" s="213">
        <v>26</v>
      </c>
      <c r="I47" s="213">
        <v>180</v>
      </c>
      <c r="J47" s="213">
        <v>189</v>
      </c>
      <c r="K47" s="213">
        <v>48</v>
      </c>
      <c r="L47" s="213">
        <v>1</v>
      </c>
      <c r="M47" s="213">
        <v>21</v>
      </c>
      <c r="N47" s="39"/>
    </row>
    <row r="48" spans="1:14" s="31" customFormat="1" ht="10.5" x14ac:dyDescent="0.25">
      <c r="A48" s="50" t="s">
        <v>175</v>
      </c>
      <c r="B48" s="26" t="s">
        <v>195</v>
      </c>
      <c r="C48" s="26"/>
      <c r="D48" s="213">
        <v>2305</v>
      </c>
      <c r="E48" s="213">
        <v>248</v>
      </c>
      <c r="F48" s="213">
        <v>14</v>
      </c>
      <c r="G48" s="213">
        <v>272</v>
      </c>
      <c r="H48" s="213">
        <v>81</v>
      </c>
      <c r="I48" s="213">
        <v>792</v>
      </c>
      <c r="J48" s="213">
        <v>679</v>
      </c>
      <c r="K48" s="213">
        <v>153</v>
      </c>
      <c r="L48" s="213">
        <v>4</v>
      </c>
      <c r="M48" s="213">
        <v>62</v>
      </c>
      <c r="N48" s="39"/>
    </row>
    <row r="49" spans="1:14" s="31" customFormat="1" ht="12.75" customHeight="1" x14ac:dyDescent="0.25">
      <c r="A49" s="50" t="s">
        <v>176</v>
      </c>
      <c r="B49" s="26" t="s">
        <v>193</v>
      </c>
      <c r="C49" s="26"/>
      <c r="D49" s="213">
        <v>10468</v>
      </c>
      <c r="E49" s="213">
        <v>1309</v>
      </c>
      <c r="F49" s="213">
        <v>70</v>
      </c>
      <c r="G49" s="213">
        <v>1101</v>
      </c>
      <c r="H49" s="213">
        <v>321</v>
      </c>
      <c r="I49" s="213">
        <v>3698</v>
      </c>
      <c r="J49" s="213">
        <v>2997</v>
      </c>
      <c r="K49" s="213">
        <v>732</v>
      </c>
      <c r="L49" s="213">
        <v>25</v>
      </c>
      <c r="M49" s="213">
        <v>215</v>
      </c>
      <c r="N49" s="39"/>
    </row>
    <row r="50" spans="1:14" s="31" customFormat="1" ht="12.75" customHeight="1" x14ac:dyDescent="0.25">
      <c r="A50" s="50" t="s">
        <v>177</v>
      </c>
      <c r="B50" s="26" t="s">
        <v>160</v>
      </c>
      <c r="C50" s="26"/>
      <c r="D50" s="213">
        <v>7672</v>
      </c>
      <c r="E50" s="213">
        <v>877</v>
      </c>
      <c r="F50" s="213">
        <v>79</v>
      </c>
      <c r="G50" s="213">
        <v>907</v>
      </c>
      <c r="H50" s="213">
        <v>306</v>
      </c>
      <c r="I50" s="213">
        <v>2340</v>
      </c>
      <c r="J50" s="213">
        <v>2149</v>
      </c>
      <c r="K50" s="213">
        <v>855</v>
      </c>
      <c r="L50" s="213">
        <v>4</v>
      </c>
      <c r="M50" s="213">
        <v>155</v>
      </c>
      <c r="N50" s="39"/>
    </row>
    <row r="51" spans="1:14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137</v>
      </c>
      <c r="F51" s="213">
        <v>18</v>
      </c>
      <c r="G51" s="213">
        <v>200</v>
      </c>
      <c r="H51" s="213">
        <v>51</v>
      </c>
      <c r="I51" s="213">
        <v>524</v>
      </c>
      <c r="J51" s="213">
        <v>540</v>
      </c>
      <c r="K51" s="213">
        <v>130</v>
      </c>
      <c r="L51" s="213">
        <v>1</v>
      </c>
      <c r="M51" s="213">
        <v>42</v>
      </c>
      <c r="N51" s="39"/>
    </row>
    <row r="52" spans="1:14" s="31" customFormat="1" ht="10.5" x14ac:dyDescent="0.25">
      <c r="A52" s="50" t="s">
        <v>179</v>
      </c>
      <c r="B52" s="26" t="s">
        <v>194</v>
      </c>
      <c r="C52" s="26"/>
      <c r="D52" s="213">
        <v>13325</v>
      </c>
      <c r="E52" s="213">
        <v>985</v>
      </c>
      <c r="F52" s="213">
        <v>121</v>
      </c>
      <c r="G52" s="213">
        <v>1687</v>
      </c>
      <c r="H52" s="213">
        <v>361</v>
      </c>
      <c r="I52" s="213">
        <v>5822</v>
      </c>
      <c r="J52" s="213">
        <v>3077</v>
      </c>
      <c r="K52" s="213">
        <v>925</v>
      </c>
      <c r="L52" s="213">
        <v>34</v>
      </c>
      <c r="M52" s="213">
        <v>313</v>
      </c>
      <c r="N52" s="39"/>
    </row>
    <row r="53" spans="1:14" s="31" customFormat="1" ht="13.4" customHeight="1" x14ac:dyDescent="0.25">
      <c r="A53" s="50" t="s">
        <v>180</v>
      </c>
      <c r="B53" s="26" t="s">
        <v>198</v>
      </c>
      <c r="C53" s="26"/>
      <c r="D53" s="213">
        <v>1337</v>
      </c>
      <c r="E53" s="213">
        <v>114</v>
      </c>
      <c r="F53" s="213">
        <v>5</v>
      </c>
      <c r="G53" s="213">
        <v>119</v>
      </c>
      <c r="H53" s="213">
        <v>34</v>
      </c>
      <c r="I53" s="213">
        <v>242</v>
      </c>
      <c r="J53" s="213">
        <v>731</v>
      </c>
      <c r="K53" s="213">
        <v>52</v>
      </c>
      <c r="L53" s="213">
        <v>1</v>
      </c>
      <c r="M53" s="213">
        <v>39</v>
      </c>
      <c r="N53" s="39"/>
    </row>
    <row r="54" spans="1:14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352</v>
      </c>
      <c r="F54" s="213">
        <v>12</v>
      </c>
      <c r="G54" s="213">
        <v>481</v>
      </c>
      <c r="H54" s="213">
        <v>114</v>
      </c>
      <c r="I54" s="213">
        <v>1069</v>
      </c>
      <c r="J54" s="213">
        <v>907</v>
      </c>
      <c r="K54" s="213">
        <v>207</v>
      </c>
      <c r="L54" s="213">
        <v>11</v>
      </c>
      <c r="M54" s="213">
        <v>263</v>
      </c>
      <c r="N54" s="39"/>
    </row>
    <row r="55" spans="1:14" s="31" customFormat="1" ht="20" x14ac:dyDescent="0.25">
      <c r="A55" s="50" t="s">
        <v>182</v>
      </c>
      <c r="B55" s="26" t="s">
        <v>197</v>
      </c>
      <c r="C55" s="26"/>
      <c r="D55" s="213">
        <v>617</v>
      </c>
      <c r="E55" s="213">
        <v>50</v>
      </c>
      <c r="F55" s="213">
        <v>4</v>
      </c>
      <c r="G55" s="213">
        <v>62</v>
      </c>
      <c r="H55" s="213">
        <v>31</v>
      </c>
      <c r="I55" s="213">
        <v>197</v>
      </c>
      <c r="J55" s="213">
        <v>208</v>
      </c>
      <c r="K55" s="213">
        <v>51</v>
      </c>
      <c r="L55" s="213">
        <v>4</v>
      </c>
      <c r="M55" s="213">
        <v>10</v>
      </c>
      <c r="N55" s="39"/>
    </row>
    <row r="56" spans="1:14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3</v>
      </c>
      <c r="F56" s="213">
        <v>0</v>
      </c>
      <c r="G56" s="213">
        <v>10</v>
      </c>
      <c r="H56" s="213">
        <v>0</v>
      </c>
      <c r="I56" s="213">
        <v>12</v>
      </c>
      <c r="J56" s="213">
        <v>10</v>
      </c>
      <c r="K56" s="213">
        <v>1</v>
      </c>
      <c r="L56" s="213">
        <v>0</v>
      </c>
      <c r="M56" s="213">
        <v>1</v>
      </c>
      <c r="N56" s="39"/>
    </row>
    <row r="57" spans="1:14" s="31" customFormat="1" ht="10.5" x14ac:dyDescent="0.25">
      <c r="A57" s="3" t="s">
        <v>187</v>
      </c>
      <c r="B57" s="41"/>
      <c r="C57" s="41"/>
      <c r="D57" s="213">
        <v>41</v>
      </c>
      <c r="E57" s="213">
        <v>5</v>
      </c>
      <c r="F57" s="213">
        <v>1</v>
      </c>
      <c r="G57" s="213">
        <v>2</v>
      </c>
      <c r="H57" s="213">
        <v>1</v>
      </c>
      <c r="I57" s="213">
        <v>7</v>
      </c>
      <c r="J57" s="213">
        <v>9</v>
      </c>
      <c r="K57" s="213">
        <v>0</v>
      </c>
      <c r="L57" s="213">
        <v>0</v>
      </c>
      <c r="M57" s="213">
        <v>16</v>
      </c>
      <c r="N57" s="39"/>
    </row>
    <row r="58" spans="1:14" s="31" customFormat="1" ht="1.5" customHeight="1" x14ac:dyDescent="0.25">
      <c r="A58" s="133"/>
      <c r="B58" s="30"/>
      <c r="C58" s="30"/>
      <c r="D58" s="168"/>
      <c r="E58" s="120"/>
      <c r="F58" s="120"/>
      <c r="G58" s="120"/>
      <c r="H58" s="120"/>
      <c r="I58" s="120"/>
      <c r="J58" s="120"/>
      <c r="K58" s="120"/>
      <c r="L58" s="120"/>
      <c r="M58" s="120"/>
      <c r="N58" s="23"/>
    </row>
    <row r="59" spans="1:14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Folha148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8.6328125" style="5" customWidth="1"/>
    <col min="5" max="5" width="8.36328125" style="1" customWidth="1"/>
    <col min="6" max="7" width="9.36328125" style="1" customWidth="1"/>
    <col min="8" max="8" width="8.36328125" style="1" customWidth="1"/>
    <col min="9" max="9" width="10.6328125" style="1" customWidth="1"/>
    <col min="10" max="10" width="10.36328125" style="1" customWidth="1"/>
    <col min="11" max="11" width="8" style="1" customWidth="1"/>
    <col min="12" max="12" width="8.36328125" style="1" customWidth="1"/>
    <col min="13" max="13" width="11" style="1" customWidth="1"/>
    <col min="14" max="16384" width="9.36328125" style="5"/>
  </cols>
  <sheetData>
    <row r="1" spans="1:14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359</v>
      </c>
    </row>
    <row r="2" spans="1:14" ht="11.15" customHeight="1" x14ac:dyDescent="0.2"/>
    <row r="3" spans="1:14" s="6" customFormat="1" ht="12" customHeight="1" x14ac:dyDescent="0.25">
      <c r="A3" s="45" t="s">
        <v>201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</row>
    <row r="5" spans="1:14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14" ht="11.15" customHeight="1" x14ac:dyDescent="0.25">
      <c r="A6" s="27" t="s">
        <v>59</v>
      </c>
      <c r="B6" s="44"/>
      <c r="C6" s="52"/>
      <c r="E6" s="5"/>
      <c r="F6" s="9"/>
      <c r="G6" s="9"/>
      <c r="H6" s="5"/>
      <c r="I6" s="5"/>
      <c r="J6" s="5"/>
      <c r="K6" s="5"/>
      <c r="L6" s="5"/>
      <c r="M6" s="111"/>
    </row>
    <row r="7" spans="1:1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5"/>
    </row>
    <row r="8" spans="1:14" ht="59.25" customHeight="1" x14ac:dyDescent="0.2">
      <c r="A8" s="319" t="s">
        <v>151</v>
      </c>
      <c r="B8" s="319"/>
      <c r="C8" s="47"/>
      <c r="D8" s="55" t="s">
        <v>1</v>
      </c>
      <c r="E8" s="177" t="s">
        <v>48</v>
      </c>
      <c r="F8" s="178" t="s">
        <v>100</v>
      </c>
      <c r="G8" s="178" t="s">
        <v>101</v>
      </c>
      <c r="H8" s="178" t="s">
        <v>269</v>
      </c>
      <c r="I8" s="178" t="s">
        <v>82</v>
      </c>
      <c r="J8" s="177" t="s">
        <v>83</v>
      </c>
      <c r="K8" s="178" t="s">
        <v>49</v>
      </c>
      <c r="L8" s="178" t="s">
        <v>84</v>
      </c>
      <c r="M8" s="55" t="s">
        <v>108</v>
      </c>
    </row>
    <row r="9" spans="1:14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11"/>
    </row>
    <row r="10" spans="1:1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5">
      <c r="A11" s="49"/>
      <c r="B11" s="42" t="s">
        <v>9</v>
      </c>
      <c r="C11" s="42"/>
      <c r="D11" s="39">
        <v>147979</v>
      </c>
      <c r="E11" s="213">
        <v>19977</v>
      </c>
      <c r="F11" s="213">
        <v>984</v>
      </c>
      <c r="G11" s="213">
        <v>17456</v>
      </c>
      <c r="H11" s="213">
        <v>4986</v>
      </c>
      <c r="I11" s="213">
        <v>55168</v>
      </c>
      <c r="J11" s="213">
        <v>36662</v>
      </c>
      <c r="K11" s="213">
        <v>8831</v>
      </c>
      <c r="L11" s="213">
        <v>259</v>
      </c>
      <c r="M11" s="213">
        <v>3656</v>
      </c>
      <c r="N11" s="39"/>
    </row>
    <row r="12" spans="1:14" s="31" customFormat="1" ht="10.5" x14ac:dyDescent="0.25">
      <c r="A12" s="50" t="s">
        <v>163</v>
      </c>
      <c r="B12" s="25" t="s">
        <v>152</v>
      </c>
      <c r="C12" s="25"/>
      <c r="D12" s="213">
        <v>5565</v>
      </c>
      <c r="E12" s="213">
        <v>778</v>
      </c>
      <c r="F12" s="213">
        <v>26</v>
      </c>
      <c r="G12" s="213">
        <v>572</v>
      </c>
      <c r="H12" s="213">
        <v>301</v>
      </c>
      <c r="I12" s="213">
        <v>1777</v>
      </c>
      <c r="J12" s="213">
        <v>1558</v>
      </c>
      <c r="K12" s="213">
        <v>326</v>
      </c>
      <c r="L12" s="213">
        <v>18</v>
      </c>
      <c r="M12" s="213">
        <v>209</v>
      </c>
      <c r="N12" s="39"/>
    </row>
    <row r="13" spans="1:14" s="31" customFormat="1" ht="10.5" x14ac:dyDescent="0.25">
      <c r="A13" s="50" t="s">
        <v>164</v>
      </c>
      <c r="B13" s="25" t="s">
        <v>188</v>
      </c>
      <c r="C13" s="25"/>
      <c r="D13" s="213">
        <v>690</v>
      </c>
      <c r="E13" s="213">
        <v>101</v>
      </c>
      <c r="F13" s="213">
        <v>6</v>
      </c>
      <c r="G13" s="213">
        <v>76</v>
      </c>
      <c r="H13" s="213">
        <v>28</v>
      </c>
      <c r="I13" s="213">
        <v>242</v>
      </c>
      <c r="J13" s="213">
        <v>181</v>
      </c>
      <c r="K13" s="213">
        <v>34</v>
      </c>
      <c r="L13" s="213">
        <v>0</v>
      </c>
      <c r="M13" s="213">
        <v>22</v>
      </c>
      <c r="N13" s="39"/>
    </row>
    <row r="14" spans="1:14" s="31" customFormat="1" ht="10.5" x14ac:dyDescent="0.25">
      <c r="A14" s="50" t="s">
        <v>165</v>
      </c>
      <c r="B14" s="25" t="s">
        <v>153</v>
      </c>
      <c r="C14" s="25"/>
      <c r="D14" s="213">
        <v>38789</v>
      </c>
      <c r="E14" s="213">
        <v>6626</v>
      </c>
      <c r="F14" s="213">
        <v>218</v>
      </c>
      <c r="G14" s="213">
        <v>4122</v>
      </c>
      <c r="H14" s="213">
        <v>1082</v>
      </c>
      <c r="I14" s="213">
        <v>16772</v>
      </c>
      <c r="J14" s="213">
        <v>7740</v>
      </c>
      <c r="K14" s="213">
        <v>1419</v>
      </c>
      <c r="L14" s="213">
        <v>43</v>
      </c>
      <c r="M14" s="213">
        <v>767</v>
      </c>
      <c r="N14" s="39"/>
    </row>
    <row r="15" spans="1:14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487</v>
      </c>
      <c r="F15" s="213">
        <v>23</v>
      </c>
      <c r="G15" s="213">
        <v>512</v>
      </c>
      <c r="H15" s="213">
        <v>163</v>
      </c>
      <c r="I15" s="213">
        <v>2112</v>
      </c>
      <c r="J15" s="213">
        <v>1094</v>
      </c>
      <c r="K15" s="213">
        <v>306</v>
      </c>
      <c r="L15" s="213">
        <v>6</v>
      </c>
      <c r="M15" s="213">
        <v>111</v>
      </c>
    </row>
    <row r="16" spans="1:14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125</v>
      </c>
      <c r="F16" s="213">
        <v>4</v>
      </c>
      <c r="G16" s="213">
        <v>91</v>
      </c>
      <c r="H16" s="213">
        <v>28</v>
      </c>
      <c r="I16" s="213">
        <v>251</v>
      </c>
      <c r="J16" s="213">
        <v>226</v>
      </c>
      <c r="K16" s="213">
        <v>43</v>
      </c>
      <c r="L16" s="213">
        <v>4</v>
      </c>
      <c r="M16" s="213">
        <v>10</v>
      </c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0</v>
      </c>
      <c r="F17" s="213">
        <v>0</v>
      </c>
      <c r="G17" s="213">
        <v>0</v>
      </c>
      <c r="H17" s="213">
        <v>1</v>
      </c>
      <c r="I17" s="213">
        <v>4</v>
      </c>
      <c r="J17" s="213">
        <v>2</v>
      </c>
      <c r="K17" s="213">
        <v>0</v>
      </c>
      <c r="L17" s="213">
        <v>0</v>
      </c>
      <c r="M17" s="213">
        <v>0</v>
      </c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1816</v>
      </c>
      <c r="E18" s="213">
        <v>184</v>
      </c>
      <c r="F18" s="213">
        <v>11</v>
      </c>
      <c r="G18" s="213">
        <v>223</v>
      </c>
      <c r="H18" s="213">
        <v>81</v>
      </c>
      <c r="I18" s="213">
        <v>864</v>
      </c>
      <c r="J18" s="213">
        <v>362</v>
      </c>
      <c r="K18" s="213">
        <v>64</v>
      </c>
      <c r="L18" s="213">
        <v>4</v>
      </c>
      <c r="M18" s="213">
        <v>23</v>
      </c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91</v>
      </c>
      <c r="F19" s="213">
        <v>14</v>
      </c>
      <c r="G19" s="213">
        <v>134</v>
      </c>
      <c r="H19" s="213">
        <v>16</v>
      </c>
      <c r="I19" s="213">
        <v>639</v>
      </c>
      <c r="J19" s="213">
        <v>222</v>
      </c>
      <c r="K19" s="213">
        <v>54</v>
      </c>
      <c r="L19" s="213">
        <v>1</v>
      </c>
      <c r="M19" s="213">
        <v>20</v>
      </c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109</v>
      </c>
      <c r="F20" s="213">
        <v>6</v>
      </c>
      <c r="G20" s="213">
        <v>109</v>
      </c>
      <c r="H20" s="213">
        <v>22</v>
      </c>
      <c r="I20" s="213">
        <v>650</v>
      </c>
      <c r="J20" s="213">
        <v>198</v>
      </c>
      <c r="K20" s="213">
        <v>39</v>
      </c>
      <c r="L20" s="213">
        <v>0</v>
      </c>
      <c r="M20" s="213">
        <v>23</v>
      </c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2249</v>
      </c>
      <c r="E21" s="213">
        <v>307</v>
      </c>
      <c r="F21" s="213">
        <v>12</v>
      </c>
      <c r="G21" s="213">
        <v>197</v>
      </c>
      <c r="H21" s="213">
        <v>69</v>
      </c>
      <c r="I21" s="213">
        <v>1040</v>
      </c>
      <c r="J21" s="213">
        <v>479</v>
      </c>
      <c r="K21" s="213">
        <v>88</v>
      </c>
      <c r="L21" s="213">
        <v>3</v>
      </c>
      <c r="M21" s="213">
        <v>54</v>
      </c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76</v>
      </c>
      <c r="F22" s="213">
        <v>7</v>
      </c>
      <c r="G22" s="213">
        <v>69</v>
      </c>
      <c r="H22" s="213">
        <v>19</v>
      </c>
      <c r="I22" s="213">
        <v>330</v>
      </c>
      <c r="J22" s="213">
        <v>147</v>
      </c>
      <c r="K22" s="213">
        <v>26</v>
      </c>
      <c r="L22" s="213">
        <v>0</v>
      </c>
      <c r="M22" s="213">
        <v>16</v>
      </c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36</v>
      </c>
      <c r="F23" s="213">
        <v>2</v>
      </c>
      <c r="G23" s="213">
        <v>73</v>
      </c>
      <c r="H23" s="213">
        <v>10</v>
      </c>
      <c r="I23" s="213">
        <v>212</v>
      </c>
      <c r="J23" s="213">
        <v>85</v>
      </c>
      <c r="K23" s="213">
        <v>18</v>
      </c>
      <c r="L23" s="213">
        <v>1</v>
      </c>
      <c r="M23" s="213">
        <v>4</v>
      </c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3</v>
      </c>
      <c r="F24" s="213">
        <v>0</v>
      </c>
      <c r="G24" s="213">
        <v>3</v>
      </c>
      <c r="H24" s="213">
        <v>0</v>
      </c>
      <c r="I24" s="213">
        <v>3</v>
      </c>
      <c r="J24" s="213">
        <v>3</v>
      </c>
      <c r="K24" s="213">
        <v>0</v>
      </c>
      <c r="L24" s="213">
        <v>0</v>
      </c>
      <c r="M24" s="213">
        <v>0</v>
      </c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583</v>
      </c>
      <c r="E25" s="213">
        <v>62</v>
      </c>
      <c r="F25" s="213">
        <v>5</v>
      </c>
      <c r="G25" s="213">
        <v>85</v>
      </c>
      <c r="H25" s="213">
        <v>20</v>
      </c>
      <c r="I25" s="213">
        <v>225</v>
      </c>
      <c r="J25" s="213">
        <v>144</v>
      </c>
      <c r="K25" s="213">
        <v>27</v>
      </c>
      <c r="L25" s="213">
        <v>0</v>
      </c>
      <c r="M25" s="213">
        <v>15</v>
      </c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42</v>
      </c>
      <c r="F26" s="213">
        <v>1</v>
      </c>
      <c r="G26" s="213">
        <v>27</v>
      </c>
      <c r="H26" s="213">
        <v>10</v>
      </c>
      <c r="I26" s="213">
        <v>126</v>
      </c>
      <c r="J26" s="213">
        <v>79</v>
      </c>
      <c r="K26" s="213">
        <v>10</v>
      </c>
      <c r="L26" s="213">
        <v>0</v>
      </c>
      <c r="M26" s="213">
        <v>4</v>
      </c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1724</v>
      </c>
      <c r="E27" s="213">
        <v>229</v>
      </c>
      <c r="F27" s="213">
        <v>14</v>
      </c>
      <c r="G27" s="213">
        <v>214</v>
      </c>
      <c r="H27" s="213">
        <v>53</v>
      </c>
      <c r="I27" s="213">
        <v>790</v>
      </c>
      <c r="J27" s="213">
        <v>338</v>
      </c>
      <c r="K27" s="213">
        <v>51</v>
      </c>
      <c r="L27" s="213">
        <v>1</v>
      </c>
      <c r="M27" s="213">
        <v>34</v>
      </c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3175</v>
      </c>
      <c r="E28" s="213">
        <v>419</v>
      </c>
      <c r="F28" s="213">
        <v>11</v>
      </c>
      <c r="G28" s="213">
        <v>372</v>
      </c>
      <c r="H28" s="213">
        <v>92</v>
      </c>
      <c r="I28" s="213">
        <v>1320</v>
      </c>
      <c r="J28" s="213">
        <v>759</v>
      </c>
      <c r="K28" s="213">
        <v>132</v>
      </c>
      <c r="L28" s="213">
        <v>3</v>
      </c>
      <c r="M28" s="213">
        <v>67</v>
      </c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833</v>
      </c>
      <c r="E29" s="213">
        <v>191</v>
      </c>
      <c r="F29" s="213">
        <v>2</v>
      </c>
      <c r="G29" s="213">
        <v>82</v>
      </c>
      <c r="H29" s="213">
        <v>27</v>
      </c>
      <c r="I29" s="213">
        <v>325</v>
      </c>
      <c r="J29" s="213">
        <v>157</v>
      </c>
      <c r="K29" s="213">
        <v>31</v>
      </c>
      <c r="L29" s="213">
        <v>0</v>
      </c>
      <c r="M29" s="213">
        <v>18</v>
      </c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8665</v>
      </c>
      <c r="E30" s="213">
        <v>2223</v>
      </c>
      <c r="F30" s="213">
        <v>37</v>
      </c>
      <c r="G30" s="213">
        <v>818</v>
      </c>
      <c r="H30" s="213">
        <v>194</v>
      </c>
      <c r="I30" s="213">
        <v>3513</v>
      </c>
      <c r="J30" s="213">
        <v>1472</v>
      </c>
      <c r="K30" s="213">
        <v>241</v>
      </c>
      <c r="L30" s="213">
        <v>9</v>
      </c>
      <c r="M30" s="213">
        <v>158</v>
      </c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28</v>
      </c>
      <c r="F31" s="213">
        <v>4</v>
      </c>
      <c r="G31" s="213">
        <v>25</v>
      </c>
      <c r="H31" s="213">
        <v>5</v>
      </c>
      <c r="I31" s="213">
        <v>89</v>
      </c>
      <c r="J31" s="213">
        <v>52</v>
      </c>
      <c r="K31" s="213">
        <v>4</v>
      </c>
      <c r="L31" s="213">
        <v>0</v>
      </c>
      <c r="M31" s="213">
        <v>3</v>
      </c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155</v>
      </c>
      <c r="F32" s="213">
        <v>9</v>
      </c>
      <c r="G32" s="213">
        <v>109</v>
      </c>
      <c r="H32" s="213">
        <v>28</v>
      </c>
      <c r="I32" s="213">
        <v>443</v>
      </c>
      <c r="J32" s="213">
        <v>166</v>
      </c>
      <c r="K32" s="213">
        <v>23</v>
      </c>
      <c r="L32" s="213">
        <v>0</v>
      </c>
      <c r="M32" s="213">
        <v>15</v>
      </c>
    </row>
    <row r="33" spans="1:14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548</v>
      </c>
      <c r="F33" s="213">
        <v>11</v>
      </c>
      <c r="G33" s="213">
        <v>184</v>
      </c>
      <c r="H33" s="213">
        <v>56</v>
      </c>
      <c r="I33" s="213">
        <v>850</v>
      </c>
      <c r="J33" s="213">
        <v>384</v>
      </c>
      <c r="K33" s="213">
        <v>59</v>
      </c>
      <c r="L33" s="213">
        <v>3</v>
      </c>
      <c r="M33" s="213">
        <v>36</v>
      </c>
    </row>
    <row r="34" spans="1:14" s="234" customFormat="1" ht="13.5" hidden="1" customHeight="1" outlineLevel="1" x14ac:dyDescent="0.25">
      <c r="A34" s="50"/>
      <c r="B34" s="32" t="s">
        <v>1006</v>
      </c>
      <c r="C34" s="25"/>
      <c r="D34" s="213">
        <v>1958</v>
      </c>
      <c r="E34" s="213">
        <v>444</v>
      </c>
      <c r="F34" s="213">
        <v>13</v>
      </c>
      <c r="G34" s="213">
        <v>208</v>
      </c>
      <c r="H34" s="213">
        <v>36</v>
      </c>
      <c r="I34" s="213">
        <v>759</v>
      </c>
      <c r="J34" s="213">
        <v>389</v>
      </c>
      <c r="K34" s="213">
        <v>56</v>
      </c>
      <c r="L34" s="213">
        <v>3</v>
      </c>
      <c r="M34" s="213">
        <v>50</v>
      </c>
    </row>
    <row r="35" spans="1:14" s="234" customFormat="1" ht="13.5" hidden="1" customHeight="1" outlineLevel="1" x14ac:dyDescent="0.25">
      <c r="A35" s="50"/>
      <c r="B35" s="65" t="s">
        <v>1007</v>
      </c>
      <c r="C35" s="25"/>
      <c r="D35" s="213">
        <v>444</v>
      </c>
      <c r="E35" s="213">
        <v>95</v>
      </c>
      <c r="F35" s="213">
        <v>6</v>
      </c>
      <c r="G35" s="213">
        <v>47</v>
      </c>
      <c r="H35" s="213">
        <v>15</v>
      </c>
      <c r="I35" s="213">
        <v>181</v>
      </c>
      <c r="J35" s="213">
        <v>85</v>
      </c>
      <c r="K35" s="213">
        <v>11</v>
      </c>
      <c r="L35" s="213">
        <v>1</v>
      </c>
      <c r="M35" s="213">
        <v>3</v>
      </c>
    </row>
    <row r="36" spans="1:14" s="234" customFormat="1" ht="13.5" hidden="1" customHeight="1" outlineLevel="1" x14ac:dyDescent="0.25">
      <c r="A36" s="50"/>
      <c r="B36" s="65" t="s">
        <v>1008</v>
      </c>
      <c r="C36" s="25"/>
      <c r="D36" s="213">
        <v>2527</v>
      </c>
      <c r="E36" s="213">
        <v>320</v>
      </c>
      <c r="F36" s="213">
        <v>13</v>
      </c>
      <c r="G36" s="213">
        <v>315</v>
      </c>
      <c r="H36" s="213">
        <v>78</v>
      </c>
      <c r="I36" s="213">
        <v>1232</v>
      </c>
      <c r="J36" s="213">
        <v>448</v>
      </c>
      <c r="K36" s="213">
        <v>75</v>
      </c>
      <c r="L36" s="213">
        <v>0</v>
      </c>
      <c r="M36" s="213">
        <v>46</v>
      </c>
    </row>
    <row r="37" spans="1:14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93</v>
      </c>
      <c r="F37" s="213">
        <v>0</v>
      </c>
      <c r="G37" s="213">
        <v>46</v>
      </c>
      <c r="H37" s="213">
        <v>18</v>
      </c>
      <c r="I37" s="213">
        <v>247</v>
      </c>
      <c r="J37" s="213">
        <v>90</v>
      </c>
      <c r="K37" s="213">
        <v>6</v>
      </c>
      <c r="L37" s="213">
        <v>1</v>
      </c>
      <c r="M37" s="213">
        <v>7</v>
      </c>
    </row>
    <row r="38" spans="1:14" s="234" customFormat="1" ht="13.5" hidden="1" customHeight="1" outlineLevel="1" x14ac:dyDescent="0.25">
      <c r="A38" s="50"/>
      <c r="B38" s="32" t="s">
        <v>1010</v>
      </c>
      <c r="C38" s="25"/>
      <c r="D38" s="213">
        <v>1626</v>
      </c>
      <c r="E38" s="213">
        <v>359</v>
      </c>
      <c r="F38" s="213">
        <v>13</v>
      </c>
      <c r="G38" s="213">
        <v>179</v>
      </c>
      <c r="H38" s="213">
        <v>41</v>
      </c>
      <c r="I38" s="213">
        <v>567</v>
      </c>
      <c r="J38" s="213">
        <v>359</v>
      </c>
      <c r="K38" s="213">
        <v>55</v>
      </c>
      <c r="L38" s="213">
        <v>3</v>
      </c>
      <c r="M38" s="213">
        <v>50</v>
      </c>
    </row>
    <row r="39" spans="1:14" s="31" customFormat="1" ht="10.5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23</v>
      </c>
      <c r="F39" s="213">
        <v>2</v>
      </c>
      <c r="G39" s="213">
        <v>13</v>
      </c>
      <c r="H39" s="213">
        <v>7</v>
      </c>
      <c r="I39" s="213">
        <v>27</v>
      </c>
      <c r="J39" s="213">
        <v>28</v>
      </c>
      <c r="K39" s="213">
        <v>4</v>
      </c>
      <c r="L39" s="213">
        <v>0</v>
      </c>
      <c r="M39" s="213">
        <v>1</v>
      </c>
      <c r="N39" s="39"/>
    </row>
    <row r="40" spans="1:14" s="31" customFormat="1" ht="20" x14ac:dyDescent="0.25">
      <c r="A40" s="50" t="s">
        <v>167</v>
      </c>
      <c r="B40" s="26" t="s">
        <v>159</v>
      </c>
      <c r="C40" s="26"/>
      <c r="D40" s="213">
        <v>2307</v>
      </c>
      <c r="E40" s="213">
        <v>345</v>
      </c>
      <c r="F40" s="213">
        <v>20</v>
      </c>
      <c r="G40" s="213">
        <v>295</v>
      </c>
      <c r="H40" s="213">
        <v>89</v>
      </c>
      <c r="I40" s="213">
        <v>763</v>
      </c>
      <c r="J40" s="213">
        <v>594</v>
      </c>
      <c r="K40" s="213">
        <v>167</v>
      </c>
      <c r="L40" s="213">
        <v>5</v>
      </c>
      <c r="M40" s="213">
        <v>29</v>
      </c>
      <c r="N40" s="39"/>
    </row>
    <row r="41" spans="1:14" s="31" customFormat="1" ht="10.5" x14ac:dyDescent="0.25">
      <c r="A41" s="50" t="s">
        <v>168</v>
      </c>
      <c r="B41" s="26" t="s">
        <v>154</v>
      </c>
      <c r="C41" s="26"/>
      <c r="D41" s="213">
        <v>22910</v>
      </c>
      <c r="E41" s="213">
        <v>3844</v>
      </c>
      <c r="F41" s="213">
        <v>91</v>
      </c>
      <c r="G41" s="213">
        <v>2906</v>
      </c>
      <c r="H41" s="213">
        <v>978</v>
      </c>
      <c r="I41" s="213">
        <v>7750</v>
      </c>
      <c r="J41" s="213">
        <v>5497</v>
      </c>
      <c r="K41" s="213">
        <v>1238</v>
      </c>
      <c r="L41" s="213">
        <v>45</v>
      </c>
      <c r="M41" s="213">
        <v>561</v>
      </c>
      <c r="N41" s="39"/>
    </row>
    <row r="42" spans="1:14" s="31" customFormat="1" ht="20" x14ac:dyDescent="0.25">
      <c r="A42" s="50" t="s">
        <v>169</v>
      </c>
      <c r="B42" s="26" t="s">
        <v>155</v>
      </c>
      <c r="C42" s="26"/>
      <c r="D42" s="213">
        <v>21955</v>
      </c>
      <c r="E42" s="213">
        <v>2577</v>
      </c>
      <c r="F42" s="213">
        <v>173</v>
      </c>
      <c r="G42" s="213">
        <v>3063</v>
      </c>
      <c r="H42" s="213">
        <v>690</v>
      </c>
      <c r="I42" s="213">
        <v>8249</v>
      </c>
      <c r="J42" s="213">
        <v>5348</v>
      </c>
      <c r="K42" s="213">
        <v>1219</v>
      </c>
      <c r="L42" s="213">
        <v>41</v>
      </c>
      <c r="M42" s="213">
        <v>595</v>
      </c>
      <c r="N42" s="39"/>
    </row>
    <row r="43" spans="1:14" s="31" customFormat="1" ht="10.5" x14ac:dyDescent="0.25">
      <c r="A43" s="50" t="s">
        <v>170</v>
      </c>
      <c r="B43" s="26" t="s">
        <v>156</v>
      </c>
      <c r="C43" s="26"/>
      <c r="D43" s="213">
        <v>7132</v>
      </c>
      <c r="E43" s="213">
        <v>1115</v>
      </c>
      <c r="F43" s="213">
        <v>66</v>
      </c>
      <c r="G43" s="213">
        <v>850</v>
      </c>
      <c r="H43" s="213">
        <v>265</v>
      </c>
      <c r="I43" s="213">
        <v>1777</v>
      </c>
      <c r="J43" s="213">
        <v>2184</v>
      </c>
      <c r="K43" s="213">
        <v>698</v>
      </c>
      <c r="L43" s="213">
        <v>7</v>
      </c>
      <c r="M43" s="213">
        <v>170</v>
      </c>
      <c r="N43" s="39"/>
    </row>
    <row r="44" spans="1:14" s="31" customFormat="1" ht="10.5" x14ac:dyDescent="0.25">
      <c r="A44" s="50" t="s">
        <v>171</v>
      </c>
      <c r="B44" s="26" t="s">
        <v>157</v>
      </c>
      <c r="C44" s="26"/>
      <c r="D44" s="213">
        <v>7636</v>
      </c>
      <c r="E44" s="213">
        <v>511</v>
      </c>
      <c r="F44" s="213">
        <v>51</v>
      </c>
      <c r="G44" s="213">
        <v>755</v>
      </c>
      <c r="H44" s="213">
        <v>253</v>
      </c>
      <c r="I44" s="213">
        <v>3204</v>
      </c>
      <c r="J44" s="213">
        <v>2084</v>
      </c>
      <c r="K44" s="213">
        <v>591</v>
      </c>
      <c r="L44" s="213">
        <v>14</v>
      </c>
      <c r="M44" s="213">
        <v>173</v>
      </c>
      <c r="N44" s="39"/>
    </row>
    <row r="45" spans="1:14" s="31" customFormat="1" ht="10.5" x14ac:dyDescent="0.25">
      <c r="A45" s="50" t="s">
        <v>172</v>
      </c>
      <c r="B45" s="26" t="s">
        <v>190</v>
      </c>
      <c r="C45" s="26"/>
      <c r="D45" s="213">
        <v>574</v>
      </c>
      <c r="E45" s="213">
        <v>45</v>
      </c>
      <c r="F45" s="213">
        <v>9</v>
      </c>
      <c r="G45" s="213">
        <v>89</v>
      </c>
      <c r="H45" s="213">
        <v>13</v>
      </c>
      <c r="I45" s="213">
        <v>157</v>
      </c>
      <c r="J45" s="213">
        <v>208</v>
      </c>
      <c r="K45" s="213">
        <v>44</v>
      </c>
      <c r="L45" s="213">
        <v>1</v>
      </c>
      <c r="M45" s="213">
        <v>8</v>
      </c>
      <c r="N45" s="39"/>
    </row>
    <row r="46" spans="1:14" s="31" customFormat="1" ht="10.5" x14ac:dyDescent="0.25">
      <c r="A46" s="50" t="s">
        <v>173</v>
      </c>
      <c r="B46" s="26" t="s">
        <v>191</v>
      </c>
      <c r="C46" s="26"/>
      <c r="D46" s="213">
        <v>492</v>
      </c>
      <c r="E46" s="213">
        <v>35</v>
      </c>
      <c r="F46" s="213">
        <v>4</v>
      </c>
      <c r="G46" s="213">
        <v>44</v>
      </c>
      <c r="H46" s="213">
        <v>19</v>
      </c>
      <c r="I46" s="213">
        <v>119</v>
      </c>
      <c r="J46" s="213">
        <v>208</v>
      </c>
      <c r="K46" s="213">
        <v>41</v>
      </c>
      <c r="L46" s="213">
        <v>1</v>
      </c>
      <c r="M46" s="213">
        <v>21</v>
      </c>
      <c r="N46" s="39"/>
    </row>
    <row r="47" spans="1:14" s="31" customFormat="1" ht="10.5" x14ac:dyDescent="0.25">
      <c r="A47" s="50" t="s">
        <v>174</v>
      </c>
      <c r="B47" s="26" t="s">
        <v>192</v>
      </c>
      <c r="C47" s="26"/>
      <c r="D47" s="213">
        <v>575</v>
      </c>
      <c r="E47" s="213">
        <v>60</v>
      </c>
      <c r="F47" s="213">
        <v>2</v>
      </c>
      <c r="G47" s="213">
        <v>73</v>
      </c>
      <c r="H47" s="213">
        <v>25</v>
      </c>
      <c r="I47" s="213">
        <v>169</v>
      </c>
      <c r="J47" s="213">
        <v>179</v>
      </c>
      <c r="K47" s="213">
        <v>47</v>
      </c>
      <c r="L47" s="213">
        <v>1</v>
      </c>
      <c r="M47" s="213">
        <v>19</v>
      </c>
      <c r="N47" s="39"/>
    </row>
    <row r="48" spans="1:14" s="31" customFormat="1" ht="10.5" x14ac:dyDescent="0.25">
      <c r="A48" s="50" t="s">
        <v>175</v>
      </c>
      <c r="B48" s="26" t="s">
        <v>195</v>
      </c>
      <c r="C48" s="26"/>
      <c r="D48" s="213">
        <v>2210</v>
      </c>
      <c r="E48" s="213">
        <v>235</v>
      </c>
      <c r="F48" s="213">
        <v>14</v>
      </c>
      <c r="G48" s="213">
        <v>254</v>
      </c>
      <c r="H48" s="213">
        <v>78</v>
      </c>
      <c r="I48" s="213">
        <v>758</v>
      </c>
      <c r="J48" s="213">
        <v>661</v>
      </c>
      <c r="K48" s="213">
        <v>146</v>
      </c>
      <c r="L48" s="213">
        <v>4</v>
      </c>
      <c r="M48" s="213">
        <v>60</v>
      </c>
      <c r="N48" s="39"/>
    </row>
    <row r="49" spans="1:14" s="31" customFormat="1" ht="12.75" customHeight="1" x14ac:dyDescent="0.25">
      <c r="A49" s="50" t="s">
        <v>176</v>
      </c>
      <c r="B49" s="26" t="s">
        <v>193</v>
      </c>
      <c r="C49" s="26"/>
      <c r="D49" s="213">
        <v>10102</v>
      </c>
      <c r="E49" s="213">
        <v>1258</v>
      </c>
      <c r="F49" s="213">
        <v>68</v>
      </c>
      <c r="G49" s="213">
        <v>1042</v>
      </c>
      <c r="H49" s="213">
        <v>309</v>
      </c>
      <c r="I49" s="213">
        <v>3585</v>
      </c>
      <c r="J49" s="213">
        <v>2904</v>
      </c>
      <c r="K49" s="213">
        <v>699</v>
      </c>
      <c r="L49" s="213">
        <v>24</v>
      </c>
      <c r="M49" s="213">
        <v>213</v>
      </c>
      <c r="N49" s="39"/>
    </row>
    <row r="50" spans="1:14" s="31" customFormat="1" ht="12.75" customHeight="1" x14ac:dyDescent="0.25">
      <c r="A50" s="50" t="s">
        <v>177</v>
      </c>
      <c r="B50" s="26" t="s">
        <v>160</v>
      </c>
      <c r="C50" s="26"/>
      <c r="D50" s="213">
        <v>7294</v>
      </c>
      <c r="E50" s="213">
        <v>832</v>
      </c>
      <c r="F50" s="213">
        <v>75</v>
      </c>
      <c r="G50" s="213">
        <v>839</v>
      </c>
      <c r="H50" s="213">
        <v>289</v>
      </c>
      <c r="I50" s="213">
        <v>2228</v>
      </c>
      <c r="J50" s="213">
        <v>2034</v>
      </c>
      <c r="K50" s="213">
        <v>838</v>
      </c>
      <c r="L50" s="213">
        <v>4</v>
      </c>
      <c r="M50" s="213">
        <v>155</v>
      </c>
      <c r="N50" s="39"/>
    </row>
    <row r="51" spans="1:14" s="31" customFormat="1" ht="12.75" customHeight="1" x14ac:dyDescent="0.25">
      <c r="A51" s="50" t="s">
        <v>178</v>
      </c>
      <c r="B51" s="26" t="s">
        <v>158</v>
      </c>
      <c r="C51" s="26"/>
      <c r="D51" s="213">
        <v>1564</v>
      </c>
      <c r="E51" s="213">
        <v>135</v>
      </c>
      <c r="F51" s="213">
        <v>17</v>
      </c>
      <c r="G51" s="213">
        <v>182</v>
      </c>
      <c r="H51" s="213">
        <v>47</v>
      </c>
      <c r="I51" s="213">
        <v>506</v>
      </c>
      <c r="J51" s="213">
        <v>513</v>
      </c>
      <c r="K51" s="213">
        <v>123</v>
      </c>
      <c r="L51" s="213">
        <v>1</v>
      </c>
      <c r="M51" s="213">
        <v>40</v>
      </c>
      <c r="N51" s="39"/>
    </row>
    <row r="52" spans="1:14" s="31" customFormat="1" ht="10.5" x14ac:dyDescent="0.25">
      <c r="A52" s="50" t="s">
        <v>179</v>
      </c>
      <c r="B52" s="26" t="s">
        <v>194</v>
      </c>
      <c r="C52" s="26"/>
      <c r="D52" s="213">
        <v>12897</v>
      </c>
      <c r="E52" s="213">
        <v>949</v>
      </c>
      <c r="F52" s="213">
        <v>121</v>
      </c>
      <c r="G52" s="213">
        <v>1629</v>
      </c>
      <c r="H52" s="213">
        <v>348</v>
      </c>
      <c r="I52" s="213">
        <v>5624</v>
      </c>
      <c r="J52" s="213">
        <v>2988</v>
      </c>
      <c r="K52" s="213">
        <v>892</v>
      </c>
      <c r="L52" s="213">
        <v>34</v>
      </c>
      <c r="M52" s="213">
        <v>312</v>
      </c>
      <c r="N52" s="39"/>
    </row>
    <row r="53" spans="1:14" s="31" customFormat="1" ht="13.4" customHeight="1" x14ac:dyDescent="0.25">
      <c r="A53" s="50" t="s">
        <v>180</v>
      </c>
      <c r="B53" s="26" t="s">
        <v>198</v>
      </c>
      <c r="C53" s="26"/>
      <c r="D53" s="213">
        <v>1245</v>
      </c>
      <c r="E53" s="213">
        <v>109</v>
      </c>
      <c r="F53" s="213">
        <v>5</v>
      </c>
      <c r="G53" s="213">
        <v>114</v>
      </c>
      <c r="H53" s="213">
        <v>31</v>
      </c>
      <c r="I53" s="213">
        <v>228</v>
      </c>
      <c r="J53" s="213">
        <v>672</v>
      </c>
      <c r="K53" s="213">
        <v>51</v>
      </c>
      <c r="L53" s="213">
        <v>1</v>
      </c>
      <c r="M53" s="213">
        <v>34</v>
      </c>
      <c r="N53" s="39"/>
    </row>
    <row r="54" spans="1:14" s="31" customFormat="1" ht="10.5" x14ac:dyDescent="0.25">
      <c r="A54" s="50" t="s">
        <v>181</v>
      </c>
      <c r="B54" s="26" t="s">
        <v>196</v>
      </c>
      <c r="C54" s="26"/>
      <c r="D54" s="213">
        <v>3308</v>
      </c>
      <c r="E54" s="213">
        <v>347</v>
      </c>
      <c r="F54" s="213">
        <v>12</v>
      </c>
      <c r="G54" s="213">
        <v>472</v>
      </c>
      <c r="H54" s="213">
        <v>105</v>
      </c>
      <c r="I54" s="213">
        <v>1031</v>
      </c>
      <c r="J54" s="213">
        <v>872</v>
      </c>
      <c r="K54" s="213">
        <v>202</v>
      </c>
      <c r="L54" s="213">
        <v>11</v>
      </c>
      <c r="M54" s="213">
        <v>256</v>
      </c>
      <c r="N54" s="39"/>
    </row>
    <row r="55" spans="1:14" s="31" customFormat="1" ht="20" x14ac:dyDescent="0.25">
      <c r="A55" s="50" t="s">
        <v>182</v>
      </c>
      <c r="B55" s="26" t="s">
        <v>197</v>
      </c>
      <c r="C55" s="26"/>
      <c r="D55" s="213">
        <v>608</v>
      </c>
      <c r="E55" s="213">
        <v>50</v>
      </c>
      <c r="F55" s="213">
        <v>4</v>
      </c>
      <c r="G55" s="213">
        <v>62</v>
      </c>
      <c r="H55" s="213">
        <v>29</v>
      </c>
      <c r="I55" s="213">
        <v>194</v>
      </c>
      <c r="J55" s="213">
        <v>204</v>
      </c>
      <c r="K55" s="213">
        <v>51</v>
      </c>
      <c r="L55" s="213">
        <v>4</v>
      </c>
      <c r="M55" s="213">
        <v>10</v>
      </c>
      <c r="N55" s="39"/>
    </row>
    <row r="56" spans="1:14" s="31" customFormat="1" ht="12" customHeight="1" x14ac:dyDescent="0.25">
      <c r="A56" s="50" t="s">
        <v>183</v>
      </c>
      <c r="B56" s="26" t="s">
        <v>324</v>
      </c>
      <c r="C56" s="26"/>
      <c r="D56" s="213">
        <v>21</v>
      </c>
      <c r="E56" s="213">
        <v>2</v>
      </c>
      <c r="F56" s="213">
        <v>0</v>
      </c>
      <c r="G56" s="213">
        <v>4</v>
      </c>
      <c r="H56" s="213">
        <v>0</v>
      </c>
      <c r="I56" s="213">
        <v>8</v>
      </c>
      <c r="J56" s="213">
        <v>5</v>
      </c>
      <c r="K56" s="213">
        <v>1</v>
      </c>
      <c r="L56" s="213">
        <v>0</v>
      </c>
      <c r="M56" s="213">
        <v>1</v>
      </c>
      <c r="N56" s="39"/>
    </row>
    <row r="57" spans="1:14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39"/>
    </row>
    <row r="58" spans="1:14" s="31" customFormat="1" ht="1.5" customHeight="1" x14ac:dyDescent="0.25">
      <c r="A58" s="133"/>
      <c r="B58" s="30"/>
      <c r="C58" s="30"/>
      <c r="D58" s="168"/>
      <c r="E58" s="120"/>
      <c r="F58" s="120"/>
      <c r="G58" s="120"/>
      <c r="H58" s="120"/>
      <c r="I58" s="120"/>
      <c r="J58" s="120"/>
      <c r="K58" s="120"/>
      <c r="L58" s="120"/>
      <c r="M58" s="120"/>
      <c r="N58" s="23"/>
    </row>
    <row r="59" spans="1:14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Folha149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8.6328125" style="5" customWidth="1"/>
    <col min="5" max="5" width="8.36328125" style="1" customWidth="1"/>
    <col min="6" max="7" width="9.36328125" style="1" customWidth="1"/>
    <col min="8" max="8" width="8.36328125" style="1" customWidth="1"/>
    <col min="9" max="9" width="10.6328125" style="1" customWidth="1"/>
    <col min="10" max="10" width="10.36328125" style="1" customWidth="1"/>
    <col min="11" max="11" width="8" style="1" customWidth="1"/>
    <col min="12" max="12" width="8.36328125" style="1" customWidth="1"/>
    <col min="13" max="13" width="11" style="1" customWidth="1"/>
    <col min="14" max="16384" width="9.36328125" style="5"/>
  </cols>
  <sheetData>
    <row r="1" spans="1:14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358</v>
      </c>
    </row>
    <row r="2" spans="1:14" ht="11.15" customHeight="1" x14ac:dyDescent="0.2"/>
    <row r="3" spans="1:14" s="6" customFormat="1" ht="12" customHeight="1" x14ac:dyDescent="0.25">
      <c r="A3" s="45" t="s">
        <v>200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</row>
    <row r="5" spans="1:14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14" ht="11.15" customHeight="1" x14ac:dyDescent="0.25">
      <c r="A6" s="27" t="s">
        <v>321</v>
      </c>
      <c r="B6" s="44"/>
      <c r="C6" s="52"/>
      <c r="E6" s="5"/>
      <c r="F6" s="9"/>
      <c r="G6" s="9"/>
      <c r="H6" s="5"/>
      <c r="I6" s="5"/>
      <c r="J6" s="5"/>
      <c r="K6" s="5"/>
      <c r="L6" s="5"/>
      <c r="M6" s="111"/>
    </row>
    <row r="7" spans="1:1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5"/>
    </row>
    <row r="8" spans="1:14" ht="59.25" customHeight="1" x14ac:dyDescent="0.2">
      <c r="A8" s="319" t="s">
        <v>151</v>
      </c>
      <c r="B8" s="319"/>
      <c r="C8" s="47"/>
      <c r="D8" s="55" t="s">
        <v>1</v>
      </c>
      <c r="E8" s="177" t="s">
        <v>48</v>
      </c>
      <c r="F8" s="178" t="s">
        <v>100</v>
      </c>
      <c r="G8" s="178" t="s">
        <v>101</v>
      </c>
      <c r="H8" s="178" t="s">
        <v>269</v>
      </c>
      <c r="I8" s="178" t="s">
        <v>82</v>
      </c>
      <c r="J8" s="177" t="s">
        <v>83</v>
      </c>
      <c r="K8" s="178" t="s">
        <v>49</v>
      </c>
      <c r="L8" s="178" t="s">
        <v>84</v>
      </c>
      <c r="M8" s="55" t="s">
        <v>108</v>
      </c>
    </row>
    <row r="9" spans="1:14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11"/>
    </row>
    <row r="10" spans="1:1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5">
      <c r="A11" s="49"/>
      <c r="B11" s="42" t="s">
        <v>9</v>
      </c>
      <c r="C11" s="42"/>
      <c r="D11" s="39">
        <v>4389303.0000000009</v>
      </c>
      <c r="E11" s="213">
        <v>171089.99999999985</v>
      </c>
      <c r="F11" s="213">
        <v>21848.999999999989</v>
      </c>
      <c r="G11" s="213">
        <v>460938.00000000163</v>
      </c>
      <c r="H11" s="213">
        <v>120924.99999999999</v>
      </c>
      <c r="I11" s="213">
        <v>1671100.999999997</v>
      </c>
      <c r="J11" s="213">
        <v>1470743.0000000014</v>
      </c>
      <c r="K11" s="213">
        <v>390209.99999999994</v>
      </c>
      <c r="L11" s="213">
        <v>4179.0000000000027</v>
      </c>
      <c r="M11" s="213">
        <v>78268.000000000146</v>
      </c>
      <c r="N11" s="39"/>
    </row>
    <row r="12" spans="1:14" s="31" customFormat="1" ht="10.5" x14ac:dyDescent="0.25">
      <c r="A12" s="50" t="s">
        <v>163</v>
      </c>
      <c r="B12" s="25" t="s">
        <v>152</v>
      </c>
      <c r="C12" s="25"/>
      <c r="D12" s="213">
        <v>210155.99999999945</v>
      </c>
      <c r="E12" s="213">
        <v>10768.999999999985</v>
      </c>
      <c r="F12" s="213">
        <v>596</v>
      </c>
      <c r="G12" s="213">
        <v>20272.000000000018</v>
      </c>
      <c r="H12" s="213">
        <v>10234.999999999998</v>
      </c>
      <c r="I12" s="213">
        <v>74646.999999999956</v>
      </c>
      <c r="J12" s="213">
        <v>72256.999999999956</v>
      </c>
      <c r="K12" s="213">
        <v>17042</v>
      </c>
      <c r="L12" s="213">
        <v>242</v>
      </c>
      <c r="M12" s="213">
        <v>4096</v>
      </c>
      <c r="N12" s="39"/>
    </row>
    <row r="13" spans="1:14" s="31" customFormat="1" ht="10.5" x14ac:dyDescent="0.25">
      <c r="A13" s="50" t="s">
        <v>164</v>
      </c>
      <c r="B13" s="25" t="s">
        <v>188</v>
      </c>
      <c r="C13" s="25"/>
      <c r="D13" s="213">
        <v>27745.999999999993</v>
      </c>
      <c r="E13" s="213">
        <v>1488.9999999999998</v>
      </c>
      <c r="F13" s="213">
        <v>57</v>
      </c>
      <c r="G13" s="213">
        <v>2593</v>
      </c>
      <c r="H13" s="213">
        <v>762.99999999999989</v>
      </c>
      <c r="I13" s="213">
        <v>9919.0000000000018</v>
      </c>
      <c r="J13" s="213">
        <v>9754.9999999999945</v>
      </c>
      <c r="K13" s="213">
        <v>2590</v>
      </c>
      <c r="L13" s="213">
        <v>0</v>
      </c>
      <c r="M13" s="213">
        <v>580</v>
      </c>
      <c r="N13" s="39"/>
    </row>
    <row r="14" spans="1:14" s="31" customFormat="1" ht="10.5" x14ac:dyDescent="0.25">
      <c r="A14" s="50" t="s">
        <v>165</v>
      </c>
      <c r="B14" s="25" t="s">
        <v>153</v>
      </c>
      <c r="C14" s="25"/>
      <c r="D14" s="213">
        <f>SUM(D15:D38)</f>
        <v>990062</v>
      </c>
      <c r="E14" s="213">
        <f t="shared" ref="E14:M14" si="0">SUM(E15:E38)</f>
        <v>40614</v>
      </c>
      <c r="F14" s="213">
        <f t="shared" si="0"/>
        <v>4299</v>
      </c>
      <c r="G14" s="213">
        <f t="shared" si="0"/>
        <v>93503</v>
      </c>
      <c r="H14" s="213">
        <f t="shared" si="0"/>
        <v>21799</v>
      </c>
      <c r="I14" s="213">
        <f t="shared" si="0"/>
        <v>479083.00000000023</v>
      </c>
      <c r="J14" s="213">
        <f t="shared" si="0"/>
        <v>269414.00000000006</v>
      </c>
      <c r="K14" s="213">
        <f t="shared" si="0"/>
        <v>64870.999999999993</v>
      </c>
      <c r="L14" s="213">
        <f t="shared" si="0"/>
        <v>634</v>
      </c>
      <c r="M14" s="213">
        <f t="shared" si="0"/>
        <v>15845.000000000002</v>
      </c>
      <c r="N14" s="39"/>
    </row>
    <row r="15" spans="1:14" s="234" customFormat="1" ht="13.5" hidden="1" customHeight="1" outlineLevel="1" x14ac:dyDescent="0.25">
      <c r="A15" s="50"/>
      <c r="B15" s="65" t="s">
        <v>987</v>
      </c>
      <c r="C15" s="25"/>
      <c r="D15" s="213">
        <v>136006.99999999994</v>
      </c>
      <c r="E15" s="213">
        <v>4223.9999999999964</v>
      </c>
      <c r="F15" s="213">
        <v>352.99999999999994</v>
      </c>
      <c r="G15" s="213">
        <v>12435.000000000007</v>
      </c>
      <c r="H15" s="213">
        <v>3612.9999999999986</v>
      </c>
      <c r="I15" s="213">
        <v>62341.000000000153</v>
      </c>
      <c r="J15" s="213">
        <v>39431.000000000022</v>
      </c>
      <c r="K15" s="213">
        <v>11745.999999999989</v>
      </c>
      <c r="L15" s="213">
        <v>160</v>
      </c>
      <c r="M15" s="213">
        <v>1704</v>
      </c>
    </row>
    <row r="16" spans="1:14" s="234" customFormat="1" ht="13.5" hidden="1" customHeight="1" outlineLevel="1" x14ac:dyDescent="0.25">
      <c r="A16" s="50"/>
      <c r="B16" s="65" t="s">
        <v>988</v>
      </c>
      <c r="C16" s="25"/>
      <c r="D16" s="213">
        <v>21914.999999999978</v>
      </c>
      <c r="E16" s="213">
        <v>1214</v>
      </c>
      <c r="F16" s="213">
        <v>113</v>
      </c>
      <c r="G16" s="213">
        <v>2350</v>
      </c>
      <c r="H16" s="213">
        <v>909</v>
      </c>
      <c r="I16" s="213">
        <v>7287.0000000000045</v>
      </c>
      <c r="J16" s="213">
        <v>7168.9999999999982</v>
      </c>
      <c r="K16" s="213">
        <v>2729</v>
      </c>
      <c r="L16" s="213">
        <v>28</v>
      </c>
      <c r="M16" s="213">
        <v>116.00000000000001</v>
      </c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149</v>
      </c>
      <c r="E17" s="213">
        <v>4</v>
      </c>
      <c r="F17" s="213">
        <v>0</v>
      </c>
      <c r="G17" s="213">
        <v>18</v>
      </c>
      <c r="H17" s="213">
        <v>15</v>
      </c>
      <c r="I17" s="213">
        <v>2</v>
      </c>
      <c r="J17" s="213">
        <v>110</v>
      </c>
      <c r="K17" s="213">
        <v>0</v>
      </c>
      <c r="L17" s="213">
        <v>0</v>
      </c>
      <c r="M17" s="213">
        <v>0</v>
      </c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45661.999999999956</v>
      </c>
      <c r="E18" s="213">
        <v>848.99999999999977</v>
      </c>
      <c r="F18" s="213">
        <v>220</v>
      </c>
      <c r="G18" s="213">
        <v>4484</v>
      </c>
      <c r="H18" s="213">
        <v>1360.0000000000007</v>
      </c>
      <c r="I18" s="213">
        <v>23586.999999999971</v>
      </c>
      <c r="J18" s="213">
        <v>11927.999999999996</v>
      </c>
      <c r="K18" s="213">
        <v>2601</v>
      </c>
      <c r="L18" s="213">
        <v>117</v>
      </c>
      <c r="M18" s="213">
        <v>516</v>
      </c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28456.000000000004</v>
      </c>
      <c r="E19" s="213">
        <v>655</v>
      </c>
      <c r="F19" s="213">
        <v>150</v>
      </c>
      <c r="G19" s="213">
        <v>2768.9999999999995</v>
      </c>
      <c r="H19" s="213">
        <v>285</v>
      </c>
      <c r="I19" s="213">
        <v>14658.999999999987</v>
      </c>
      <c r="J19" s="213">
        <v>7751.0000000000036</v>
      </c>
      <c r="K19" s="213">
        <v>1660.0000000000002</v>
      </c>
      <c r="L19" s="213">
        <v>27</v>
      </c>
      <c r="M19" s="213">
        <v>500.00000000000006</v>
      </c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32814.999999999964</v>
      </c>
      <c r="E20" s="213">
        <v>894</v>
      </c>
      <c r="F20" s="213">
        <v>37</v>
      </c>
      <c r="G20" s="213">
        <v>2676</v>
      </c>
      <c r="H20" s="213">
        <v>508.00000000000006</v>
      </c>
      <c r="I20" s="213">
        <v>19841.000000000015</v>
      </c>
      <c r="J20" s="213">
        <v>7093.9999999999964</v>
      </c>
      <c r="K20" s="213">
        <v>1266.9999999999998</v>
      </c>
      <c r="L20" s="213">
        <v>0</v>
      </c>
      <c r="M20" s="213">
        <v>497.99999999999994</v>
      </c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71496.999999999913</v>
      </c>
      <c r="E21" s="213">
        <v>3417</v>
      </c>
      <c r="F21" s="213">
        <v>1016</v>
      </c>
      <c r="G21" s="213">
        <v>5312</v>
      </c>
      <c r="H21" s="213">
        <v>1875.9999999999998</v>
      </c>
      <c r="I21" s="213">
        <v>35571.999999999985</v>
      </c>
      <c r="J21" s="213">
        <v>19076.999999999993</v>
      </c>
      <c r="K21" s="213">
        <v>4269.0000000000009</v>
      </c>
      <c r="L21" s="213">
        <v>77</v>
      </c>
      <c r="M21" s="213">
        <v>881.00000000000011</v>
      </c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21781.000000000007</v>
      </c>
      <c r="E22" s="213">
        <v>362.99999999999994</v>
      </c>
      <c r="F22" s="213">
        <v>354.99999999999994</v>
      </c>
      <c r="G22" s="213">
        <v>1951.9999999999995</v>
      </c>
      <c r="H22" s="213">
        <v>294.00000000000006</v>
      </c>
      <c r="I22" s="213">
        <v>11731.000000000004</v>
      </c>
      <c r="J22" s="213">
        <v>5453</v>
      </c>
      <c r="K22" s="213">
        <v>1040</v>
      </c>
      <c r="L22" s="213">
        <v>0</v>
      </c>
      <c r="M22" s="213">
        <v>592.99999999999989</v>
      </c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10211.000000000005</v>
      </c>
      <c r="E23" s="213">
        <v>219</v>
      </c>
      <c r="F23" s="213">
        <v>10</v>
      </c>
      <c r="G23" s="213">
        <v>1267.0000000000002</v>
      </c>
      <c r="H23" s="213">
        <v>157</v>
      </c>
      <c r="I23" s="213">
        <v>5782.9999999999964</v>
      </c>
      <c r="J23" s="213">
        <v>2160.0000000000005</v>
      </c>
      <c r="K23" s="213">
        <v>576</v>
      </c>
      <c r="L23" s="213">
        <v>11</v>
      </c>
      <c r="M23" s="213">
        <v>28</v>
      </c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176</v>
      </c>
      <c r="E24" s="213">
        <v>8</v>
      </c>
      <c r="F24" s="213">
        <v>0</v>
      </c>
      <c r="G24" s="213">
        <v>0</v>
      </c>
      <c r="H24" s="213">
        <v>0</v>
      </c>
      <c r="I24" s="213">
        <v>51</v>
      </c>
      <c r="J24" s="213">
        <v>117</v>
      </c>
      <c r="K24" s="213">
        <v>0</v>
      </c>
      <c r="L24" s="213">
        <v>0</v>
      </c>
      <c r="M24" s="213">
        <v>0</v>
      </c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18271.000000000018</v>
      </c>
      <c r="E25" s="213">
        <v>602</v>
      </c>
      <c r="F25" s="213">
        <v>85</v>
      </c>
      <c r="G25" s="213">
        <v>1525.9999999999995</v>
      </c>
      <c r="H25" s="213">
        <v>324</v>
      </c>
      <c r="I25" s="213">
        <v>6898.9999999999955</v>
      </c>
      <c r="J25" s="213">
        <v>6664.0000000000009</v>
      </c>
      <c r="K25" s="213">
        <v>1878.9999999999995</v>
      </c>
      <c r="L25" s="213">
        <v>0</v>
      </c>
      <c r="M25" s="213">
        <v>292.00000000000006</v>
      </c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5970.0000000000055</v>
      </c>
      <c r="E26" s="213">
        <v>156</v>
      </c>
      <c r="F26" s="213">
        <v>0</v>
      </c>
      <c r="G26" s="213">
        <v>443.00000000000006</v>
      </c>
      <c r="H26" s="213">
        <v>48</v>
      </c>
      <c r="I26" s="213">
        <v>2510.0000000000005</v>
      </c>
      <c r="J26" s="213">
        <v>2326</v>
      </c>
      <c r="K26" s="213">
        <v>426.99999999999994</v>
      </c>
      <c r="L26" s="213">
        <v>0</v>
      </c>
      <c r="M26" s="213">
        <v>60</v>
      </c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40965.999999999985</v>
      </c>
      <c r="E27" s="213">
        <v>1654.0000000000002</v>
      </c>
      <c r="F27" s="213">
        <v>118</v>
      </c>
      <c r="G27" s="213">
        <v>4069.0000000000018</v>
      </c>
      <c r="H27" s="213">
        <v>875.99999999999989</v>
      </c>
      <c r="I27" s="213">
        <v>21356.999999999985</v>
      </c>
      <c r="J27" s="213">
        <v>8724</v>
      </c>
      <c r="K27" s="213">
        <v>2901.0000000000005</v>
      </c>
      <c r="L27" s="213">
        <v>3</v>
      </c>
      <c r="M27" s="213">
        <v>1264</v>
      </c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89089.000000000131</v>
      </c>
      <c r="E28" s="213">
        <v>4152.0000000000018</v>
      </c>
      <c r="F28" s="213">
        <v>152</v>
      </c>
      <c r="G28" s="213">
        <v>9219.9999999999982</v>
      </c>
      <c r="H28" s="213">
        <v>1756</v>
      </c>
      <c r="I28" s="213">
        <v>39833.000000000015</v>
      </c>
      <c r="J28" s="213">
        <v>26137.999999999996</v>
      </c>
      <c r="K28" s="213">
        <v>6528.0000000000018</v>
      </c>
      <c r="L28" s="213">
        <v>60</v>
      </c>
      <c r="M28" s="213">
        <v>1250.0000000000002</v>
      </c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19226.999999999982</v>
      </c>
      <c r="E29" s="213">
        <v>735.99999999999989</v>
      </c>
      <c r="F29" s="213">
        <v>22</v>
      </c>
      <c r="G29" s="213">
        <v>1708.0000000000002</v>
      </c>
      <c r="H29" s="213">
        <v>525</v>
      </c>
      <c r="I29" s="213">
        <v>8576.9999999999982</v>
      </c>
      <c r="J29" s="213">
        <v>6230</v>
      </c>
      <c r="K29" s="213">
        <v>1079.9999999999998</v>
      </c>
      <c r="L29" s="213">
        <v>0</v>
      </c>
      <c r="M29" s="213">
        <v>349</v>
      </c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206593.0000000002</v>
      </c>
      <c r="E30" s="213">
        <v>12377.999999999998</v>
      </c>
      <c r="F30" s="213">
        <v>354.99999999999994</v>
      </c>
      <c r="G30" s="213">
        <v>18236.999999999989</v>
      </c>
      <c r="H30" s="213">
        <v>4620.0000000000018</v>
      </c>
      <c r="I30" s="213">
        <v>97702.000000000087</v>
      </c>
      <c r="J30" s="213">
        <v>55967.000000000022</v>
      </c>
      <c r="K30" s="213">
        <v>14038.000000000002</v>
      </c>
      <c r="L30" s="213">
        <v>45</v>
      </c>
      <c r="M30" s="213">
        <v>3251.0000000000014</v>
      </c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6029.0000000000009</v>
      </c>
      <c r="E31" s="213">
        <v>55</v>
      </c>
      <c r="F31" s="213">
        <v>66</v>
      </c>
      <c r="G31" s="213">
        <v>380</v>
      </c>
      <c r="H31" s="213">
        <v>97</v>
      </c>
      <c r="I31" s="213">
        <v>3201</v>
      </c>
      <c r="J31" s="213">
        <v>2019</v>
      </c>
      <c r="K31" s="213">
        <v>208</v>
      </c>
      <c r="L31" s="213">
        <v>0</v>
      </c>
      <c r="M31" s="213">
        <v>3</v>
      </c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17508.000000000007</v>
      </c>
      <c r="E32" s="213">
        <v>440.00000000000011</v>
      </c>
      <c r="F32" s="213">
        <v>86</v>
      </c>
      <c r="G32" s="213">
        <v>2352.0000000000005</v>
      </c>
      <c r="H32" s="213">
        <v>307</v>
      </c>
      <c r="I32" s="213">
        <v>9969.9999999999982</v>
      </c>
      <c r="J32" s="213">
        <v>3267.0000000000005</v>
      </c>
      <c r="K32" s="213">
        <v>826.00000000000011</v>
      </c>
      <c r="L32" s="213">
        <v>0</v>
      </c>
      <c r="M32" s="213">
        <v>260.00000000000006</v>
      </c>
    </row>
    <row r="33" spans="1:14" s="234" customFormat="1" ht="13.5" hidden="1" customHeight="1" outlineLevel="1" x14ac:dyDescent="0.25">
      <c r="A33" s="50"/>
      <c r="B33" s="65" t="s">
        <v>1005</v>
      </c>
      <c r="C33" s="25"/>
      <c r="D33" s="213">
        <v>41597.999999999971</v>
      </c>
      <c r="E33" s="213">
        <v>2179.9999999999986</v>
      </c>
      <c r="F33" s="213">
        <v>202</v>
      </c>
      <c r="G33" s="213">
        <v>3812.0000000000005</v>
      </c>
      <c r="H33" s="213">
        <v>902.99999999999989</v>
      </c>
      <c r="I33" s="213">
        <v>20554.999999999989</v>
      </c>
      <c r="J33" s="213">
        <v>11401.000000000007</v>
      </c>
      <c r="K33" s="213">
        <v>2026.9999999999998</v>
      </c>
      <c r="L33" s="213">
        <v>9</v>
      </c>
      <c r="M33" s="213">
        <v>509</v>
      </c>
    </row>
    <row r="34" spans="1:14" s="234" customFormat="1" ht="13.5" hidden="1" customHeight="1" outlineLevel="1" x14ac:dyDescent="0.25">
      <c r="A34" s="50"/>
      <c r="B34" s="32" t="s">
        <v>1006</v>
      </c>
      <c r="C34" s="25"/>
      <c r="D34" s="213">
        <v>46371.999999999964</v>
      </c>
      <c r="E34" s="213">
        <v>2525.0000000000005</v>
      </c>
      <c r="F34" s="213">
        <v>176</v>
      </c>
      <c r="G34" s="213">
        <v>5394.0000000000009</v>
      </c>
      <c r="H34" s="213">
        <v>354</v>
      </c>
      <c r="I34" s="213">
        <v>22949.999999999985</v>
      </c>
      <c r="J34" s="213">
        <v>11879.999999999998</v>
      </c>
      <c r="K34" s="213">
        <v>1709.9999999999998</v>
      </c>
      <c r="L34" s="213">
        <v>14</v>
      </c>
      <c r="M34" s="213">
        <v>1369.0000000000002</v>
      </c>
    </row>
    <row r="35" spans="1:14" s="234" customFormat="1" ht="13.5" hidden="1" customHeight="1" outlineLevel="1" x14ac:dyDescent="0.25">
      <c r="A35" s="50"/>
      <c r="B35" s="65" t="s">
        <v>1007</v>
      </c>
      <c r="C35" s="25"/>
      <c r="D35" s="213">
        <v>9506.9999999999927</v>
      </c>
      <c r="E35" s="213">
        <v>239</v>
      </c>
      <c r="F35" s="213">
        <v>83</v>
      </c>
      <c r="G35" s="213">
        <v>742.00000000000023</v>
      </c>
      <c r="H35" s="213">
        <v>235.00000000000003</v>
      </c>
      <c r="I35" s="213">
        <v>4296.9999999999991</v>
      </c>
      <c r="J35" s="213">
        <v>3091.9999999999995</v>
      </c>
      <c r="K35" s="213">
        <v>712</v>
      </c>
      <c r="L35" s="213">
        <v>15</v>
      </c>
      <c r="M35" s="213">
        <v>92</v>
      </c>
    </row>
    <row r="36" spans="1:14" s="234" customFormat="1" ht="13.5" hidden="1" customHeight="1" outlineLevel="1" x14ac:dyDescent="0.25">
      <c r="A36" s="50"/>
      <c r="B36" s="65" t="s">
        <v>1008</v>
      </c>
      <c r="C36" s="25"/>
      <c r="D36" s="213">
        <v>68429.000000000015</v>
      </c>
      <c r="E36" s="213">
        <v>1559.0000000000007</v>
      </c>
      <c r="F36" s="213">
        <v>387</v>
      </c>
      <c r="G36" s="213">
        <v>7702.0000000000036</v>
      </c>
      <c r="H36" s="213">
        <v>1351</v>
      </c>
      <c r="I36" s="213">
        <v>37834.000000000029</v>
      </c>
      <c r="J36" s="213">
        <v>15027.000000000011</v>
      </c>
      <c r="K36" s="213">
        <v>3466.9999999999995</v>
      </c>
      <c r="L36" s="213">
        <v>0</v>
      </c>
      <c r="M36" s="213">
        <v>1102.0000000000002</v>
      </c>
    </row>
    <row r="37" spans="1:14" s="234" customFormat="1" ht="13.5" hidden="1" customHeight="1" outlineLevel="1" x14ac:dyDescent="0.25">
      <c r="A37" s="50"/>
      <c r="B37" s="65" t="s">
        <v>1009</v>
      </c>
      <c r="C37" s="25"/>
      <c r="D37" s="213">
        <v>9805.0000000000036</v>
      </c>
      <c r="E37" s="213">
        <v>411.00000000000006</v>
      </c>
      <c r="F37" s="213">
        <v>0</v>
      </c>
      <c r="G37" s="213">
        <v>1100</v>
      </c>
      <c r="H37" s="213">
        <v>221</v>
      </c>
      <c r="I37" s="213">
        <v>5079.0000000000009</v>
      </c>
      <c r="J37" s="213">
        <v>2599</v>
      </c>
      <c r="K37" s="213">
        <v>203</v>
      </c>
      <c r="L37" s="213">
        <v>50</v>
      </c>
      <c r="M37" s="213">
        <v>142</v>
      </c>
    </row>
    <row r="38" spans="1:14" s="234" customFormat="1" ht="13.5" hidden="1" customHeight="1" outlineLevel="1" x14ac:dyDescent="0.25">
      <c r="A38" s="50"/>
      <c r="B38" s="32" t="s">
        <v>1010</v>
      </c>
      <c r="C38" s="25"/>
      <c r="D38" s="213">
        <v>42028.99999999992</v>
      </c>
      <c r="E38" s="213">
        <v>1680.0000000000011</v>
      </c>
      <c r="F38" s="213">
        <v>313</v>
      </c>
      <c r="G38" s="213">
        <v>3555.0000000000014</v>
      </c>
      <c r="H38" s="213">
        <v>1164.9999999999998</v>
      </c>
      <c r="I38" s="213">
        <v>17465.000000000007</v>
      </c>
      <c r="J38" s="213">
        <v>13790.000000000005</v>
      </c>
      <c r="K38" s="213">
        <v>2977.0000000000005</v>
      </c>
      <c r="L38" s="213">
        <v>18</v>
      </c>
      <c r="M38" s="213">
        <v>1065.9999999999998</v>
      </c>
    </row>
    <row r="39" spans="1:14" s="31" customFormat="1" ht="10.5" collapsed="1" x14ac:dyDescent="0.25">
      <c r="A39" s="50" t="s">
        <v>166</v>
      </c>
      <c r="B39" s="26" t="s">
        <v>189</v>
      </c>
      <c r="C39" s="26"/>
      <c r="D39" s="213">
        <v>4435</v>
      </c>
      <c r="E39" s="213">
        <v>179</v>
      </c>
      <c r="F39" s="213">
        <v>87</v>
      </c>
      <c r="G39" s="213">
        <v>456.99999999999994</v>
      </c>
      <c r="H39" s="213">
        <v>157</v>
      </c>
      <c r="I39" s="213">
        <v>885</v>
      </c>
      <c r="J39" s="213">
        <v>2010.0000000000005</v>
      </c>
      <c r="K39" s="213">
        <v>652</v>
      </c>
      <c r="L39" s="213">
        <v>0</v>
      </c>
      <c r="M39" s="213">
        <v>8</v>
      </c>
      <c r="N39" s="39"/>
    </row>
    <row r="40" spans="1:14" s="31" customFormat="1" ht="20" x14ac:dyDescent="0.25">
      <c r="A40" s="50" t="s">
        <v>167</v>
      </c>
      <c r="B40" s="26" t="s">
        <v>159</v>
      </c>
      <c r="C40" s="26"/>
      <c r="D40" s="213">
        <v>75262.000000000058</v>
      </c>
      <c r="E40" s="213">
        <v>3002.9999999999995</v>
      </c>
      <c r="F40" s="213">
        <v>448</v>
      </c>
      <c r="G40" s="213">
        <v>8896.0000000000036</v>
      </c>
      <c r="H40" s="213">
        <v>2490.9999999999991</v>
      </c>
      <c r="I40" s="213">
        <v>27097.999999999982</v>
      </c>
      <c r="J40" s="213">
        <v>26113</v>
      </c>
      <c r="K40" s="213">
        <v>6756</v>
      </c>
      <c r="L40" s="213">
        <v>0</v>
      </c>
      <c r="M40" s="213">
        <v>457</v>
      </c>
      <c r="N40" s="39"/>
    </row>
    <row r="41" spans="1:14" s="31" customFormat="1" ht="10.5" x14ac:dyDescent="0.25">
      <c r="A41" s="50" t="s">
        <v>168</v>
      </c>
      <c r="B41" s="26" t="s">
        <v>154</v>
      </c>
      <c r="C41" s="26"/>
      <c r="D41" s="213">
        <v>908562.99999999849</v>
      </c>
      <c r="E41" s="213">
        <v>45997.999999999964</v>
      </c>
      <c r="F41" s="213">
        <v>2508.0000000000005</v>
      </c>
      <c r="G41" s="213">
        <v>103770.99999999997</v>
      </c>
      <c r="H41" s="213">
        <v>31042.000000000044</v>
      </c>
      <c r="I41" s="213">
        <v>335106.99999999948</v>
      </c>
      <c r="J41" s="213">
        <v>288765.99999999895</v>
      </c>
      <c r="K41" s="213">
        <v>85081.000000000102</v>
      </c>
      <c r="L41" s="213">
        <v>1652.0000000000002</v>
      </c>
      <c r="M41" s="213">
        <v>14637.999999999998</v>
      </c>
      <c r="N41" s="39"/>
    </row>
    <row r="42" spans="1:14" s="31" customFormat="1" ht="20" x14ac:dyDescent="0.25">
      <c r="A42" s="50" t="s">
        <v>169</v>
      </c>
      <c r="B42" s="26" t="s">
        <v>155</v>
      </c>
      <c r="C42" s="26"/>
      <c r="D42" s="213">
        <v>567711.99999999953</v>
      </c>
      <c r="E42" s="213">
        <v>17916.999999999996</v>
      </c>
      <c r="F42" s="213">
        <v>3158.9999999999991</v>
      </c>
      <c r="G42" s="213">
        <v>65466.999999999949</v>
      </c>
      <c r="H42" s="213">
        <v>12494.999999999996</v>
      </c>
      <c r="I42" s="213">
        <v>211906.00000000064</v>
      </c>
      <c r="J42" s="213">
        <v>198817.0000000002</v>
      </c>
      <c r="K42" s="213">
        <v>47065.999999999971</v>
      </c>
      <c r="L42" s="213">
        <v>521.99999999999989</v>
      </c>
      <c r="M42" s="213">
        <v>10362.999999999993</v>
      </c>
      <c r="N42" s="39"/>
    </row>
    <row r="43" spans="1:14" s="31" customFormat="1" ht="10.5" x14ac:dyDescent="0.25">
      <c r="A43" s="50" t="s">
        <v>170</v>
      </c>
      <c r="B43" s="26" t="s">
        <v>156</v>
      </c>
      <c r="C43" s="26"/>
      <c r="D43" s="213">
        <v>283023.99999999919</v>
      </c>
      <c r="E43" s="213">
        <v>14419.999999999996</v>
      </c>
      <c r="F43" s="213">
        <v>1201</v>
      </c>
      <c r="G43" s="213">
        <v>28102.000000000015</v>
      </c>
      <c r="H43" s="213">
        <v>8999.9999999999964</v>
      </c>
      <c r="I43" s="213">
        <v>79570</v>
      </c>
      <c r="J43" s="213">
        <v>103863.00000000001</v>
      </c>
      <c r="K43" s="213">
        <v>41182.000000000022</v>
      </c>
      <c r="L43" s="213">
        <v>63</v>
      </c>
      <c r="M43" s="213">
        <v>5623.0000000000027</v>
      </c>
      <c r="N43" s="39"/>
    </row>
    <row r="44" spans="1:14" s="31" customFormat="1" ht="10.5" x14ac:dyDescent="0.25">
      <c r="A44" s="50" t="s">
        <v>171</v>
      </c>
      <c r="B44" s="26" t="s">
        <v>157</v>
      </c>
      <c r="C44" s="26"/>
      <c r="D44" s="213">
        <v>222849.99999999889</v>
      </c>
      <c r="E44" s="213">
        <v>5120.0000000000045</v>
      </c>
      <c r="F44" s="213">
        <v>1142.0000000000002</v>
      </c>
      <c r="G44" s="213">
        <v>16331.000000000002</v>
      </c>
      <c r="H44" s="213">
        <v>5783.9999999999973</v>
      </c>
      <c r="I44" s="213">
        <v>90240.999999999956</v>
      </c>
      <c r="J44" s="213">
        <v>78825.000000000087</v>
      </c>
      <c r="K44" s="213">
        <v>21219.000000000004</v>
      </c>
      <c r="L44" s="213">
        <v>36</v>
      </c>
      <c r="M44" s="213">
        <v>4152.0000000000009</v>
      </c>
      <c r="N44" s="39"/>
    </row>
    <row r="45" spans="1:14" s="31" customFormat="1" ht="10.5" x14ac:dyDescent="0.25">
      <c r="A45" s="50" t="s">
        <v>172</v>
      </c>
      <c r="B45" s="26" t="s">
        <v>190</v>
      </c>
      <c r="C45" s="26"/>
      <c r="D45" s="213">
        <v>16195.999999999995</v>
      </c>
      <c r="E45" s="213">
        <v>279</v>
      </c>
      <c r="F45" s="213">
        <v>349</v>
      </c>
      <c r="G45" s="213">
        <v>2008.9999999999995</v>
      </c>
      <c r="H45" s="213">
        <v>65</v>
      </c>
      <c r="I45" s="213">
        <v>3617</v>
      </c>
      <c r="J45" s="213">
        <v>7849.0000000000027</v>
      </c>
      <c r="K45" s="213">
        <v>1775.0000000000002</v>
      </c>
      <c r="L45" s="213">
        <v>0</v>
      </c>
      <c r="M45" s="213">
        <v>253</v>
      </c>
      <c r="N45" s="39"/>
    </row>
    <row r="46" spans="1:14" s="31" customFormat="1" ht="10.5" x14ac:dyDescent="0.25">
      <c r="A46" s="50" t="s">
        <v>173</v>
      </c>
      <c r="B46" s="26" t="s">
        <v>191</v>
      </c>
      <c r="C46" s="26"/>
      <c r="D46" s="213">
        <v>12826.000000000002</v>
      </c>
      <c r="E46" s="213">
        <v>320.99999999999989</v>
      </c>
      <c r="F46" s="213">
        <v>32</v>
      </c>
      <c r="G46" s="213">
        <v>999.00000000000011</v>
      </c>
      <c r="H46" s="213">
        <v>231</v>
      </c>
      <c r="I46" s="213">
        <v>3599.0000000000009</v>
      </c>
      <c r="J46" s="213">
        <v>5803.9999999999982</v>
      </c>
      <c r="K46" s="213">
        <v>1274</v>
      </c>
      <c r="L46" s="213">
        <v>0</v>
      </c>
      <c r="M46" s="213">
        <v>566.00000000000011</v>
      </c>
      <c r="N46" s="39"/>
    </row>
    <row r="47" spans="1:14" s="31" customFormat="1" ht="10.5" x14ac:dyDescent="0.25">
      <c r="A47" s="50" t="s">
        <v>174</v>
      </c>
      <c r="B47" s="26" t="s">
        <v>192</v>
      </c>
      <c r="C47" s="26"/>
      <c r="D47" s="213">
        <v>22050.999999999993</v>
      </c>
      <c r="E47" s="213">
        <v>431.00000000000006</v>
      </c>
      <c r="F47" s="213">
        <v>167</v>
      </c>
      <c r="G47" s="213">
        <v>2419</v>
      </c>
      <c r="H47" s="213">
        <v>628</v>
      </c>
      <c r="I47" s="213">
        <v>7050.9999999999991</v>
      </c>
      <c r="J47" s="213">
        <v>8860.9999999999982</v>
      </c>
      <c r="K47" s="213">
        <v>1874</v>
      </c>
      <c r="L47" s="213">
        <v>0</v>
      </c>
      <c r="M47" s="213">
        <v>620</v>
      </c>
      <c r="N47" s="39"/>
    </row>
    <row r="48" spans="1:14" s="31" customFormat="1" ht="10.5" x14ac:dyDescent="0.25">
      <c r="A48" s="50" t="s">
        <v>175</v>
      </c>
      <c r="B48" s="26" t="s">
        <v>195</v>
      </c>
      <c r="C48" s="26"/>
      <c r="D48" s="213">
        <v>58054.999999999993</v>
      </c>
      <c r="E48" s="213">
        <v>1309.0000000000002</v>
      </c>
      <c r="F48" s="213">
        <v>238.00000000000003</v>
      </c>
      <c r="G48" s="213">
        <v>5651.0000000000018</v>
      </c>
      <c r="H48" s="213">
        <v>1751.0000000000002</v>
      </c>
      <c r="I48" s="213">
        <v>20163.999999999993</v>
      </c>
      <c r="J48" s="213">
        <v>22925.999999999978</v>
      </c>
      <c r="K48" s="213">
        <v>4744</v>
      </c>
      <c r="L48" s="213">
        <v>53</v>
      </c>
      <c r="M48" s="213">
        <v>1219.0000000000005</v>
      </c>
      <c r="N48" s="39"/>
    </row>
    <row r="49" spans="1:14" s="31" customFormat="1" ht="12.75" customHeight="1" x14ac:dyDescent="0.25">
      <c r="A49" s="50" t="s">
        <v>176</v>
      </c>
      <c r="B49" s="26" t="s">
        <v>193</v>
      </c>
      <c r="C49" s="26"/>
      <c r="D49" s="213">
        <v>281388.99999999977</v>
      </c>
      <c r="E49" s="213">
        <v>10429.000000000005</v>
      </c>
      <c r="F49" s="213">
        <v>1752.0000000000005</v>
      </c>
      <c r="G49" s="213">
        <v>25341.999999999996</v>
      </c>
      <c r="H49" s="213">
        <v>7950.0000000000009</v>
      </c>
      <c r="I49" s="213">
        <v>97103.000000000015</v>
      </c>
      <c r="J49" s="213">
        <v>106276.00000000001</v>
      </c>
      <c r="K49" s="213">
        <v>27994.000000000011</v>
      </c>
      <c r="L49" s="213">
        <v>301.00000000000006</v>
      </c>
      <c r="M49" s="213">
        <v>4241.9999999999982</v>
      </c>
      <c r="N49" s="39"/>
    </row>
    <row r="50" spans="1:14" s="31" customFormat="1" ht="12.75" customHeight="1" x14ac:dyDescent="0.25">
      <c r="A50" s="50" t="s">
        <v>177</v>
      </c>
      <c r="B50" s="26" t="s">
        <v>160</v>
      </c>
      <c r="C50" s="26"/>
      <c r="D50" s="213">
        <v>213504.99999999988</v>
      </c>
      <c r="E50" s="213">
        <v>7013.0000000000009</v>
      </c>
      <c r="F50" s="213">
        <v>2635</v>
      </c>
      <c r="G50" s="213">
        <v>23595.999999999985</v>
      </c>
      <c r="H50" s="213">
        <v>5337.9999999999982</v>
      </c>
      <c r="I50" s="213">
        <v>66178.000000000029</v>
      </c>
      <c r="J50" s="213">
        <v>80957.999999999971</v>
      </c>
      <c r="K50" s="213">
        <v>25086</v>
      </c>
      <c r="L50" s="213">
        <v>8</v>
      </c>
      <c r="M50" s="213">
        <v>2693.0000000000005</v>
      </c>
      <c r="N50" s="39"/>
    </row>
    <row r="51" spans="1:14" s="31" customFormat="1" ht="12.75" customHeight="1" x14ac:dyDescent="0.25">
      <c r="A51" s="50" t="s">
        <v>178</v>
      </c>
      <c r="B51" s="26" t="s">
        <v>158</v>
      </c>
      <c r="C51" s="26"/>
      <c r="D51" s="213">
        <v>41476.000000000007</v>
      </c>
      <c r="E51" s="213">
        <v>1195.0000000000002</v>
      </c>
      <c r="F51" s="213">
        <v>603.00000000000011</v>
      </c>
      <c r="G51" s="213">
        <v>3993.0000000000023</v>
      </c>
      <c r="H51" s="213">
        <v>612</v>
      </c>
      <c r="I51" s="213">
        <v>12856</v>
      </c>
      <c r="J51" s="213">
        <v>17186.999999999993</v>
      </c>
      <c r="K51" s="213">
        <v>4170.9999999999991</v>
      </c>
      <c r="L51" s="213">
        <v>93</v>
      </c>
      <c r="M51" s="213">
        <v>766.00000000000011</v>
      </c>
      <c r="N51" s="39"/>
    </row>
    <row r="52" spans="1:14" s="31" customFormat="1" ht="10.5" x14ac:dyDescent="0.25">
      <c r="A52" s="50" t="s">
        <v>179</v>
      </c>
      <c r="B52" s="26" t="s">
        <v>194</v>
      </c>
      <c r="C52" s="26"/>
      <c r="D52" s="213">
        <v>280704.99999999849</v>
      </c>
      <c r="E52" s="213">
        <v>5390.0000000000045</v>
      </c>
      <c r="F52" s="213">
        <v>2123.0000000000005</v>
      </c>
      <c r="G52" s="213">
        <v>38114</v>
      </c>
      <c r="H52" s="213">
        <v>6117.0000000000009</v>
      </c>
      <c r="I52" s="213">
        <v>99035.000000000116</v>
      </c>
      <c r="J52" s="213">
        <v>98947.999999999724</v>
      </c>
      <c r="K52" s="213">
        <v>25190.999999999982</v>
      </c>
      <c r="L52" s="213">
        <v>386.99999999999989</v>
      </c>
      <c r="M52" s="213">
        <v>5400.0000000000009</v>
      </c>
      <c r="N52" s="39"/>
    </row>
    <row r="53" spans="1:14" s="31" customFormat="1" ht="13.4" customHeight="1" x14ac:dyDescent="0.25">
      <c r="A53" s="50" t="s">
        <v>180</v>
      </c>
      <c r="B53" s="26" t="s">
        <v>198</v>
      </c>
      <c r="C53" s="26"/>
      <c r="D53" s="213">
        <v>37638.99999999992</v>
      </c>
      <c r="E53" s="213">
        <v>733</v>
      </c>
      <c r="F53" s="213">
        <v>91</v>
      </c>
      <c r="G53" s="213">
        <v>3625.0000000000014</v>
      </c>
      <c r="H53" s="213">
        <v>646</v>
      </c>
      <c r="I53" s="213">
        <v>6343.9999999999991</v>
      </c>
      <c r="J53" s="213">
        <v>24164.000000000011</v>
      </c>
      <c r="K53" s="213">
        <v>1562.0000000000002</v>
      </c>
      <c r="L53" s="213">
        <v>0</v>
      </c>
      <c r="M53" s="213">
        <v>474.00000000000006</v>
      </c>
      <c r="N53" s="39"/>
    </row>
    <row r="54" spans="1:14" s="31" customFormat="1" ht="10.5" x14ac:dyDescent="0.25">
      <c r="A54" s="50" t="s">
        <v>181</v>
      </c>
      <c r="B54" s="26" t="s">
        <v>196</v>
      </c>
      <c r="C54" s="26"/>
      <c r="D54" s="213">
        <v>103405.00000000022</v>
      </c>
      <c r="E54" s="213">
        <v>4110</v>
      </c>
      <c r="F54" s="213">
        <v>268</v>
      </c>
      <c r="G54" s="213">
        <v>13254.999999999991</v>
      </c>
      <c r="H54" s="213">
        <v>2827</v>
      </c>
      <c r="I54" s="213">
        <v>34427</v>
      </c>
      <c r="J54" s="213">
        <v>35443.999999999993</v>
      </c>
      <c r="K54" s="213">
        <v>7498.0000000000036</v>
      </c>
      <c r="L54" s="213">
        <v>178</v>
      </c>
      <c r="M54" s="213">
        <v>5398</v>
      </c>
      <c r="N54" s="39"/>
    </row>
    <row r="55" spans="1:14" s="31" customFormat="1" ht="20" x14ac:dyDescent="0.25">
      <c r="A55" s="50" t="s">
        <v>182</v>
      </c>
      <c r="B55" s="26" t="s">
        <v>197</v>
      </c>
      <c r="C55" s="26"/>
      <c r="D55" s="213">
        <v>29977.000000000004</v>
      </c>
      <c r="E55" s="213">
        <v>315.00000000000006</v>
      </c>
      <c r="F55" s="213">
        <v>66</v>
      </c>
      <c r="G55" s="213">
        <v>2390</v>
      </c>
      <c r="H55" s="213">
        <v>868.00000000000023</v>
      </c>
      <c r="I55" s="213">
        <v>11647.999999999998</v>
      </c>
      <c r="J55" s="213">
        <v>11935.000000000002</v>
      </c>
      <c r="K55" s="213">
        <v>2582</v>
      </c>
      <c r="L55" s="213">
        <v>10</v>
      </c>
      <c r="M55" s="213">
        <v>163</v>
      </c>
      <c r="N55" s="39"/>
    </row>
    <row r="56" spans="1:14" s="31" customFormat="1" ht="12" customHeight="1" x14ac:dyDescent="0.25">
      <c r="A56" s="50" t="s">
        <v>183</v>
      </c>
      <c r="B56" s="26" t="s">
        <v>324</v>
      </c>
      <c r="C56" s="26"/>
      <c r="D56" s="213">
        <v>604</v>
      </c>
      <c r="E56" s="213">
        <v>23</v>
      </c>
      <c r="F56" s="213">
        <v>0</v>
      </c>
      <c r="G56" s="213">
        <v>126</v>
      </c>
      <c r="H56" s="213">
        <v>0</v>
      </c>
      <c r="I56" s="213">
        <v>289</v>
      </c>
      <c r="J56" s="213">
        <v>166</v>
      </c>
      <c r="K56" s="213">
        <v>0</v>
      </c>
      <c r="L56" s="213">
        <v>0</v>
      </c>
      <c r="M56" s="213">
        <v>0</v>
      </c>
      <c r="N56" s="39"/>
    </row>
    <row r="57" spans="1:14" s="31" customFormat="1" ht="10.5" x14ac:dyDescent="0.25">
      <c r="A57" s="3" t="s">
        <v>187</v>
      </c>
      <c r="B57" s="41"/>
      <c r="C57" s="41"/>
      <c r="D57" s="213">
        <v>1664.9999999999998</v>
      </c>
      <c r="E57" s="213">
        <v>33</v>
      </c>
      <c r="F57" s="213">
        <v>28</v>
      </c>
      <c r="G57" s="213">
        <v>27</v>
      </c>
      <c r="H57" s="213">
        <v>126</v>
      </c>
      <c r="I57" s="213">
        <v>334</v>
      </c>
      <c r="J57" s="213">
        <v>405</v>
      </c>
      <c r="K57" s="213">
        <v>0</v>
      </c>
      <c r="L57" s="213">
        <v>0</v>
      </c>
      <c r="M57" s="213">
        <v>711.99999999999989</v>
      </c>
      <c r="N57" s="39"/>
    </row>
    <row r="58" spans="1:14" s="31" customFormat="1" ht="1.5" customHeight="1" x14ac:dyDescent="0.25">
      <c r="A58" s="133"/>
      <c r="B58" s="30"/>
      <c r="C58" s="30"/>
      <c r="D58" s="168"/>
      <c r="E58" s="120"/>
      <c r="F58" s="120"/>
      <c r="G58" s="120"/>
      <c r="H58" s="120"/>
      <c r="I58" s="120"/>
      <c r="J58" s="120"/>
      <c r="K58" s="120"/>
      <c r="L58" s="120"/>
      <c r="M58" s="120"/>
      <c r="N58" s="23"/>
    </row>
    <row r="59" spans="1:14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Folha150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8.6328125" style="5" customWidth="1"/>
    <col min="5" max="5" width="8.36328125" style="1" customWidth="1"/>
    <col min="6" max="7" width="9.36328125" style="1" customWidth="1"/>
    <col min="8" max="8" width="8.36328125" style="1" customWidth="1"/>
    <col min="9" max="9" width="10.6328125" style="1" customWidth="1"/>
    <col min="10" max="10" width="10.36328125" style="1" customWidth="1"/>
    <col min="11" max="11" width="8" style="1" customWidth="1"/>
    <col min="12" max="12" width="8.36328125" style="1" customWidth="1"/>
    <col min="13" max="13" width="11" style="1" customWidth="1"/>
    <col min="14" max="16384" width="9.36328125" style="5"/>
  </cols>
  <sheetData>
    <row r="1" spans="1:14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357</v>
      </c>
    </row>
    <row r="2" spans="1:14" ht="11.15" customHeight="1" x14ac:dyDescent="0.2"/>
    <row r="3" spans="1:14" s="6" customFormat="1" ht="12" customHeight="1" x14ac:dyDescent="0.25">
      <c r="A3" s="45" t="s">
        <v>200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</row>
    <row r="5" spans="1:14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14" ht="11.15" customHeight="1" x14ac:dyDescent="0.25">
      <c r="A6" s="27" t="s">
        <v>59</v>
      </c>
      <c r="B6" s="44"/>
      <c r="C6" s="52"/>
      <c r="E6" s="5"/>
      <c r="F6" s="9"/>
      <c r="G6" s="9"/>
      <c r="H6" s="5"/>
      <c r="I6" s="5"/>
      <c r="J6" s="5"/>
      <c r="K6" s="5"/>
      <c r="L6" s="5"/>
      <c r="M6" s="111"/>
    </row>
    <row r="7" spans="1:1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5"/>
    </row>
    <row r="8" spans="1:14" ht="59.25" customHeight="1" x14ac:dyDescent="0.2">
      <c r="A8" s="319" t="s">
        <v>151</v>
      </c>
      <c r="B8" s="319"/>
      <c r="C8" s="47"/>
      <c r="D8" s="55" t="s">
        <v>1</v>
      </c>
      <c r="E8" s="177" t="s">
        <v>48</v>
      </c>
      <c r="F8" s="178" t="s">
        <v>100</v>
      </c>
      <c r="G8" s="178" t="s">
        <v>101</v>
      </c>
      <c r="H8" s="178" t="s">
        <v>269</v>
      </c>
      <c r="I8" s="178" t="s">
        <v>82</v>
      </c>
      <c r="J8" s="177" t="s">
        <v>83</v>
      </c>
      <c r="K8" s="178" t="s">
        <v>49</v>
      </c>
      <c r="L8" s="178" t="s">
        <v>84</v>
      </c>
      <c r="M8" s="55" t="s">
        <v>108</v>
      </c>
    </row>
    <row r="9" spans="1:14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11"/>
    </row>
    <row r="10" spans="1:1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5">
      <c r="A11" s="49"/>
      <c r="B11" s="42" t="s">
        <v>9</v>
      </c>
      <c r="C11" s="42"/>
      <c r="D11" s="39">
        <v>4089964.0000000088</v>
      </c>
      <c r="E11" s="213">
        <v>159449.00000000023</v>
      </c>
      <c r="F11" s="213">
        <v>20797.999999999989</v>
      </c>
      <c r="G11" s="213">
        <v>423532.00000000134</v>
      </c>
      <c r="H11" s="213">
        <v>111420.99999999997</v>
      </c>
      <c r="I11" s="213">
        <v>1568452.9999999972</v>
      </c>
      <c r="J11" s="213">
        <v>1368500.9999999979</v>
      </c>
      <c r="K11" s="213">
        <v>358390.99999999959</v>
      </c>
      <c r="L11" s="213">
        <v>3932.0000000000023</v>
      </c>
      <c r="M11" s="213">
        <v>75487.000000000116</v>
      </c>
      <c r="N11" s="39"/>
    </row>
    <row r="12" spans="1:14" s="31" customFormat="1" ht="10.5" x14ac:dyDescent="0.25">
      <c r="A12" s="50" t="s">
        <v>163</v>
      </c>
      <c r="B12" s="25" t="s">
        <v>152</v>
      </c>
      <c r="C12" s="25"/>
      <c r="D12" s="213">
        <v>197422.99999999971</v>
      </c>
      <c r="E12" s="213">
        <v>10266.999999999985</v>
      </c>
      <c r="F12" s="213">
        <v>557</v>
      </c>
      <c r="G12" s="213">
        <v>18431.000000000007</v>
      </c>
      <c r="H12" s="213">
        <v>9613.9999999999964</v>
      </c>
      <c r="I12" s="213">
        <v>69433.999999999985</v>
      </c>
      <c r="J12" s="213">
        <v>68974.999999999985</v>
      </c>
      <c r="K12" s="213">
        <v>15806.999999999996</v>
      </c>
      <c r="L12" s="213">
        <v>242</v>
      </c>
      <c r="M12" s="213">
        <v>4096</v>
      </c>
      <c r="N12" s="39"/>
    </row>
    <row r="13" spans="1:14" s="31" customFormat="1" ht="10.5" x14ac:dyDescent="0.25">
      <c r="A13" s="50" t="s">
        <v>164</v>
      </c>
      <c r="B13" s="25" t="s">
        <v>188</v>
      </c>
      <c r="C13" s="25"/>
      <c r="D13" s="213">
        <v>27164.999999999989</v>
      </c>
      <c r="E13" s="213">
        <v>1488.9999999999998</v>
      </c>
      <c r="F13" s="213">
        <v>57</v>
      </c>
      <c r="G13" s="213">
        <v>2374</v>
      </c>
      <c r="H13" s="213">
        <v>762.99999999999989</v>
      </c>
      <c r="I13" s="213">
        <v>9736.0000000000018</v>
      </c>
      <c r="J13" s="213">
        <v>9575.9999999999964</v>
      </c>
      <c r="K13" s="213">
        <v>2590</v>
      </c>
      <c r="L13" s="213">
        <v>0</v>
      </c>
      <c r="M13" s="213">
        <v>580</v>
      </c>
      <c r="N13" s="39"/>
    </row>
    <row r="14" spans="1:14" s="31" customFormat="1" ht="10.5" x14ac:dyDescent="0.25">
      <c r="A14" s="50" t="s">
        <v>165</v>
      </c>
      <c r="B14" s="25" t="s">
        <v>153</v>
      </c>
      <c r="C14" s="25"/>
      <c r="D14" s="213">
        <f>SUM(D15:D38)</f>
        <v>958648.99999999988</v>
      </c>
      <c r="E14" s="213">
        <f t="shared" ref="E14:M14" si="0">SUM(E15:E38)</f>
        <v>39492</v>
      </c>
      <c r="F14" s="213">
        <f t="shared" si="0"/>
        <v>3966</v>
      </c>
      <c r="G14" s="213">
        <f t="shared" si="0"/>
        <v>89349</v>
      </c>
      <c r="H14" s="213">
        <f t="shared" si="0"/>
        <v>20731</v>
      </c>
      <c r="I14" s="213">
        <f t="shared" si="0"/>
        <v>466818.00000000017</v>
      </c>
      <c r="J14" s="213">
        <f t="shared" si="0"/>
        <v>260116</v>
      </c>
      <c r="K14" s="213">
        <f t="shared" si="0"/>
        <v>61850.999999999993</v>
      </c>
      <c r="L14" s="213">
        <f t="shared" si="0"/>
        <v>634</v>
      </c>
      <c r="M14" s="213">
        <f t="shared" si="0"/>
        <v>15692.000000000002</v>
      </c>
      <c r="N14" s="39"/>
    </row>
    <row r="15" spans="1:14" s="234" customFormat="1" ht="13.5" hidden="1" customHeight="1" outlineLevel="1" x14ac:dyDescent="0.25">
      <c r="A15" s="50"/>
      <c r="B15" s="65" t="s">
        <v>987</v>
      </c>
      <c r="C15" s="25"/>
      <c r="D15" s="213">
        <v>129164.99999999987</v>
      </c>
      <c r="E15" s="213">
        <v>4123.9999999999964</v>
      </c>
      <c r="F15" s="213">
        <v>341.99999999999994</v>
      </c>
      <c r="G15" s="213">
        <v>11478.000000000004</v>
      </c>
      <c r="H15" s="213">
        <v>3415.9999999999991</v>
      </c>
      <c r="I15" s="213">
        <v>58935.000000000138</v>
      </c>
      <c r="J15" s="213">
        <v>37492.000000000022</v>
      </c>
      <c r="K15" s="213">
        <v>11543.999999999989</v>
      </c>
      <c r="L15" s="213">
        <v>160</v>
      </c>
      <c r="M15" s="213">
        <v>1674</v>
      </c>
    </row>
    <row r="16" spans="1:14" s="234" customFormat="1" ht="13.5" hidden="1" customHeight="1" outlineLevel="1" x14ac:dyDescent="0.25">
      <c r="A16" s="50"/>
      <c r="B16" s="65" t="s">
        <v>988</v>
      </c>
      <c r="C16" s="25"/>
      <c r="D16" s="213">
        <v>20747.999999999978</v>
      </c>
      <c r="E16" s="213">
        <v>1212</v>
      </c>
      <c r="F16" s="213">
        <v>75</v>
      </c>
      <c r="G16" s="213">
        <v>2184</v>
      </c>
      <c r="H16" s="213">
        <v>909</v>
      </c>
      <c r="I16" s="213">
        <v>6550.0000000000027</v>
      </c>
      <c r="J16" s="213">
        <v>7112.9999999999982</v>
      </c>
      <c r="K16" s="213">
        <v>2561</v>
      </c>
      <c r="L16" s="213">
        <v>28</v>
      </c>
      <c r="M16" s="213">
        <v>116.00000000000001</v>
      </c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102</v>
      </c>
      <c r="E17" s="213">
        <v>0</v>
      </c>
      <c r="F17" s="213">
        <v>0</v>
      </c>
      <c r="G17" s="213">
        <v>0</v>
      </c>
      <c r="H17" s="213">
        <v>15</v>
      </c>
      <c r="I17" s="213">
        <v>2</v>
      </c>
      <c r="J17" s="213">
        <v>85</v>
      </c>
      <c r="K17" s="213">
        <v>0</v>
      </c>
      <c r="L17" s="213">
        <v>0</v>
      </c>
      <c r="M17" s="213">
        <v>0</v>
      </c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45523.999999999956</v>
      </c>
      <c r="E18" s="213">
        <v>839.99999999999966</v>
      </c>
      <c r="F18" s="213">
        <v>220</v>
      </c>
      <c r="G18" s="213">
        <v>4484</v>
      </c>
      <c r="H18" s="213">
        <v>1360.0000000000007</v>
      </c>
      <c r="I18" s="213">
        <v>23581.999999999975</v>
      </c>
      <c r="J18" s="213">
        <v>11803.999999999996</v>
      </c>
      <c r="K18" s="213">
        <v>2601</v>
      </c>
      <c r="L18" s="213">
        <v>117</v>
      </c>
      <c r="M18" s="213">
        <v>516</v>
      </c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28411.000000000004</v>
      </c>
      <c r="E19" s="213">
        <v>655</v>
      </c>
      <c r="F19" s="213">
        <v>150</v>
      </c>
      <c r="G19" s="213">
        <v>2723.9999999999995</v>
      </c>
      <c r="H19" s="213">
        <v>285</v>
      </c>
      <c r="I19" s="213">
        <v>14658.999999999987</v>
      </c>
      <c r="J19" s="213">
        <v>7751.0000000000036</v>
      </c>
      <c r="K19" s="213">
        <v>1660.0000000000002</v>
      </c>
      <c r="L19" s="213">
        <v>27</v>
      </c>
      <c r="M19" s="213">
        <v>500.00000000000006</v>
      </c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32811.999999999956</v>
      </c>
      <c r="E20" s="213">
        <v>894</v>
      </c>
      <c r="F20" s="213">
        <v>37</v>
      </c>
      <c r="G20" s="213">
        <v>2676</v>
      </c>
      <c r="H20" s="213">
        <v>508.00000000000006</v>
      </c>
      <c r="I20" s="213">
        <v>19838.000000000015</v>
      </c>
      <c r="J20" s="213">
        <v>7093.9999999999964</v>
      </c>
      <c r="K20" s="213">
        <v>1266.9999999999998</v>
      </c>
      <c r="L20" s="213">
        <v>0</v>
      </c>
      <c r="M20" s="213">
        <v>497.99999999999994</v>
      </c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68686.999999999927</v>
      </c>
      <c r="E21" s="213">
        <v>3217.0000000000005</v>
      </c>
      <c r="F21" s="213">
        <v>861.99999999999989</v>
      </c>
      <c r="G21" s="213">
        <v>5072.0000000000009</v>
      </c>
      <c r="H21" s="213">
        <v>1479.9999999999998</v>
      </c>
      <c r="I21" s="213">
        <v>34608.999999999993</v>
      </c>
      <c r="J21" s="213">
        <v>18485.999999999989</v>
      </c>
      <c r="K21" s="213">
        <v>4017.0000000000009</v>
      </c>
      <c r="L21" s="213">
        <v>77</v>
      </c>
      <c r="M21" s="213">
        <v>867.00000000000011</v>
      </c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21756.000000000007</v>
      </c>
      <c r="E22" s="213">
        <v>362.99999999999994</v>
      </c>
      <c r="F22" s="213">
        <v>354.99999999999994</v>
      </c>
      <c r="G22" s="213">
        <v>1951.9999999999995</v>
      </c>
      <c r="H22" s="213">
        <v>294.00000000000006</v>
      </c>
      <c r="I22" s="213">
        <v>11706.000000000004</v>
      </c>
      <c r="J22" s="213">
        <v>5453</v>
      </c>
      <c r="K22" s="213">
        <v>1040</v>
      </c>
      <c r="L22" s="213">
        <v>0</v>
      </c>
      <c r="M22" s="213">
        <v>592.99999999999989</v>
      </c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10211.000000000005</v>
      </c>
      <c r="E23" s="213">
        <v>219</v>
      </c>
      <c r="F23" s="213">
        <v>10</v>
      </c>
      <c r="G23" s="213">
        <v>1267.0000000000002</v>
      </c>
      <c r="H23" s="213">
        <v>157</v>
      </c>
      <c r="I23" s="213">
        <v>5782.9999999999964</v>
      </c>
      <c r="J23" s="213">
        <v>2160.0000000000005</v>
      </c>
      <c r="K23" s="213">
        <v>576</v>
      </c>
      <c r="L23" s="213">
        <v>11</v>
      </c>
      <c r="M23" s="213">
        <v>28</v>
      </c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176</v>
      </c>
      <c r="E24" s="213">
        <v>8</v>
      </c>
      <c r="F24" s="213">
        <v>0</v>
      </c>
      <c r="G24" s="213">
        <v>0</v>
      </c>
      <c r="H24" s="213">
        <v>0</v>
      </c>
      <c r="I24" s="213">
        <v>51</v>
      </c>
      <c r="J24" s="213">
        <v>117</v>
      </c>
      <c r="K24" s="213">
        <v>0</v>
      </c>
      <c r="L24" s="213">
        <v>0</v>
      </c>
      <c r="M24" s="213">
        <v>0</v>
      </c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17735.000000000022</v>
      </c>
      <c r="E25" s="213">
        <v>531</v>
      </c>
      <c r="F25" s="213">
        <v>85</v>
      </c>
      <c r="G25" s="213">
        <v>1521.9999999999995</v>
      </c>
      <c r="H25" s="213">
        <v>324</v>
      </c>
      <c r="I25" s="213">
        <v>6796.9999999999955</v>
      </c>
      <c r="J25" s="213">
        <v>6305.0000000000018</v>
      </c>
      <c r="K25" s="213">
        <v>1878.9999999999995</v>
      </c>
      <c r="L25" s="213">
        <v>0</v>
      </c>
      <c r="M25" s="213">
        <v>292.00000000000006</v>
      </c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5961.0000000000055</v>
      </c>
      <c r="E26" s="213">
        <v>156</v>
      </c>
      <c r="F26" s="213">
        <v>0</v>
      </c>
      <c r="G26" s="213">
        <v>443.00000000000006</v>
      </c>
      <c r="H26" s="213">
        <v>48</v>
      </c>
      <c r="I26" s="213">
        <v>2501.0000000000005</v>
      </c>
      <c r="J26" s="213">
        <v>2326</v>
      </c>
      <c r="K26" s="213">
        <v>426.99999999999994</v>
      </c>
      <c r="L26" s="213">
        <v>0</v>
      </c>
      <c r="M26" s="213">
        <v>60</v>
      </c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40829.999999999993</v>
      </c>
      <c r="E27" s="213">
        <v>1654.0000000000002</v>
      </c>
      <c r="F27" s="213">
        <v>118</v>
      </c>
      <c r="G27" s="213">
        <v>4051.0000000000018</v>
      </c>
      <c r="H27" s="213">
        <v>843.99999999999989</v>
      </c>
      <c r="I27" s="213">
        <v>21270.999999999985</v>
      </c>
      <c r="J27" s="213">
        <v>8724</v>
      </c>
      <c r="K27" s="213">
        <v>2901.0000000000005</v>
      </c>
      <c r="L27" s="213">
        <v>3</v>
      </c>
      <c r="M27" s="213">
        <v>1264</v>
      </c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86409.000000000087</v>
      </c>
      <c r="E28" s="213">
        <v>3779.0000000000027</v>
      </c>
      <c r="F28" s="213">
        <v>152</v>
      </c>
      <c r="G28" s="213">
        <v>8519.9999999999982</v>
      </c>
      <c r="H28" s="213">
        <v>1751</v>
      </c>
      <c r="I28" s="213">
        <v>39321.000000000022</v>
      </c>
      <c r="J28" s="213">
        <v>25549.999999999993</v>
      </c>
      <c r="K28" s="213">
        <v>6026.0000000000018</v>
      </c>
      <c r="L28" s="213">
        <v>60</v>
      </c>
      <c r="M28" s="213">
        <v>1250.0000000000002</v>
      </c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19042.999999999982</v>
      </c>
      <c r="E29" s="213">
        <v>735.99999999999989</v>
      </c>
      <c r="F29" s="213">
        <v>22</v>
      </c>
      <c r="G29" s="213">
        <v>1708.0000000000002</v>
      </c>
      <c r="H29" s="213">
        <v>525</v>
      </c>
      <c r="I29" s="213">
        <v>8523.9999999999982</v>
      </c>
      <c r="J29" s="213">
        <v>6099</v>
      </c>
      <c r="K29" s="213">
        <v>1079.9999999999998</v>
      </c>
      <c r="L29" s="213">
        <v>0</v>
      </c>
      <c r="M29" s="213">
        <v>349</v>
      </c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194726.00000000015</v>
      </c>
      <c r="E30" s="213">
        <v>12052</v>
      </c>
      <c r="F30" s="213">
        <v>354.99999999999994</v>
      </c>
      <c r="G30" s="213">
        <v>16967.999999999993</v>
      </c>
      <c r="H30" s="213">
        <v>4193.0000000000018</v>
      </c>
      <c r="I30" s="213">
        <v>93221.000000000029</v>
      </c>
      <c r="J30" s="213">
        <v>51998.999999999993</v>
      </c>
      <c r="K30" s="213">
        <v>12737.000000000002</v>
      </c>
      <c r="L30" s="213">
        <v>45</v>
      </c>
      <c r="M30" s="213">
        <v>3156.0000000000018</v>
      </c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6029.0000000000009</v>
      </c>
      <c r="E31" s="213">
        <v>55</v>
      </c>
      <c r="F31" s="213">
        <v>66</v>
      </c>
      <c r="G31" s="213">
        <v>380</v>
      </c>
      <c r="H31" s="213">
        <v>97</v>
      </c>
      <c r="I31" s="213">
        <v>3201</v>
      </c>
      <c r="J31" s="213">
        <v>2019</v>
      </c>
      <c r="K31" s="213">
        <v>208</v>
      </c>
      <c r="L31" s="213">
        <v>0</v>
      </c>
      <c r="M31" s="213">
        <v>3</v>
      </c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17463.000000000007</v>
      </c>
      <c r="E32" s="213">
        <v>417.00000000000011</v>
      </c>
      <c r="F32" s="213">
        <v>86</v>
      </c>
      <c r="G32" s="213">
        <v>2352.0000000000005</v>
      </c>
      <c r="H32" s="213">
        <v>307</v>
      </c>
      <c r="I32" s="213">
        <v>9947.9999999999982</v>
      </c>
      <c r="J32" s="213">
        <v>3267.0000000000005</v>
      </c>
      <c r="K32" s="213">
        <v>826.00000000000011</v>
      </c>
      <c r="L32" s="213">
        <v>0</v>
      </c>
      <c r="M32" s="213">
        <v>260.00000000000006</v>
      </c>
    </row>
    <row r="33" spans="1:14" s="234" customFormat="1" ht="13.5" hidden="1" customHeight="1" outlineLevel="1" x14ac:dyDescent="0.25">
      <c r="A33" s="50"/>
      <c r="B33" s="65" t="s">
        <v>1005</v>
      </c>
      <c r="C33" s="25"/>
      <c r="D33" s="213">
        <v>41374.999999999964</v>
      </c>
      <c r="E33" s="213">
        <v>2179.9999999999986</v>
      </c>
      <c r="F33" s="213">
        <v>202</v>
      </c>
      <c r="G33" s="213">
        <v>3782.0000000000005</v>
      </c>
      <c r="H33" s="213">
        <v>902.99999999999989</v>
      </c>
      <c r="I33" s="213">
        <v>20410.999999999989</v>
      </c>
      <c r="J33" s="213">
        <v>11352.000000000005</v>
      </c>
      <c r="K33" s="213">
        <v>2026.9999999999998</v>
      </c>
      <c r="L33" s="213">
        <v>9</v>
      </c>
      <c r="M33" s="213">
        <v>509</v>
      </c>
    </row>
    <row r="34" spans="1:14" s="234" customFormat="1" ht="13.5" hidden="1" customHeight="1" outlineLevel="1" x14ac:dyDescent="0.25">
      <c r="A34" s="50"/>
      <c r="B34" s="32" t="s">
        <v>1006</v>
      </c>
      <c r="C34" s="25"/>
      <c r="D34" s="213">
        <v>46371.999999999964</v>
      </c>
      <c r="E34" s="213">
        <v>2525.0000000000005</v>
      </c>
      <c r="F34" s="213">
        <v>176</v>
      </c>
      <c r="G34" s="213">
        <v>5394.0000000000009</v>
      </c>
      <c r="H34" s="213">
        <v>354</v>
      </c>
      <c r="I34" s="213">
        <v>22949.999999999985</v>
      </c>
      <c r="J34" s="213">
        <v>11879.999999999998</v>
      </c>
      <c r="K34" s="213">
        <v>1709.9999999999998</v>
      </c>
      <c r="L34" s="213">
        <v>14</v>
      </c>
      <c r="M34" s="213">
        <v>1369.0000000000002</v>
      </c>
    </row>
    <row r="35" spans="1:14" s="234" customFormat="1" ht="13.5" hidden="1" customHeight="1" outlineLevel="1" x14ac:dyDescent="0.25">
      <c r="A35" s="50"/>
      <c r="B35" s="65" t="s">
        <v>1007</v>
      </c>
      <c r="C35" s="25"/>
      <c r="D35" s="213">
        <v>9375.9999999999927</v>
      </c>
      <c r="E35" s="213">
        <v>230</v>
      </c>
      <c r="F35" s="213">
        <v>83</v>
      </c>
      <c r="G35" s="213">
        <v>742.00000000000023</v>
      </c>
      <c r="H35" s="213">
        <v>235.00000000000003</v>
      </c>
      <c r="I35" s="213">
        <v>4192.9999999999991</v>
      </c>
      <c r="J35" s="213">
        <v>3073.9999999999995</v>
      </c>
      <c r="K35" s="213">
        <v>712</v>
      </c>
      <c r="L35" s="213">
        <v>15</v>
      </c>
      <c r="M35" s="213">
        <v>92</v>
      </c>
    </row>
    <row r="36" spans="1:14" s="234" customFormat="1" ht="13.5" hidden="1" customHeight="1" outlineLevel="1" x14ac:dyDescent="0.25">
      <c r="A36" s="50"/>
      <c r="B36" s="65" t="s">
        <v>1008</v>
      </c>
      <c r="C36" s="25"/>
      <c r="D36" s="213">
        <v>67154.000000000029</v>
      </c>
      <c r="E36" s="213">
        <v>1559.0000000000007</v>
      </c>
      <c r="F36" s="213">
        <v>312</v>
      </c>
      <c r="G36" s="213">
        <v>7647.0000000000027</v>
      </c>
      <c r="H36" s="213">
        <v>1340</v>
      </c>
      <c r="I36" s="213">
        <v>37183.000000000022</v>
      </c>
      <c r="J36" s="213">
        <v>14544.000000000011</v>
      </c>
      <c r="K36" s="213">
        <v>3466.9999999999995</v>
      </c>
      <c r="L36" s="213">
        <v>0</v>
      </c>
      <c r="M36" s="213">
        <v>1102.0000000000002</v>
      </c>
    </row>
    <row r="37" spans="1:14" s="234" customFormat="1" ht="13.5" hidden="1" customHeight="1" outlineLevel="1" x14ac:dyDescent="0.25">
      <c r="A37" s="50"/>
      <c r="B37" s="65" t="s">
        <v>1009</v>
      </c>
      <c r="C37" s="25"/>
      <c r="D37" s="213">
        <v>9648.0000000000036</v>
      </c>
      <c r="E37" s="213">
        <v>409.00000000000006</v>
      </c>
      <c r="F37" s="213">
        <v>0</v>
      </c>
      <c r="G37" s="213">
        <v>1100</v>
      </c>
      <c r="H37" s="213">
        <v>221</v>
      </c>
      <c r="I37" s="213">
        <v>5079.0000000000009</v>
      </c>
      <c r="J37" s="213">
        <v>2444</v>
      </c>
      <c r="K37" s="213">
        <v>203</v>
      </c>
      <c r="L37" s="213">
        <v>50</v>
      </c>
      <c r="M37" s="213">
        <v>142</v>
      </c>
    </row>
    <row r="38" spans="1:14" s="234" customFormat="1" ht="13.5" hidden="1" customHeight="1" outlineLevel="1" x14ac:dyDescent="0.25">
      <c r="A38" s="50"/>
      <c r="B38" s="32" t="s">
        <v>1010</v>
      </c>
      <c r="C38" s="25"/>
      <c r="D38" s="213">
        <v>38935.999999999956</v>
      </c>
      <c r="E38" s="213">
        <v>1677.0000000000011</v>
      </c>
      <c r="F38" s="213">
        <v>258</v>
      </c>
      <c r="G38" s="213">
        <v>2903.0000000000009</v>
      </c>
      <c r="H38" s="213">
        <v>1164.9999999999998</v>
      </c>
      <c r="I38" s="213">
        <v>16503.000000000011</v>
      </c>
      <c r="J38" s="213">
        <v>12978.000000000004</v>
      </c>
      <c r="K38" s="213">
        <v>2382.0000000000005</v>
      </c>
      <c r="L38" s="213">
        <v>18</v>
      </c>
      <c r="M38" s="213">
        <v>1051.9999999999998</v>
      </c>
    </row>
    <row r="39" spans="1:14" s="31" customFormat="1" ht="10.5" collapsed="1" x14ac:dyDescent="0.25">
      <c r="A39" s="50" t="s">
        <v>166</v>
      </c>
      <c r="B39" s="26" t="s">
        <v>189</v>
      </c>
      <c r="C39" s="26"/>
      <c r="D39" s="213">
        <v>2890.0000000000005</v>
      </c>
      <c r="E39" s="213">
        <v>179</v>
      </c>
      <c r="F39" s="213">
        <v>87</v>
      </c>
      <c r="G39" s="213">
        <v>385</v>
      </c>
      <c r="H39" s="213">
        <v>146</v>
      </c>
      <c r="I39" s="213">
        <v>732</v>
      </c>
      <c r="J39" s="213">
        <v>855</v>
      </c>
      <c r="K39" s="213">
        <v>498</v>
      </c>
      <c r="L39" s="213">
        <v>0</v>
      </c>
      <c r="M39" s="213">
        <v>8</v>
      </c>
      <c r="N39" s="39"/>
    </row>
    <row r="40" spans="1:14" s="31" customFormat="1" ht="20" x14ac:dyDescent="0.25">
      <c r="A40" s="50" t="s">
        <v>167</v>
      </c>
      <c r="B40" s="26" t="s">
        <v>159</v>
      </c>
      <c r="C40" s="26"/>
      <c r="D40" s="213">
        <v>68944.999999999971</v>
      </c>
      <c r="E40" s="213">
        <v>2590.9999999999991</v>
      </c>
      <c r="F40" s="213">
        <v>400</v>
      </c>
      <c r="G40" s="213">
        <v>8108.0000000000055</v>
      </c>
      <c r="H40" s="213">
        <v>2378.9999999999986</v>
      </c>
      <c r="I40" s="213">
        <v>24711.999999999971</v>
      </c>
      <c r="J40" s="213">
        <v>24273</v>
      </c>
      <c r="K40" s="213">
        <v>6025</v>
      </c>
      <c r="L40" s="213">
        <v>0</v>
      </c>
      <c r="M40" s="213">
        <v>457</v>
      </c>
      <c r="N40" s="39"/>
    </row>
    <row r="41" spans="1:14" s="31" customFormat="1" ht="10.5" x14ac:dyDescent="0.25">
      <c r="A41" s="50" t="s">
        <v>168</v>
      </c>
      <c r="B41" s="26" t="s">
        <v>154</v>
      </c>
      <c r="C41" s="26"/>
      <c r="D41" s="213">
        <v>797404.99999999907</v>
      </c>
      <c r="E41" s="213">
        <v>40704.999999999956</v>
      </c>
      <c r="F41" s="213">
        <v>2429</v>
      </c>
      <c r="G41" s="213">
        <v>90742.999999999956</v>
      </c>
      <c r="H41" s="213">
        <v>27559.000000000036</v>
      </c>
      <c r="I41" s="213">
        <v>293832.99999999971</v>
      </c>
      <c r="J41" s="213">
        <v>251135.9999999991</v>
      </c>
      <c r="K41" s="213">
        <v>75741.000000000102</v>
      </c>
      <c r="L41" s="213">
        <v>1426.0000000000002</v>
      </c>
      <c r="M41" s="213">
        <v>13832.999999999995</v>
      </c>
      <c r="N41" s="39"/>
    </row>
    <row r="42" spans="1:14" s="31" customFormat="1" ht="20" x14ac:dyDescent="0.25">
      <c r="A42" s="50" t="s">
        <v>169</v>
      </c>
      <c r="B42" s="26" t="s">
        <v>155</v>
      </c>
      <c r="C42" s="26"/>
      <c r="D42" s="213">
        <v>543074.99999999919</v>
      </c>
      <c r="E42" s="213">
        <v>17037.999999999996</v>
      </c>
      <c r="F42" s="213">
        <v>2910.9999999999995</v>
      </c>
      <c r="G42" s="213">
        <v>61257.999999999978</v>
      </c>
      <c r="H42" s="213">
        <v>12174.000000000002</v>
      </c>
      <c r="I42" s="213">
        <v>204472.00000000044</v>
      </c>
      <c r="J42" s="213">
        <v>188942.0000000002</v>
      </c>
      <c r="K42" s="213">
        <v>45546.999999999985</v>
      </c>
      <c r="L42" s="213">
        <v>514</v>
      </c>
      <c r="M42" s="213">
        <v>10218.999999999993</v>
      </c>
      <c r="N42" s="39"/>
    </row>
    <row r="43" spans="1:14" s="31" customFormat="1" ht="10.5" x14ac:dyDescent="0.25">
      <c r="A43" s="50" t="s">
        <v>170</v>
      </c>
      <c r="B43" s="26" t="s">
        <v>156</v>
      </c>
      <c r="C43" s="26"/>
      <c r="D43" s="213">
        <v>242456.99999999889</v>
      </c>
      <c r="E43" s="213">
        <v>12758.000000000002</v>
      </c>
      <c r="F43" s="213">
        <v>1015.9999999999998</v>
      </c>
      <c r="G43" s="213">
        <v>22692.999999999993</v>
      </c>
      <c r="H43" s="213">
        <v>6828.9999999999955</v>
      </c>
      <c r="I43" s="213">
        <v>70144.999999999971</v>
      </c>
      <c r="J43" s="213">
        <v>90718.999999999985</v>
      </c>
      <c r="K43" s="213">
        <v>32927.000000000007</v>
      </c>
      <c r="L43" s="213">
        <v>63</v>
      </c>
      <c r="M43" s="213">
        <v>5307.0000000000036</v>
      </c>
      <c r="N43" s="39"/>
    </row>
    <row r="44" spans="1:14" s="31" customFormat="1" ht="10.5" x14ac:dyDescent="0.25">
      <c r="A44" s="50" t="s">
        <v>171</v>
      </c>
      <c r="B44" s="26" t="s">
        <v>157</v>
      </c>
      <c r="C44" s="26"/>
      <c r="D44" s="213">
        <v>207928.99999999904</v>
      </c>
      <c r="E44" s="213">
        <v>5060.0000000000027</v>
      </c>
      <c r="F44" s="213">
        <v>1130.0000000000002</v>
      </c>
      <c r="G44" s="213">
        <v>15421.000000000004</v>
      </c>
      <c r="H44" s="213">
        <v>5450.9999999999973</v>
      </c>
      <c r="I44" s="213">
        <v>84503.999999999985</v>
      </c>
      <c r="J44" s="213">
        <v>73136.000000000087</v>
      </c>
      <c r="K44" s="213">
        <v>19111.000000000004</v>
      </c>
      <c r="L44" s="213">
        <v>23</v>
      </c>
      <c r="M44" s="213">
        <v>4093.0000000000009</v>
      </c>
      <c r="N44" s="39"/>
    </row>
    <row r="45" spans="1:14" s="31" customFormat="1" ht="10.5" x14ac:dyDescent="0.25">
      <c r="A45" s="50" t="s">
        <v>172</v>
      </c>
      <c r="B45" s="26" t="s">
        <v>190</v>
      </c>
      <c r="C45" s="26"/>
      <c r="D45" s="213">
        <v>15313.999999999996</v>
      </c>
      <c r="E45" s="213">
        <v>229</v>
      </c>
      <c r="F45" s="213">
        <v>349</v>
      </c>
      <c r="G45" s="213">
        <v>1833.9999999999998</v>
      </c>
      <c r="H45" s="213">
        <v>65</v>
      </c>
      <c r="I45" s="213">
        <v>3451</v>
      </c>
      <c r="J45" s="213">
        <v>7771.0000000000018</v>
      </c>
      <c r="K45" s="213">
        <v>1362</v>
      </c>
      <c r="L45" s="213">
        <v>0</v>
      </c>
      <c r="M45" s="213">
        <v>253</v>
      </c>
      <c r="N45" s="39"/>
    </row>
    <row r="46" spans="1:14" s="31" customFormat="1" ht="10.5" x14ac:dyDescent="0.25">
      <c r="A46" s="50" t="s">
        <v>173</v>
      </c>
      <c r="B46" s="26" t="s">
        <v>191</v>
      </c>
      <c r="C46" s="26"/>
      <c r="D46" s="213">
        <v>12484.000000000002</v>
      </c>
      <c r="E46" s="213">
        <v>320.99999999999989</v>
      </c>
      <c r="F46" s="213">
        <v>32</v>
      </c>
      <c r="G46" s="213">
        <v>999.00000000000011</v>
      </c>
      <c r="H46" s="213">
        <v>231</v>
      </c>
      <c r="I46" s="213">
        <v>3441.0000000000005</v>
      </c>
      <c r="J46" s="213">
        <v>5702.9999999999991</v>
      </c>
      <c r="K46" s="213">
        <v>1191.0000000000002</v>
      </c>
      <c r="L46" s="213">
        <v>0</v>
      </c>
      <c r="M46" s="213">
        <v>566.00000000000011</v>
      </c>
      <c r="N46" s="39"/>
    </row>
    <row r="47" spans="1:14" s="31" customFormat="1" ht="10.5" x14ac:dyDescent="0.25">
      <c r="A47" s="50" t="s">
        <v>174</v>
      </c>
      <c r="B47" s="26" t="s">
        <v>192</v>
      </c>
      <c r="C47" s="26"/>
      <c r="D47" s="213">
        <v>20279.999999999989</v>
      </c>
      <c r="E47" s="213">
        <v>431.00000000000006</v>
      </c>
      <c r="F47" s="213">
        <v>167</v>
      </c>
      <c r="G47" s="213">
        <v>2388</v>
      </c>
      <c r="H47" s="213">
        <v>575</v>
      </c>
      <c r="I47" s="213">
        <v>6496.9999999999991</v>
      </c>
      <c r="J47" s="213">
        <v>7926.9999999999991</v>
      </c>
      <c r="K47" s="213">
        <v>1838</v>
      </c>
      <c r="L47" s="213">
        <v>0</v>
      </c>
      <c r="M47" s="213">
        <v>457</v>
      </c>
      <c r="N47" s="39"/>
    </row>
    <row r="48" spans="1:14" s="31" customFormat="1" ht="10.5" x14ac:dyDescent="0.25">
      <c r="A48" s="50" t="s">
        <v>175</v>
      </c>
      <c r="B48" s="26" t="s">
        <v>195</v>
      </c>
      <c r="C48" s="26"/>
      <c r="D48" s="213">
        <v>56373.999999999942</v>
      </c>
      <c r="E48" s="213">
        <v>1246.0000000000002</v>
      </c>
      <c r="F48" s="213">
        <v>238.00000000000003</v>
      </c>
      <c r="G48" s="213">
        <v>5472.0000000000009</v>
      </c>
      <c r="H48" s="213">
        <v>1693.0000000000005</v>
      </c>
      <c r="I48" s="213">
        <v>19537.999999999989</v>
      </c>
      <c r="J48" s="213">
        <v>22354.999999999985</v>
      </c>
      <c r="K48" s="213">
        <v>4574</v>
      </c>
      <c r="L48" s="213">
        <v>53</v>
      </c>
      <c r="M48" s="213">
        <v>1205.0000000000005</v>
      </c>
      <c r="N48" s="39"/>
    </row>
    <row r="49" spans="1:14" s="31" customFormat="1" ht="12.75" customHeight="1" x14ac:dyDescent="0.25">
      <c r="A49" s="50" t="s">
        <v>176</v>
      </c>
      <c r="B49" s="26" t="s">
        <v>193</v>
      </c>
      <c r="C49" s="26"/>
      <c r="D49" s="213">
        <v>267828.99999999971</v>
      </c>
      <c r="E49" s="213">
        <v>10038.000000000002</v>
      </c>
      <c r="F49" s="213">
        <v>1713.0000000000002</v>
      </c>
      <c r="G49" s="213">
        <v>23597.999999999993</v>
      </c>
      <c r="H49" s="213">
        <v>7699</v>
      </c>
      <c r="I49" s="213">
        <v>91972.999999999971</v>
      </c>
      <c r="J49" s="213">
        <v>102626.00000000003</v>
      </c>
      <c r="K49" s="213">
        <v>25639.000000000004</v>
      </c>
      <c r="L49" s="213">
        <v>301.00000000000006</v>
      </c>
      <c r="M49" s="213">
        <v>4241.9999999999982</v>
      </c>
      <c r="N49" s="39"/>
    </row>
    <row r="50" spans="1:14" s="31" customFormat="1" ht="12.75" customHeight="1" x14ac:dyDescent="0.25">
      <c r="A50" s="50" t="s">
        <v>177</v>
      </c>
      <c r="B50" s="26" t="s">
        <v>160</v>
      </c>
      <c r="C50" s="26"/>
      <c r="D50" s="213">
        <v>199607.99999999994</v>
      </c>
      <c r="E50" s="213">
        <v>6128.0000000000018</v>
      </c>
      <c r="F50" s="213">
        <v>2596</v>
      </c>
      <c r="G50" s="213">
        <v>21596.999999999978</v>
      </c>
      <c r="H50" s="213">
        <v>5162.9999999999982</v>
      </c>
      <c r="I50" s="213">
        <v>61888.000000000036</v>
      </c>
      <c r="J50" s="213">
        <v>75334.999999999971</v>
      </c>
      <c r="K50" s="213">
        <v>24199.999999999996</v>
      </c>
      <c r="L50" s="213">
        <v>8</v>
      </c>
      <c r="M50" s="213">
        <v>2693.0000000000005</v>
      </c>
      <c r="N50" s="39"/>
    </row>
    <row r="51" spans="1:14" s="31" customFormat="1" ht="12.75" customHeight="1" x14ac:dyDescent="0.25">
      <c r="A51" s="50" t="s">
        <v>178</v>
      </c>
      <c r="B51" s="26" t="s">
        <v>158</v>
      </c>
      <c r="C51" s="26"/>
      <c r="D51" s="213">
        <v>39424.999999999985</v>
      </c>
      <c r="E51" s="213">
        <v>1195.0000000000002</v>
      </c>
      <c r="F51" s="213">
        <v>602.00000000000011</v>
      </c>
      <c r="G51" s="213">
        <v>3600.0000000000032</v>
      </c>
      <c r="H51" s="213">
        <v>583</v>
      </c>
      <c r="I51" s="213">
        <v>12167.000000000002</v>
      </c>
      <c r="J51" s="213">
        <v>16492.999999999989</v>
      </c>
      <c r="K51" s="213">
        <v>3992.9999999999991</v>
      </c>
      <c r="L51" s="213">
        <v>93</v>
      </c>
      <c r="M51" s="213">
        <v>699</v>
      </c>
      <c r="N51" s="39"/>
    </row>
    <row r="52" spans="1:14" s="31" customFormat="1" ht="10.5" x14ac:dyDescent="0.25">
      <c r="A52" s="50" t="s">
        <v>179</v>
      </c>
      <c r="B52" s="26" t="s">
        <v>194</v>
      </c>
      <c r="C52" s="26"/>
      <c r="D52" s="213">
        <v>270519.9999999986</v>
      </c>
      <c r="E52" s="213">
        <v>5283.0000000000045</v>
      </c>
      <c r="F52" s="213">
        <v>2123.0000000000005</v>
      </c>
      <c r="G52" s="213">
        <v>36666.000000000015</v>
      </c>
      <c r="H52" s="213">
        <v>5908</v>
      </c>
      <c r="I52" s="213">
        <v>95086.000000000058</v>
      </c>
      <c r="J52" s="213">
        <v>95523.999999999724</v>
      </c>
      <c r="K52" s="213">
        <v>24173.999999999982</v>
      </c>
      <c r="L52" s="213">
        <v>386.99999999999989</v>
      </c>
      <c r="M52" s="213">
        <v>5369</v>
      </c>
      <c r="N52" s="39"/>
    </row>
    <row r="53" spans="1:14" s="31" customFormat="1" ht="13.4" customHeight="1" x14ac:dyDescent="0.25">
      <c r="A53" s="50" t="s">
        <v>180</v>
      </c>
      <c r="B53" s="26" t="s">
        <v>198</v>
      </c>
      <c r="C53" s="26"/>
      <c r="D53" s="213">
        <v>35073.999999999942</v>
      </c>
      <c r="E53" s="213">
        <v>724</v>
      </c>
      <c r="F53" s="213">
        <v>91</v>
      </c>
      <c r="G53" s="213">
        <v>3347.0000000000009</v>
      </c>
      <c r="H53" s="213">
        <v>555</v>
      </c>
      <c r="I53" s="213">
        <v>6102.9999999999991</v>
      </c>
      <c r="J53" s="213">
        <v>22309.999999999996</v>
      </c>
      <c r="K53" s="213">
        <v>1562.0000000000002</v>
      </c>
      <c r="L53" s="213">
        <v>0</v>
      </c>
      <c r="M53" s="213">
        <v>382.00000000000006</v>
      </c>
      <c r="N53" s="39"/>
    </row>
    <row r="54" spans="1:14" s="31" customFormat="1" ht="10.5" x14ac:dyDescent="0.25">
      <c r="A54" s="50" t="s">
        <v>181</v>
      </c>
      <c r="B54" s="26" t="s">
        <v>196</v>
      </c>
      <c r="C54" s="26"/>
      <c r="D54" s="213">
        <v>97461.000000000204</v>
      </c>
      <c r="E54" s="213">
        <v>3959.9999999999995</v>
      </c>
      <c r="F54" s="213">
        <v>268</v>
      </c>
      <c r="G54" s="213">
        <v>12828.999999999993</v>
      </c>
      <c r="H54" s="213">
        <v>2518</v>
      </c>
      <c r="I54" s="213">
        <v>32391.999999999989</v>
      </c>
      <c r="J54" s="213">
        <v>32963.999999999993</v>
      </c>
      <c r="K54" s="213">
        <v>7179.0000000000036</v>
      </c>
      <c r="L54" s="213">
        <v>178</v>
      </c>
      <c r="M54" s="213">
        <v>5173</v>
      </c>
      <c r="N54" s="39"/>
    </row>
    <row r="55" spans="1:14" s="31" customFormat="1" ht="20" x14ac:dyDescent="0.25">
      <c r="A55" s="50" t="s">
        <v>182</v>
      </c>
      <c r="B55" s="26" t="s">
        <v>197</v>
      </c>
      <c r="C55" s="26"/>
      <c r="D55" s="213">
        <v>29268.000000000011</v>
      </c>
      <c r="E55" s="213">
        <v>315.00000000000006</v>
      </c>
      <c r="F55" s="213">
        <v>66</v>
      </c>
      <c r="G55" s="213">
        <v>2390</v>
      </c>
      <c r="H55" s="213">
        <v>785.00000000000011</v>
      </c>
      <c r="I55" s="213">
        <v>11269</v>
      </c>
      <c r="J55" s="213">
        <v>11688.000000000002</v>
      </c>
      <c r="K55" s="213">
        <v>2582</v>
      </c>
      <c r="L55" s="213">
        <v>10</v>
      </c>
      <c r="M55" s="213">
        <v>163</v>
      </c>
      <c r="N55" s="39"/>
    </row>
    <row r="56" spans="1:14" s="31" customFormat="1" ht="12" customHeight="1" x14ac:dyDescent="0.25">
      <c r="A56" s="50" t="s">
        <v>183</v>
      </c>
      <c r="B56" s="26" t="s">
        <v>324</v>
      </c>
      <c r="C56" s="26"/>
      <c r="D56" s="213">
        <v>389.00000000000006</v>
      </c>
      <c r="E56" s="213">
        <v>0</v>
      </c>
      <c r="F56" s="213">
        <v>0</v>
      </c>
      <c r="G56" s="213">
        <v>50</v>
      </c>
      <c r="H56" s="213">
        <v>0</v>
      </c>
      <c r="I56" s="213">
        <v>262</v>
      </c>
      <c r="J56" s="213">
        <v>77</v>
      </c>
      <c r="K56" s="213">
        <v>0</v>
      </c>
      <c r="L56" s="213">
        <v>0</v>
      </c>
      <c r="M56" s="213">
        <v>0</v>
      </c>
      <c r="N56" s="39"/>
    </row>
    <row r="57" spans="1:14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39"/>
    </row>
    <row r="58" spans="1:14" s="31" customFormat="1" ht="1.5" customHeight="1" x14ac:dyDescent="0.25">
      <c r="A58" s="133"/>
      <c r="B58" s="30"/>
      <c r="C58" s="30"/>
      <c r="D58" s="168"/>
      <c r="E58" s="120"/>
      <c r="F58" s="120"/>
      <c r="G58" s="120"/>
      <c r="H58" s="120"/>
      <c r="I58" s="120"/>
      <c r="J58" s="120"/>
      <c r="K58" s="120"/>
      <c r="L58" s="120"/>
      <c r="M58" s="120"/>
      <c r="N58" s="23"/>
    </row>
    <row r="59" spans="1:14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Folha174">
    <tabColor theme="2" tint="-0.749992370372631"/>
    <pageSetUpPr autoPageBreaks="0" fitToPage="1"/>
  </sheetPr>
  <dimension ref="A1:BA62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4.6328125" style="5" customWidth="1"/>
    <col min="3" max="3" width="0.54296875" style="5" customWidth="1"/>
    <col min="4" max="4" width="9.453125" style="5" customWidth="1"/>
    <col min="5" max="17" width="7.6328125" style="5" customWidth="1"/>
    <col min="18" max="20" width="9.36328125" style="21"/>
    <col min="21" max="21" width="7.453125" style="21" customWidth="1"/>
    <col min="22" max="16384" width="9.36328125" style="21"/>
  </cols>
  <sheetData>
    <row r="1" spans="1:53" s="23" customFormat="1" ht="11.15" customHeight="1" x14ac:dyDescent="0.25">
      <c r="B1" s="6"/>
      <c r="C1" s="6"/>
      <c r="N1" s="33"/>
      <c r="O1" s="33"/>
      <c r="P1" s="33"/>
      <c r="Q1" s="33" t="s">
        <v>356</v>
      </c>
    </row>
    <row r="2" spans="1:53" s="5" customFormat="1" ht="11.15" customHeight="1" x14ac:dyDescent="0.2"/>
    <row r="3" spans="1:53" s="6" customFormat="1" ht="12" customHeight="1" x14ac:dyDescent="0.25">
      <c r="A3" s="45" t="s">
        <v>290</v>
      </c>
    </row>
    <row r="4" spans="1:53" s="6" customFormat="1" ht="11.15" customHeight="1" x14ac:dyDescent="0.3">
      <c r="A4" s="46"/>
    </row>
    <row r="5" spans="1:53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</row>
    <row r="6" spans="1:53" s="5" customFormat="1" ht="11.15" customHeight="1" x14ac:dyDescent="0.25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53" s="5" customFormat="1" ht="37.5" customHeight="1" x14ac:dyDescent="0.2">
      <c r="A8" s="319" t="s">
        <v>500</v>
      </c>
      <c r="B8" s="319"/>
      <c r="C8" s="47"/>
      <c r="D8" s="55" t="s">
        <v>1</v>
      </c>
      <c r="E8" s="178" t="s">
        <v>58</v>
      </c>
      <c r="F8" s="178" t="s">
        <v>148</v>
      </c>
      <c r="G8" s="177" t="s">
        <v>149</v>
      </c>
      <c r="H8" s="177" t="s">
        <v>150</v>
      </c>
      <c r="I8" s="177" t="s">
        <v>50</v>
      </c>
      <c r="J8" s="177" t="s">
        <v>51</v>
      </c>
      <c r="K8" s="178" t="s">
        <v>52</v>
      </c>
      <c r="L8" s="178" t="s">
        <v>53</v>
      </c>
      <c r="M8" s="178" t="s">
        <v>54</v>
      </c>
      <c r="N8" s="178" t="s">
        <v>55</v>
      </c>
      <c r="O8" s="177" t="s">
        <v>56</v>
      </c>
      <c r="P8" s="178" t="s">
        <v>57</v>
      </c>
      <c r="Q8" s="55" t="s">
        <v>270</v>
      </c>
    </row>
    <row r="9" spans="1:53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5" customHeight="1" x14ac:dyDescent="0.25">
      <c r="A11" s="49"/>
      <c r="B11" s="42" t="s">
        <v>9</v>
      </c>
      <c r="C11" s="42"/>
      <c r="D11" s="199">
        <v>155917</v>
      </c>
      <c r="E11" s="199">
        <v>41701</v>
      </c>
      <c r="F11" s="199">
        <v>75627</v>
      </c>
      <c r="G11" s="199">
        <v>18384</v>
      </c>
      <c r="H11" s="199">
        <v>7691</v>
      </c>
      <c r="I11" s="199">
        <v>4306</v>
      </c>
      <c r="J11" s="199">
        <v>2519</v>
      </c>
      <c r="K11" s="199">
        <v>1701</v>
      </c>
      <c r="L11" s="199">
        <v>1190</v>
      </c>
      <c r="M11" s="199">
        <v>822</v>
      </c>
      <c r="N11" s="199">
        <v>540</v>
      </c>
      <c r="O11" s="199">
        <v>400</v>
      </c>
      <c r="P11" s="199">
        <v>299</v>
      </c>
      <c r="Q11" s="199">
        <v>737</v>
      </c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5" customHeight="1" x14ac:dyDescent="0.3">
      <c r="A12" s="91" t="s">
        <v>503</v>
      </c>
      <c r="B12" s="91" t="s">
        <v>963</v>
      </c>
      <c r="C12" s="42"/>
      <c r="D12" s="201">
        <v>4277</v>
      </c>
      <c r="E12" s="201">
        <v>1264</v>
      </c>
      <c r="F12" s="201">
        <v>1837</v>
      </c>
      <c r="G12" s="201">
        <v>585</v>
      </c>
      <c r="H12" s="201">
        <v>237</v>
      </c>
      <c r="I12" s="201">
        <v>124</v>
      </c>
      <c r="J12" s="201">
        <v>76</v>
      </c>
      <c r="K12" s="201">
        <v>54</v>
      </c>
      <c r="L12" s="201">
        <v>30</v>
      </c>
      <c r="M12" s="201">
        <v>20</v>
      </c>
      <c r="N12" s="201">
        <v>14</v>
      </c>
      <c r="O12" s="201">
        <v>10</v>
      </c>
      <c r="P12" s="201">
        <v>9</v>
      </c>
      <c r="Q12" s="201">
        <v>17</v>
      </c>
      <c r="R12" s="201"/>
      <c r="S12" s="201"/>
      <c r="T12" s="201"/>
      <c r="U12" s="201"/>
      <c r="V12" s="201"/>
      <c r="W12" s="202"/>
    </row>
    <row r="13" spans="1:53" s="23" customFormat="1" ht="14.15" customHeight="1" x14ac:dyDescent="0.25">
      <c r="A13" s="92" t="s">
        <v>504</v>
      </c>
      <c r="B13" s="92" t="s">
        <v>964</v>
      </c>
      <c r="C13" s="33"/>
      <c r="D13" s="199">
        <v>469</v>
      </c>
      <c r="E13" s="199">
        <v>151</v>
      </c>
      <c r="F13" s="199">
        <v>194</v>
      </c>
      <c r="G13" s="199">
        <v>72</v>
      </c>
      <c r="H13" s="199">
        <v>19</v>
      </c>
      <c r="I13" s="199">
        <v>11</v>
      </c>
      <c r="J13" s="199">
        <v>11</v>
      </c>
      <c r="K13" s="199">
        <v>8</v>
      </c>
      <c r="L13" s="199">
        <v>2</v>
      </c>
      <c r="M13" s="199">
        <v>0</v>
      </c>
      <c r="N13" s="199">
        <v>1</v>
      </c>
      <c r="O13" s="199">
        <v>0</v>
      </c>
      <c r="P13" s="199">
        <v>0</v>
      </c>
      <c r="Q13" s="199">
        <v>0</v>
      </c>
      <c r="R13" s="199"/>
      <c r="S13" s="199"/>
      <c r="T13" s="199"/>
      <c r="U13" s="199"/>
      <c r="V13" s="199"/>
      <c r="W13" s="200"/>
    </row>
    <row r="14" spans="1:53" s="23" customFormat="1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164</v>
      </c>
      <c r="F14" s="199">
        <v>175</v>
      </c>
      <c r="G14" s="199">
        <v>46</v>
      </c>
      <c r="H14" s="199">
        <v>24</v>
      </c>
      <c r="I14" s="199">
        <v>6</v>
      </c>
      <c r="J14" s="199">
        <v>8</v>
      </c>
      <c r="K14" s="199">
        <v>8</v>
      </c>
      <c r="L14" s="199">
        <v>4</v>
      </c>
      <c r="M14" s="199">
        <v>3</v>
      </c>
      <c r="N14" s="199">
        <v>0</v>
      </c>
      <c r="O14" s="199">
        <v>0</v>
      </c>
      <c r="P14" s="199">
        <v>0</v>
      </c>
      <c r="Q14" s="199">
        <v>3</v>
      </c>
      <c r="R14" s="199"/>
      <c r="S14" s="199"/>
      <c r="T14" s="199"/>
      <c r="U14" s="199"/>
      <c r="V14" s="199"/>
      <c r="W14" s="200"/>
    </row>
    <row r="15" spans="1:53" s="23" customFormat="1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258</v>
      </c>
      <c r="F15" s="199">
        <v>269</v>
      </c>
      <c r="G15" s="199">
        <v>84</v>
      </c>
      <c r="H15" s="199">
        <v>29</v>
      </c>
      <c r="I15" s="199">
        <v>23</v>
      </c>
      <c r="J15" s="199">
        <v>8</v>
      </c>
      <c r="K15" s="199">
        <v>8</v>
      </c>
      <c r="L15" s="199">
        <v>3</v>
      </c>
      <c r="M15" s="199">
        <v>2</v>
      </c>
      <c r="N15" s="199">
        <v>2</v>
      </c>
      <c r="O15" s="199">
        <v>2</v>
      </c>
      <c r="P15" s="199">
        <v>1</v>
      </c>
      <c r="Q15" s="199">
        <v>2</v>
      </c>
      <c r="R15" s="199"/>
      <c r="S15" s="199"/>
      <c r="T15" s="199"/>
      <c r="U15" s="199"/>
      <c r="V15" s="199"/>
      <c r="W15" s="200"/>
    </row>
    <row r="16" spans="1:53" s="23" customFormat="1" ht="14.15" customHeight="1" x14ac:dyDescent="0.25">
      <c r="A16" s="92" t="s">
        <v>509</v>
      </c>
      <c r="B16" s="92" t="s">
        <v>575</v>
      </c>
      <c r="C16" s="33"/>
      <c r="D16" s="199">
        <v>2676</v>
      </c>
      <c r="E16" s="199">
        <v>691</v>
      </c>
      <c r="F16" s="199">
        <v>1199</v>
      </c>
      <c r="G16" s="199">
        <v>383</v>
      </c>
      <c r="H16" s="199">
        <v>165</v>
      </c>
      <c r="I16" s="199">
        <v>84</v>
      </c>
      <c r="J16" s="199">
        <v>49</v>
      </c>
      <c r="K16" s="199">
        <v>30</v>
      </c>
      <c r="L16" s="199">
        <v>21</v>
      </c>
      <c r="M16" s="199">
        <v>15</v>
      </c>
      <c r="N16" s="199">
        <v>11</v>
      </c>
      <c r="O16" s="199">
        <v>8</v>
      </c>
      <c r="P16" s="199">
        <v>8</v>
      </c>
      <c r="Q16" s="199">
        <v>12</v>
      </c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v>6635</v>
      </c>
      <c r="E17" s="201">
        <v>3728</v>
      </c>
      <c r="F17" s="201">
        <v>1824</v>
      </c>
      <c r="G17" s="201">
        <v>488</v>
      </c>
      <c r="H17" s="201">
        <v>246</v>
      </c>
      <c r="I17" s="201">
        <v>129</v>
      </c>
      <c r="J17" s="201">
        <v>78</v>
      </c>
      <c r="K17" s="201">
        <v>42</v>
      </c>
      <c r="L17" s="201">
        <v>22</v>
      </c>
      <c r="M17" s="201">
        <v>25</v>
      </c>
      <c r="N17" s="201">
        <v>14</v>
      </c>
      <c r="O17" s="201">
        <v>11</v>
      </c>
      <c r="P17" s="201">
        <v>12</v>
      </c>
      <c r="Q17" s="201">
        <v>16</v>
      </c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1131</v>
      </c>
      <c r="E18" s="199">
        <v>464</v>
      </c>
      <c r="F18" s="199">
        <v>421</v>
      </c>
      <c r="G18" s="199">
        <v>106</v>
      </c>
      <c r="H18" s="199">
        <v>60</v>
      </c>
      <c r="I18" s="199">
        <v>33</v>
      </c>
      <c r="J18" s="199">
        <v>21</v>
      </c>
      <c r="K18" s="199">
        <v>8</v>
      </c>
      <c r="L18" s="199">
        <v>3</v>
      </c>
      <c r="M18" s="199">
        <v>5</v>
      </c>
      <c r="N18" s="199">
        <v>3</v>
      </c>
      <c r="O18" s="199">
        <v>1</v>
      </c>
      <c r="P18" s="199">
        <v>2</v>
      </c>
      <c r="Q18" s="199">
        <v>4</v>
      </c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2629</v>
      </c>
      <c r="F19" s="199">
        <v>647</v>
      </c>
      <c r="G19" s="199">
        <v>191</v>
      </c>
      <c r="H19" s="199">
        <v>82</v>
      </c>
      <c r="I19" s="199">
        <v>51</v>
      </c>
      <c r="J19" s="199">
        <v>23</v>
      </c>
      <c r="K19" s="199">
        <v>16</v>
      </c>
      <c r="L19" s="199">
        <v>6</v>
      </c>
      <c r="M19" s="199">
        <v>8</v>
      </c>
      <c r="N19" s="199">
        <v>4</v>
      </c>
      <c r="O19" s="199">
        <v>6</v>
      </c>
      <c r="P19" s="199">
        <v>5</v>
      </c>
      <c r="Q19" s="199">
        <v>6</v>
      </c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219</v>
      </c>
      <c r="F20" s="199">
        <v>210</v>
      </c>
      <c r="G20" s="199">
        <v>60</v>
      </c>
      <c r="H20" s="199">
        <v>33</v>
      </c>
      <c r="I20" s="199">
        <v>13</v>
      </c>
      <c r="J20" s="199">
        <v>9</v>
      </c>
      <c r="K20" s="199">
        <v>9</v>
      </c>
      <c r="L20" s="199">
        <v>4</v>
      </c>
      <c r="M20" s="199">
        <v>2</v>
      </c>
      <c r="N20" s="199">
        <v>1</v>
      </c>
      <c r="O20" s="199">
        <v>3</v>
      </c>
      <c r="P20" s="199">
        <v>2</v>
      </c>
      <c r="Q20" s="199">
        <v>1</v>
      </c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151</v>
      </c>
      <c r="F21" s="199">
        <v>125</v>
      </c>
      <c r="G21" s="199">
        <v>25</v>
      </c>
      <c r="H21" s="199">
        <v>13</v>
      </c>
      <c r="I21" s="199">
        <v>9</v>
      </c>
      <c r="J21" s="199">
        <v>7</v>
      </c>
      <c r="K21" s="199">
        <v>3</v>
      </c>
      <c r="L21" s="199">
        <v>6</v>
      </c>
      <c r="M21" s="199">
        <v>2</v>
      </c>
      <c r="N21" s="199">
        <v>1</v>
      </c>
      <c r="O21" s="199">
        <v>1</v>
      </c>
      <c r="P21" s="199">
        <v>1</v>
      </c>
      <c r="Q21" s="199">
        <v>1</v>
      </c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88</v>
      </c>
      <c r="F22" s="199">
        <v>135</v>
      </c>
      <c r="G22" s="199">
        <v>35</v>
      </c>
      <c r="H22" s="199">
        <v>20</v>
      </c>
      <c r="I22" s="199">
        <v>6</v>
      </c>
      <c r="J22" s="199">
        <v>6</v>
      </c>
      <c r="K22" s="199">
        <v>4</v>
      </c>
      <c r="L22" s="199">
        <v>3</v>
      </c>
      <c r="M22" s="199">
        <v>2</v>
      </c>
      <c r="N22" s="199">
        <v>1</v>
      </c>
      <c r="O22" s="199">
        <v>0</v>
      </c>
      <c r="P22" s="199">
        <v>1</v>
      </c>
      <c r="Q22" s="199">
        <v>1</v>
      </c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617</v>
      </c>
      <c r="E23" s="199">
        <v>177</v>
      </c>
      <c r="F23" s="199">
        <v>286</v>
      </c>
      <c r="G23" s="199">
        <v>71</v>
      </c>
      <c r="H23" s="199">
        <v>38</v>
      </c>
      <c r="I23" s="199">
        <v>17</v>
      </c>
      <c r="J23" s="199">
        <v>12</v>
      </c>
      <c r="K23" s="199">
        <v>2</v>
      </c>
      <c r="L23" s="199">
        <v>0</v>
      </c>
      <c r="M23" s="199">
        <v>6</v>
      </c>
      <c r="N23" s="199">
        <v>4</v>
      </c>
      <c r="O23" s="199">
        <v>0</v>
      </c>
      <c r="P23" s="199">
        <v>1</v>
      </c>
      <c r="Q23" s="199">
        <v>3</v>
      </c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v>8488</v>
      </c>
      <c r="E24" s="201">
        <v>2716</v>
      </c>
      <c r="F24" s="201">
        <v>3794</v>
      </c>
      <c r="G24" s="201">
        <v>962</v>
      </c>
      <c r="H24" s="201">
        <v>365</v>
      </c>
      <c r="I24" s="201">
        <v>230</v>
      </c>
      <c r="J24" s="201">
        <v>130</v>
      </c>
      <c r="K24" s="201">
        <v>97</v>
      </c>
      <c r="L24" s="201">
        <v>69</v>
      </c>
      <c r="M24" s="201">
        <v>35</v>
      </c>
      <c r="N24" s="201">
        <v>28</v>
      </c>
      <c r="O24" s="201">
        <v>18</v>
      </c>
      <c r="P24" s="201">
        <v>11</v>
      </c>
      <c r="Q24" s="201">
        <v>33</v>
      </c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4253</v>
      </c>
      <c r="E25" s="199">
        <v>1172</v>
      </c>
      <c r="F25" s="199">
        <v>2064</v>
      </c>
      <c r="G25" s="199">
        <v>503</v>
      </c>
      <c r="H25" s="199">
        <v>195</v>
      </c>
      <c r="I25" s="199">
        <v>117</v>
      </c>
      <c r="J25" s="199">
        <v>74</v>
      </c>
      <c r="K25" s="199">
        <v>42</v>
      </c>
      <c r="L25" s="199">
        <v>34</v>
      </c>
      <c r="M25" s="199">
        <v>17</v>
      </c>
      <c r="N25" s="199">
        <v>11</v>
      </c>
      <c r="O25" s="199">
        <v>7</v>
      </c>
      <c r="P25" s="199">
        <v>5</v>
      </c>
      <c r="Q25" s="199">
        <v>12</v>
      </c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892</v>
      </c>
      <c r="E26" s="199">
        <v>416</v>
      </c>
      <c r="F26" s="199">
        <v>309</v>
      </c>
      <c r="G26" s="199">
        <v>86</v>
      </c>
      <c r="H26" s="199">
        <v>36</v>
      </c>
      <c r="I26" s="199">
        <v>19</v>
      </c>
      <c r="J26" s="199">
        <v>6</v>
      </c>
      <c r="K26" s="199">
        <v>5</v>
      </c>
      <c r="L26" s="199">
        <v>3</v>
      </c>
      <c r="M26" s="199">
        <v>3</v>
      </c>
      <c r="N26" s="199">
        <v>5</v>
      </c>
      <c r="O26" s="199">
        <v>1</v>
      </c>
      <c r="P26" s="199">
        <v>1</v>
      </c>
      <c r="Q26" s="199">
        <v>2</v>
      </c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1703</v>
      </c>
      <c r="E27" s="199">
        <v>599</v>
      </c>
      <c r="F27" s="199">
        <v>707</v>
      </c>
      <c r="G27" s="199">
        <v>176</v>
      </c>
      <c r="H27" s="199">
        <v>81</v>
      </c>
      <c r="I27" s="199">
        <v>52</v>
      </c>
      <c r="J27" s="199">
        <v>19</v>
      </c>
      <c r="K27" s="199">
        <v>27</v>
      </c>
      <c r="L27" s="199">
        <v>13</v>
      </c>
      <c r="M27" s="199">
        <v>4</v>
      </c>
      <c r="N27" s="199">
        <v>8</v>
      </c>
      <c r="O27" s="199">
        <v>3</v>
      </c>
      <c r="P27" s="199">
        <v>3</v>
      </c>
      <c r="Q27" s="199">
        <v>11</v>
      </c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1121</v>
      </c>
      <c r="E28" s="199">
        <v>394</v>
      </c>
      <c r="F28" s="199">
        <v>455</v>
      </c>
      <c r="G28" s="199">
        <v>131</v>
      </c>
      <c r="H28" s="199">
        <v>35</v>
      </c>
      <c r="I28" s="199">
        <v>29</v>
      </c>
      <c r="J28" s="199">
        <v>24</v>
      </c>
      <c r="K28" s="199">
        <v>16</v>
      </c>
      <c r="L28" s="199">
        <v>15</v>
      </c>
      <c r="M28" s="199">
        <v>7</v>
      </c>
      <c r="N28" s="199">
        <v>3</v>
      </c>
      <c r="O28" s="199">
        <v>6</v>
      </c>
      <c r="P28" s="199">
        <v>2</v>
      </c>
      <c r="Q28" s="199">
        <v>4</v>
      </c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519</v>
      </c>
      <c r="E29" s="199">
        <v>135</v>
      </c>
      <c r="F29" s="199">
        <v>259</v>
      </c>
      <c r="G29" s="199">
        <v>66</v>
      </c>
      <c r="H29" s="199">
        <v>18</v>
      </c>
      <c r="I29" s="199">
        <v>13</v>
      </c>
      <c r="J29" s="199">
        <v>7</v>
      </c>
      <c r="K29" s="199">
        <v>7</v>
      </c>
      <c r="L29" s="199">
        <v>4</v>
      </c>
      <c r="M29" s="199">
        <v>4</v>
      </c>
      <c r="N29" s="199">
        <v>1</v>
      </c>
      <c r="O29" s="199">
        <v>1</v>
      </c>
      <c r="P29" s="199">
        <v>0</v>
      </c>
      <c r="Q29" s="199">
        <v>4</v>
      </c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8853</v>
      </c>
      <c r="E30" s="201">
        <v>2166</v>
      </c>
      <c r="F30" s="201">
        <v>4559</v>
      </c>
      <c r="G30" s="201">
        <v>1082</v>
      </c>
      <c r="H30" s="201">
        <v>417</v>
      </c>
      <c r="I30" s="201">
        <v>248</v>
      </c>
      <c r="J30" s="201">
        <v>120</v>
      </c>
      <c r="K30" s="201">
        <v>78</v>
      </c>
      <c r="L30" s="201">
        <v>52</v>
      </c>
      <c r="M30" s="201">
        <v>53</v>
      </c>
      <c r="N30" s="201">
        <v>27</v>
      </c>
      <c r="O30" s="201">
        <v>17</v>
      </c>
      <c r="P30" s="201">
        <v>6</v>
      </c>
      <c r="Q30" s="201">
        <v>28</v>
      </c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950</v>
      </c>
      <c r="E31" s="199">
        <v>315</v>
      </c>
      <c r="F31" s="199">
        <v>385</v>
      </c>
      <c r="G31" s="199">
        <v>120</v>
      </c>
      <c r="H31" s="199">
        <v>52</v>
      </c>
      <c r="I31" s="199">
        <v>29</v>
      </c>
      <c r="J31" s="199">
        <v>20</v>
      </c>
      <c r="K31" s="199">
        <v>13</v>
      </c>
      <c r="L31" s="199">
        <v>2</v>
      </c>
      <c r="M31" s="199">
        <v>4</v>
      </c>
      <c r="N31" s="199">
        <v>4</v>
      </c>
      <c r="O31" s="199">
        <v>2</v>
      </c>
      <c r="P31" s="199">
        <v>0</v>
      </c>
      <c r="Q31" s="199">
        <v>4</v>
      </c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1093</v>
      </c>
      <c r="E32" s="199">
        <v>359</v>
      </c>
      <c r="F32" s="199">
        <v>473</v>
      </c>
      <c r="G32" s="199">
        <v>140</v>
      </c>
      <c r="H32" s="199">
        <v>34</v>
      </c>
      <c r="I32" s="199">
        <v>30</v>
      </c>
      <c r="J32" s="199">
        <v>21</v>
      </c>
      <c r="K32" s="199">
        <v>12</v>
      </c>
      <c r="L32" s="199">
        <v>5</v>
      </c>
      <c r="M32" s="199">
        <v>9</v>
      </c>
      <c r="N32" s="199">
        <v>3</v>
      </c>
      <c r="O32" s="199">
        <v>2</v>
      </c>
      <c r="P32" s="199">
        <v>0</v>
      </c>
      <c r="Q32" s="199">
        <v>5</v>
      </c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5590</v>
      </c>
      <c r="E33" s="199">
        <v>1185</v>
      </c>
      <c r="F33" s="199">
        <v>3126</v>
      </c>
      <c r="G33" s="199">
        <v>662</v>
      </c>
      <c r="H33" s="199">
        <v>254</v>
      </c>
      <c r="I33" s="199">
        <v>149</v>
      </c>
      <c r="J33" s="199">
        <v>59</v>
      </c>
      <c r="K33" s="199">
        <v>37</v>
      </c>
      <c r="L33" s="199">
        <v>38</v>
      </c>
      <c r="M33" s="199">
        <v>36</v>
      </c>
      <c r="N33" s="199">
        <v>16</v>
      </c>
      <c r="O33" s="199">
        <v>8</v>
      </c>
      <c r="P33" s="199">
        <v>6</v>
      </c>
      <c r="Q33" s="199">
        <v>14</v>
      </c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307</v>
      </c>
      <c r="F34" s="199">
        <v>575</v>
      </c>
      <c r="G34" s="199">
        <v>160</v>
      </c>
      <c r="H34" s="199">
        <v>77</v>
      </c>
      <c r="I34" s="199">
        <v>40</v>
      </c>
      <c r="J34" s="199">
        <v>20</v>
      </c>
      <c r="K34" s="199">
        <v>16</v>
      </c>
      <c r="L34" s="199">
        <v>7</v>
      </c>
      <c r="M34" s="199">
        <v>4</v>
      </c>
      <c r="N34" s="199">
        <v>4</v>
      </c>
      <c r="O34" s="199">
        <v>5</v>
      </c>
      <c r="P34" s="199">
        <v>0</v>
      </c>
      <c r="Q34" s="199">
        <v>5</v>
      </c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v>19399</v>
      </c>
      <c r="E35" s="201">
        <v>5669</v>
      </c>
      <c r="F35" s="201">
        <v>9395</v>
      </c>
      <c r="G35" s="201">
        <v>2128</v>
      </c>
      <c r="H35" s="201">
        <v>898</v>
      </c>
      <c r="I35" s="201">
        <v>474</v>
      </c>
      <c r="J35" s="201">
        <v>275</v>
      </c>
      <c r="K35" s="201">
        <v>170</v>
      </c>
      <c r="L35" s="201">
        <v>106</v>
      </c>
      <c r="M35" s="201">
        <v>83</v>
      </c>
      <c r="N35" s="201">
        <v>50</v>
      </c>
      <c r="O35" s="201">
        <v>50</v>
      </c>
      <c r="P35" s="201">
        <v>35</v>
      </c>
      <c r="Q35" s="201">
        <v>66</v>
      </c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5582</v>
      </c>
      <c r="E36" s="199">
        <v>1288</v>
      </c>
      <c r="F36" s="199">
        <v>2990</v>
      </c>
      <c r="G36" s="199">
        <v>629</v>
      </c>
      <c r="H36" s="199">
        <v>268</v>
      </c>
      <c r="I36" s="199">
        <v>131</v>
      </c>
      <c r="J36" s="199">
        <v>92</v>
      </c>
      <c r="K36" s="199">
        <v>53</v>
      </c>
      <c r="L36" s="199">
        <v>38</v>
      </c>
      <c r="M36" s="199">
        <v>30</v>
      </c>
      <c r="N36" s="199">
        <v>12</v>
      </c>
      <c r="O36" s="199">
        <v>17</v>
      </c>
      <c r="P36" s="199">
        <v>7</v>
      </c>
      <c r="Q36" s="199">
        <v>27</v>
      </c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6326</v>
      </c>
      <c r="E37" s="199">
        <v>1878</v>
      </c>
      <c r="F37" s="199">
        <v>3198</v>
      </c>
      <c r="G37" s="199">
        <v>628</v>
      </c>
      <c r="H37" s="199">
        <v>270</v>
      </c>
      <c r="I37" s="199">
        <v>140</v>
      </c>
      <c r="J37" s="199">
        <v>84</v>
      </c>
      <c r="K37" s="199">
        <v>38</v>
      </c>
      <c r="L37" s="199">
        <v>30</v>
      </c>
      <c r="M37" s="199">
        <v>18</v>
      </c>
      <c r="N37" s="199">
        <v>16</v>
      </c>
      <c r="O37" s="199">
        <v>6</v>
      </c>
      <c r="P37" s="199">
        <v>13</v>
      </c>
      <c r="Q37" s="199">
        <v>7</v>
      </c>
      <c r="R37" s="199"/>
      <c r="S37" s="199"/>
      <c r="T37" s="199"/>
      <c r="U37" s="199"/>
      <c r="V37" s="199"/>
      <c r="W37" s="199"/>
    </row>
    <row r="38" spans="1:23" ht="14.15" customHeight="1" x14ac:dyDescent="0.2">
      <c r="A38" s="92" t="s">
        <v>541</v>
      </c>
      <c r="B38" s="92" t="s">
        <v>542</v>
      </c>
      <c r="C38" s="23"/>
      <c r="D38" s="199">
        <v>5714</v>
      </c>
      <c r="E38" s="199">
        <v>1721</v>
      </c>
      <c r="F38" s="199">
        <v>2647</v>
      </c>
      <c r="G38" s="199">
        <v>692</v>
      </c>
      <c r="H38" s="199">
        <v>266</v>
      </c>
      <c r="I38" s="199">
        <v>140</v>
      </c>
      <c r="J38" s="199">
        <v>69</v>
      </c>
      <c r="K38" s="199">
        <v>58</v>
      </c>
      <c r="L38" s="199">
        <v>28</v>
      </c>
      <c r="M38" s="199">
        <v>27</v>
      </c>
      <c r="N38" s="199">
        <v>11</v>
      </c>
      <c r="O38" s="199">
        <v>23</v>
      </c>
      <c r="P38" s="199">
        <v>11</v>
      </c>
      <c r="Q38" s="199">
        <v>21</v>
      </c>
      <c r="R38" s="199"/>
      <c r="S38" s="199"/>
      <c r="T38" s="199"/>
      <c r="U38" s="199"/>
      <c r="V38" s="199"/>
      <c r="W38" s="199"/>
    </row>
    <row r="39" spans="1:23" ht="14.15" customHeight="1" x14ac:dyDescent="0.2">
      <c r="A39" s="92" t="s">
        <v>543</v>
      </c>
      <c r="B39" s="92" t="s">
        <v>544</v>
      </c>
      <c r="C39" s="23"/>
      <c r="D39" s="199">
        <v>1777</v>
      </c>
      <c r="E39" s="199">
        <v>782</v>
      </c>
      <c r="F39" s="199">
        <v>560</v>
      </c>
      <c r="G39" s="199">
        <v>179</v>
      </c>
      <c r="H39" s="199">
        <v>94</v>
      </c>
      <c r="I39" s="199">
        <v>63</v>
      </c>
      <c r="J39" s="199">
        <v>30</v>
      </c>
      <c r="K39" s="199">
        <v>21</v>
      </c>
      <c r="L39" s="199">
        <v>10</v>
      </c>
      <c r="M39" s="199">
        <v>8</v>
      </c>
      <c r="N39" s="199">
        <v>11</v>
      </c>
      <c r="O39" s="199">
        <v>4</v>
      </c>
      <c r="P39" s="199">
        <v>4</v>
      </c>
      <c r="Q39" s="199">
        <v>11</v>
      </c>
      <c r="R39" s="199"/>
      <c r="S39" s="199"/>
      <c r="T39" s="199"/>
      <c r="U39" s="199"/>
      <c r="V39" s="199"/>
      <c r="W39" s="199"/>
    </row>
    <row r="40" spans="1:23" s="192" customFormat="1" ht="14.15" customHeight="1" x14ac:dyDescent="0.25">
      <c r="A40" s="91" t="s">
        <v>545</v>
      </c>
      <c r="B40" s="91" t="s">
        <v>582</v>
      </c>
      <c r="C40" s="31"/>
      <c r="D40" s="201">
        <v>4492</v>
      </c>
      <c r="E40" s="201">
        <v>934</v>
      </c>
      <c r="F40" s="201">
        <v>2172</v>
      </c>
      <c r="G40" s="201">
        <v>645</v>
      </c>
      <c r="H40" s="201">
        <v>259</v>
      </c>
      <c r="I40" s="201">
        <v>162</v>
      </c>
      <c r="J40" s="201">
        <v>89</v>
      </c>
      <c r="K40" s="201">
        <v>51</v>
      </c>
      <c r="L40" s="201">
        <v>50</v>
      </c>
      <c r="M40" s="201">
        <v>26</v>
      </c>
      <c r="N40" s="201">
        <v>27</v>
      </c>
      <c r="O40" s="201">
        <v>17</v>
      </c>
      <c r="P40" s="201">
        <v>21</v>
      </c>
      <c r="Q40" s="201">
        <v>39</v>
      </c>
      <c r="R40" s="201"/>
      <c r="S40" s="201"/>
      <c r="T40" s="201"/>
      <c r="U40" s="201"/>
      <c r="V40" s="201"/>
      <c r="W40" s="201"/>
    </row>
    <row r="41" spans="1:23" ht="14.15" customHeight="1" x14ac:dyDescent="0.2">
      <c r="A41" s="92" t="s">
        <v>546</v>
      </c>
      <c r="B41" s="92" t="s">
        <v>588</v>
      </c>
      <c r="C41" s="23"/>
      <c r="D41" s="199">
        <v>2747</v>
      </c>
      <c r="E41" s="199">
        <v>568</v>
      </c>
      <c r="F41" s="199">
        <v>1370</v>
      </c>
      <c r="G41" s="199">
        <v>399</v>
      </c>
      <c r="H41" s="199">
        <v>152</v>
      </c>
      <c r="I41" s="199">
        <v>93</v>
      </c>
      <c r="J41" s="199">
        <v>45</v>
      </c>
      <c r="K41" s="199">
        <v>22</v>
      </c>
      <c r="L41" s="199">
        <v>28</v>
      </c>
      <c r="M41" s="199">
        <v>16</v>
      </c>
      <c r="N41" s="199">
        <v>15</v>
      </c>
      <c r="O41" s="199">
        <v>9</v>
      </c>
      <c r="P41" s="199">
        <v>10</v>
      </c>
      <c r="Q41" s="199">
        <v>20</v>
      </c>
      <c r="R41" s="199"/>
      <c r="S41" s="199"/>
      <c r="T41" s="199"/>
      <c r="U41" s="199"/>
      <c r="V41" s="199"/>
      <c r="W41" s="199"/>
    </row>
    <row r="42" spans="1:23" ht="14.15" customHeight="1" x14ac:dyDescent="0.2">
      <c r="A42" s="92" t="s">
        <v>547</v>
      </c>
      <c r="B42" s="92" t="s">
        <v>583</v>
      </c>
      <c r="C42" s="23"/>
      <c r="D42" s="199">
        <v>1745</v>
      </c>
      <c r="E42" s="199">
        <v>366</v>
      </c>
      <c r="F42" s="199">
        <v>802</v>
      </c>
      <c r="G42" s="199">
        <v>246</v>
      </c>
      <c r="H42" s="199">
        <v>107</v>
      </c>
      <c r="I42" s="199">
        <v>69</v>
      </c>
      <c r="J42" s="199">
        <v>44</v>
      </c>
      <c r="K42" s="199">
        <v>29</v>
      </c>
      <c r="L42" s="199">
        <v>22</v>
      </c>
      <c r="M42" s="199">
        <v>10</v>
      </c>
      <c r="N42" s="199">
        <v>12</v>
      </c>
      <c r="O42" s="199">
        <v>8</v>
      </c>
      <c r="P42" s="199">
        <v>11</v>
      </c>
      <c r="Q42" s="199">
        <v>19</v>
      </c>
      <c r="R42" s="199"/>
      <c r="S42" s="199"/>
      <c r="T42" s="199"/>
      <c r="U42" s="199"/>
      <c r="V42" s="199"/>
      <c r="W42" s="199"/>
    </row>
    <row r="43" spans="1:23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/>
      <c r="S43" s="199"/>
      <c r="T43" s="199"/>
      <c r="U43" s="199"/>
      <c r="V43" s="199"/>
      <c r="W43" s="199"/>
    </row>
    <row r="44" spans="1:23" s="192" customFormat="1" ht="14.15" customHeight="1" x14ac:dyDescent="0.25">
      <c r="A44" s="91" t="s">
        <v>549</v>
      </c>
      <c r="B44" s="91" t="s">
        <v>584</v>
      </c>
      <c r="C44" s="31"/>
      <c r="D44" s="201">
        <v>57191</v>
      </c>
      <c r="E44" s="201">
        <v>14562</v>
      </c>
      <c r="F44" s="201">
        <v>28378</v>
      </c>
      <c r="G44" s="201">
        <v>6711</v>
      </c>
      <c r="H44" s="201">
        <v>2835</v>
      </c>
      <c r="I44" s="201">
        <v>1544</v>
      </c>
      <c r="J44" s="201">
        <v>933</v>
      </c>
      <c r="K44" s="201">
        <v>648</v>
      </c>
      <c r="L44" s="201">
        <v>458</v>
      </c>
      <c r="M44" s="201">
        <v>332</v>
      </c>
      <c r="N44" s="201">
        <v>196</v>
      </c>
      <c r="O44" s="201">
        <v>154</v>
      </c>
      <c r="P44" s="201">
        <v>112</v>
      </c>
      <c r="Q44" s="201">
        <v>328</v>
      </c>
      <c r="R44" s="201"/>
      <c r="S44" s="201"/>
      <c r="T44" s="201"/>
      <c r="U44" s="201"/>
      <c r="V44" s="201"/>
      <c r="W44" s="201"/>
    </row>
    <row r="45" spans="1:23" ht="14.15" customHeight="1" x14ac:dyDescent="0.2">
      <c r="A45" s="92" t="s">
        <v>550</v>
      </c>
      <c r="B45" s="92" t="s">
        <v>967</v>
      </c>
      <c r="C45" s="23"/>
      <c r="D45" s="199">
        <v>33536</v>
      </c>
      <c r="E45" s="199">
        <v>8620</v>
      </c>
      <c r="F45" s="199">
        <v>15851</v>
      </c>
      <c r="G45" s="199">
        <v>4124</v>
      </c>
      <c r="H45" s="199">
        <v>1789</v>
      </c>
      <c r="I45" s="199">
        <v>1041</v>
      </c>
      <c r="J45" s="199">
        <v>585</v>
      </c>
      <c r="K45" s="199">
        <v>437</v>
      </c>
      <c r="L45" s="199">
        <v>306</v>
      </c>
      <c r="M45" s="199">
        <v>224</v>
      </c>
      <c r="N45" s="199">
        <v>134</v>
      </c>
      <c r="O45" s="199">
        <v>105</v>
      </c>
      <c r="P45" s="199">
        <v>78</v>
      </c>
      <c r="Q45" s="199">
        <v>242</v>
      </c>
      <c r="R45" s="199"/>
      <c r="S45" s="199"/>
      <c r="T45" s="199"/>
      <c r="U45" s="199"/>
      <c r="V45" s="199"/>
      <c r="W45" s="199"/>
    </row>
    <row r="46" spans="1:23" ht="14.15" customHeight="1" x14ac:dyDescent="0.2">
      <c r="A46" s="92" t="s">
        <v>551</v>
      </c>
      <c r="B46" s="92" t="s">
        <v>552</v>
      </c>
      <c r="C46" s="23"/>
      <c r="D46" s="199">
        <v>12834</v>
      </c>
      <c r="E46" s="199">
        <v>3466</v>
      </c>
      <c r="F46" s="199">
        <v>6811</v>
      </c>
      <c r="G46" s="199">
        <v>1261</v>
      </c>
      <c r="H46" s="199">
        <v>509</v>
      </c>
      <c r="I46" s="199">
        <v>251</v>
      </c>
      <c r="J46" s="199">
        <v>177</v>
      </c>
      <c r="K46" s="199">
        <v>110</v>
      </c>
      <c r="L46" s="199">
        <v>80</v>
      </c>
      <c r="M46" s="199">
        <v>50</v>
      </c>
      <c r="N46" s="199">
        <v>32</v>
      </c>
      <c r="O46" s="199">
        <v>25</v>
      </c>
      <c r="P46" s="199">
        <v>20</v>
      </c>
      <c r="Q46" s="199">
        <v>42</v>
      </c>
      <c r="R46" s="199"/>
      <c r="S46" s="199"/>
      <c r="T46" s="199"/>
      <c r="U46" s="199"/>
      <c r="V46" s="199"/>
      <c r="W46" s="199"/>
    </row>
    <row r="47" spans="1:23" ht="14.15" customHeight="1" x14ac:dyDescent="0.2">
      <c r="A47" s="92" t="s">
        <v>553</v>
      </c>
      <c r="B47" s="92" t="s">
        <v>968</v>
      </c>
      <c r="C47" s="23"/>
      <c r="D47" s="199">
        <v>876</v>
      </c>
      <c r="E47" s="199">
        <v>188</v>
      </c>
      <c r="F47" s="199">
        <v>507</v>
      </c>
      <c r="G47" s="199">
        <v>94</v>
      </c>
      <c r="H47" s="199">
        <v>39</v>
      </c>
      <c r="I47" s="199">
        <v>17</v>
      </c>
      <c r="J47" s="199">
        <v>13</v>
      </c>
      <c r="K47" s="199">
        <v>7</v>
      </c>
      <c r="L47" s="199">
        <v>4</v>
      </c>
      <c r="M47" s="199">
        <v>1</v>
      </c>
      <c r="N47" s="199">
        <v>4</v>
      </c>
      <c r="O47" s="199">
        <v>1</v>
      </c>
      <c r="P47" s="199">
        <v>0</v>
      </c>
      <c r="Q47" s="199">
        <v>1</v>
      </c>
      <c r="R47" s="199"/>
      <c r="S47" s="199"/>
      <c r="T47" s="199"/>
      <c r="U47" s="199"/>
      <c r="V47" s="199"/>
      <c r="W47" s="199"/>
    </row>
    <row r="48" spans="1:23" ht="14.15" customHeight="1" x14ac:dyDescent="0.2">
      <c r="A48" s="92" t="s">
        <v>554</v>
      </c>
      <c r="B48" s="92" t="s">
        <v>555</v>
      </c>
      <c r="C48" s="23"/>
      <c r="D48" s="199">
        <v>2837</v>
      </c>
      <c r="E48" s="199">
        <v>767</v>
      </c>
      <c r="F48" s="199">
        <v>1358</v>
      </c>
      <c r="G48" s="199">
        <v>338</v>
      </c>
      <c r="H48" s="199">
        <v>144</v>
      </c>
      <c r="I48" s="199">
        <v>72</v>
      </c>
      <c r="J48" s="199">
        <v>54</v>
      </c>
      <c r="K48" s="199">
        <v>33</v>
      </c>
      <c r="L48" s="199">
        <v>21</v>
      </c>
      <c r="M48" s="199">
        <v>20</v>
      </c>
      <c r="N48" s="199">
        <v>8</v>
      </c>
      <c r="O48" s="199">
        <v>4</v>
      </c>
      <c r="P48" s="199">
        <v>3</v>
      </c>
      <c r="Q48" s="199">
        <v>15</v>
      </c>
      <c r="R48" s="199"/>
      <c r="S48" s="199"/>
      <c r="T48" s="199"/>
      <c r="U48" s="199"/>
      <c r="V48" s="199"/>
      <c r="W48" s="199"/>
    </row>
    <row r="49" spans="1:23" ht="14.15" customHeight="1" x14ac:dyDescent="0.2">
      <c r="A49" s="92" t="s">
        <v>556</v>
      </c>
      <c r="B49" s="92" t="s">
        <v>969</v>
      </c>
      <c r="C49" s="23"/>
      <c r="D49" s="199">
        <v>7108</v>
      </c>
      <c r="E49" s="199">
        <v>1521</v>
      </c>
      <c r="F49" s="199">
        <v>3851</v>
      </c>
      <c r="G49" s="199">
        <v>894</v>
      </c>
      <c r="H49" s="199">
        <v>354</v>
      </c>
      <c r="I49" s="199">
        <v>163</v>
      </c>
      <c r="J49" s="199">
        <v>104</v>
      </c>
      <c r="K49" s="199">
        <v>61</v>
      </c>
      <c r="L49" s="199">
        <v>47</v>
      </c>
      <c r="M49" s="199">
        <v>37</v>
      </c>
      <c r="N49" s="199">
        <v>18</v>
      </c>
      <c r="O49" s="199">
        <v>19</v>
      </c>
      <c r="P49" s="199">
        <v>11</v>
      </c>
      <c r="Q49" s="199">
        <v>28</v>
      </c>
      <c r="R49" s="199"/>
      <c r="S49" s="199"/>
      <c r="T49" s="199"/>
      <c r="U49" s="199"/>
      <c r="V49" s="199"/>
      <c r="W49" s="199"/>
    </row>
    <row r="50" spans="1:23" s="192" customFormat="1" ht="14.15" customHeight="1" x14ac:dyDescent="0.25">
      <c r="A50" s="91" t="s">
        <v>557</v>
      </c>
      <c r="B50" s="91" t="s">
        <v>585</v>
      </c>
      <c r="C50" s="31"/>
      <c r="D50" s="201">
        <v>16386</v>
      </c>
      <c r="E50" s="201">
        <v>3470</v>
      </c>
      <c r="F50" s="201">
        <v>8436</v>
      </c>
      <c r="G50" s="201">
        <v>2080</v>
      </c>
      <c r="H50" s="201">
        <v>901</v>
      </c>
      <c r="I50" s="201">
        <v>500</v>
      </c>
      <c r="J50" s="201">
        <v>303</v>
      </c>
      <c r="K50" s="201">
        <v>219</v>
      </c>
      <c r="L50" s="201">
        <v>146</v>
      </c>
      <c r="M50" s="201">
        <v>102</v>
      </c>
      <c r="N50" s="201">
        <v>64</v>
      </c>
      <c r="O50" s="201">
        <v>48</v>
      </c>
      <c r="P50" s="201">
        <v>30</v>
      </c>
      <c r="Q50" s="201">
        <v>87</v>
      </c>
      <c r="R50" s="201"/>
      <c r="S50" s="201"/>
      <c r="T50" s="201"/>
      <c r="U50" s="201"/>
      <c r="V50" s="201"/>
      <c r="W50" s="201"/>
    </row>
    <row r="51" spans="1:23" ht="14.15" customHeight="1" x14ac:dyDescent="0.2">
      <c r="A51" s="92" t="s">
        <v>558</v>
      </c>
      <c r="B51" s="92" t="s">
        <v>559</v>
      </c>
      <c r="C51" s="23"/>
      <c r="D51" s="199">
        <v>8151</v>
      </c>
      <c r="E51" s="199">
        <v>1670</v>
      </c>
      <c r="F51" s="199">
        <v>4532</v>
      </c>
      <c r="G51" s="199">
        <v>991</v>
      </c>
      <c r="H51" s="199">
        <v>385</v>
      </c>
      <c r="I51" s="199">
        <v>197</v>
      </c>
      <c r="J51" s="199">
        <v>126</v>
      </c>
      <c r="K51" s="199">
        <v>82</v>
      </c>
      <c r="L51" s="199">
        <v>51</v>
      </c>
      <c r="M51" s="199">
        <v>38</v>
      </c>
      <c r="N51" s="199">
        <v>26</v>
      </c>
      <c r="O51" s="199">
        <v>14</v>
      </c>
      <c r="P51" s="199">
        <v>11</v>
      </c>
      <c r="Q51" s="199">
        <v>28</v>
      </c>
      <c r="R51" s="199"/>
      <c r="S51" s="199"/>
      <c r="T51" s="199"/>
      <c r="U51" s="199"/>
      <c r="V51" s="199"/>
      <c r="W51" s="199"/>
    </row>
    <row r="52" spans="1:23" ht="14.15" customHeight="1" x14ac:dyDescent="0.2">
      <c r="A52" s="92" t="s">
        <v>560</v>
      </c>
      <c r="B52" s="92" t="s">
        <v>561</v>
      </c>
      <c r="C52" s="23"/>
      <c r="D52" s="199">
        <v>1288</v>
      </c>
      <c r="E52" s="199">
        <v>379</v>
      </c>
      <c r="F52" s="199">
        <v>654</v>
      </c>
      <c r="G52" s="199">
        <v>133</v>
      </c>
      <c r="H52" s="199">
        <v>38</v>
      </c>
      <c r="I52" s="199">
        <v>28</v>
      </c>
      <c r="J52" s="199">
        <v>17</v>
      </c>
      <c r="K52" s="199">
        <v>7</v>
      </c>
      <c r="L52" s="199">
        <v>16</v>
      </c>
      <c r="M52" s="199">
        <v>6</v>
      </c>
      <c r="N52" s="199">
        <v>3</v>
      </c>
      <c r="O52" s="199">
        <v>3</v>
      </c>
      <c r="P52" s="199">
        <v>3</v>
      </c>
      <c r="Q52" s="199">
        <v>1</v>
      </c>
      <c r="R52" s="199"/>
      <c r="S52" s="199"/>
      <c r="T52" s="199"/>
      <c r="U52" s="199"/>
      <c r="V52" s="199"/>
      <c r="W52" s="199"/>
    </row>
    <row r="53" spans="1:23" ht="14.15" customHeight="1" x14ac:dyDescent="0.2">
      <c r="A53" s="92" t="s">
        <v>562</v>
      </c>
      <c r="B53" s="92" t="s">
        <v>563</v>
      </c>
      <c r="C53" s="23"/>
      <c r="D53" s="199">
        <v>6947</v>
      </c>
      <c r="E53" s="199">
        <v>1421</v>
      </c>
      <c r="F53" s="199">
        <v>3250</v>
      </c>
      <c r="G53" s="199">
        <v>956</v>
      </c>
      <c r="H53" s="199">
        <v>478</v>
      </c>
      <c r="I53" s="199">
        <v>275</v>
      </c>
      <c r="J53" s="199">
        <v>160</v>
      </c>
      <c r="K53" s="199">
        <v>130</v>
      </c>
      <c r="L53" s="199">
        <v>79</v>
      </c>
      <c r="M53" s="199">
        <v>58</v>
      </c>
      <c r="N53" s="199">
        <v>35</v>
      </c>
      <c r="O53" s="199">
        <v>31</v>
      </c>
      <c r="P53" s="199">
        <v>16</v>
      </c>
      <c r="Q53" s="199">
        <v>58</v>
      </c>
      <c r="R53" s="199"/>
      <c r="S53" s="199"/>
      <c r="T53" s="199"/>
      <c r="U53" s="199"/>
      <c r="V53" s="199"/>
      <c r="W53" s="199"/>
    </row>
    <row r="54" spans="1:23" s="192" customFormat="1" ht="14.15" customHeight="1" x14ac:dyDescent="0.25">
      <c r="A54" s="91" t="s">
        <v>564</v>
      </c>
      <c r="B54" s="91" t="s">
        <v>565</v>
      </c>
      <c r="C54" s="31"/>
      <c r="D54" s="201">
        <v>28470</v>
      </c>
      <c r="E54" s="201">
        <v>6662</v>
      </c>
      <c r="F54" s="201">
        <v>14533</v>
      </c>
      <c r="G54" s="201">
        <v>3494</v>
      </c>
      <c r="H54" s="201">
        <v>1424</v>
      </c>
      <c r="I54" s="201">
        <v>844</v>
      </c>
      <c r="J54" s="201">
        <v>471</v>
      </c>
      <c r="K54" s="201">
        <v>320</v>
      </c>
      <c r="L54" s="201">
        <v>242</v>
      </c>
      <c r="M54" s="201">
        <v>132</v>
      </c>
      <c r="N54" s="201">
        <v>111</v>
      </c>
      <c r="O54" s="201">
        <v>67</v>
      </c>
      <c r="P54" s="201">
        <v>59</v>
      </c>
      <c r="Q54" s="201">
        <v>111</v>
      </c>
      <c r="R54" s="201"/>
      <c r="S54" s="201"/>
      <c r="T54" s="201"/>
      <c r="U54" s="201"/>
      <c r="V54" s="201"/>
      <c r="W54" s="201"/>
    </row>
    <row r="55" spans="1:23" ht="14.15" customHeight="1" x14ac:dyDescent="0.2">
      <c r="A55" s="92" t="s">
        <v>566</v>
      </c>
      <c r="B55" s="92" t="s">
        <v>567</v>
      </c>
      <c r="C55" s="23"/>
      <c r="D55" s="199">
        <v>4105</v>
      </c>
      <c r="E55" s="199">
        <v>959</v>
      </c>
      <c r="F55" s="199">
        <v>1992</v>
      </c>
      <c r="G55" s="199">
        <v>555</v>
      </c>
      <c r="H55" s="199">
        <v>223</v>
      </c>
      <c r="I55" s="199">
        <v>139</v>
      </c>
      <c r="J55" s="199">
        <v>79</v>
      </c>
      <c r="K55" s="199">
        <v>56</v>
      </c>
      <c r="L55" s="199">
        <v>35</v>
      </c>
      <c r="M55" s="199">
        <v>15</v>
      </c>
      <c r="N55" s="199">
        <v>18</v>
      </c>
      <c r="O55" s="199">
        <v>11</v>
      </c>
      <c r="P55" s="199">
        <v>6</v>
      </c>
      <c r="Q55" s="199">
        <v>17</v>
      </c>
      <c r="R55" s="199"/>
      <c r="S55" s="199"/>
      <c r="T55" s="199"/>
      <c r="U55" s="199"/>
      <c r="V55" s="199"/>
      <c r="W55" s="199"/>
    </row>
    <row r="56" spans="1:23" ht="14.15" customHeight="1" x14ac:dyDescent="0.2">
      <c r="A56" s="92" t="s">
        <v>568</v>
      </c>
      <c r="B56" s="92" t="s">
        <v>586</v>
      </c>
      <c r="C56" s="23"/>
      <c r="D56" s="199">
        <v>1097</v>
      </c>
      <c r="E56" s="199">
        <v>227</v>
      </c>
      <c r="F56" s="199">
        <v>564</v>
      </c>
      <c r="G56" s="199">
        <v>149</v>
      </c>
      <c r="H56" s="199">
        <v>50</v>
      </c>
      <c r="I56" s="199">
        <v>29</v>
      </c>
      <c r="J56" s="199">
        <v>22</v>
      </c>
      <c r="K56" s="199">
        <v>22</v>
      </c>
      <c r="L56" s="199">
        <v>6</v>
      </c>
      <c r="M56" s="199">
        <v>9</v>
      </c>
      <c r="N56" s="199">
        <v>7</v>
      </c>
      <c r="O56" s="199">
        <v>4</v>
      </c>
      <c r="P56" s="199">
        <v>2</v>
      </c>
      <c r="Q56" s="199">
        <v>6</v>
      </c>
      <c r="R56" s="199"/>
      <c r="S56" s="199"/>
      <c r="T56" s="199"/>
      <c r="U56" s="199"/>
      <c r="V56" s="199"/>
      <c r="W56" s="199"/>
    </row>
    <row r="57" spans="1:23" ht="14.15" customHeight="1" x14ac:dyDescent="0.2">
      <c r="A57" s="92" t="s">
        <v>569</v>
      </c>
      <c r="B57" s="92" t="s">
        <v>958</v>
      </c>
      <c r="C57" s="23"/>
      <c r="D57" s="199">
        <v>7036</v>
      </c>
      <c r="E57" s="199">
        <v>1518</v>
      </c>
      <c r="F57" s="199">
        <v>3842</v>
      </c>
      <c r="G57" s="199">
        <v>822</v>
      </c>
      <c r="H57" s="199">
        <v>348</v>
      </c>
      <c r="I57" s="199">
        <v>191</v>
      </c>
      <c r="J57" s="199">
        <v>97</v>
      </c>
      <c r="K57" s="199">
        <v>66</v>
      </c>
      <c r="L57" s="199">
        <v>52</v>
      </c>
      <c r="M57" s="199">
        <v>21</v>
      </c>
      <c r="N57" s="199">
        <v>22</v>
      </c>
      <c r="O57" s="199">
        <v>15</v>
      </c>
      <c r="P57" s="199">
        <v>16</v>
      </c>
      <c r="Q57" s="199">
        <v>26</v>
      </c>
      <c r="R57" s="199"/>
      <c r="S57" s="199"/>
      <c r="T57" s="199"/>
      <c r="U57" s="199"/>
      <c r="V57" s="199"/>
      <c r="W57" s="199"/>
    </row>
    <row r="58" spans="1:23" ht="14.15" customHeight="1" x14ac:dyDescent="0.2">
      <c r="A58" s="92" t="s">
        <v>570</v>
      </c>
      <c r="B58" s="92" t="s">
        <v>571</v>
      </c>
      <c r="C58" s="23"/>
      <c r="D58" s="199">
        <v>1561</v>
      </c>
      <c r="E58" s="199">
        <v>390</v>
      </c>
      <c r="F58" s="199">
        <v>843</v>
      </c>
      <c r="G58" s="199">
        <v>158</v>
      </c>
      <c r="H58" s="199">
        <v>64</v>
      </c>
      <c r="I58" s="199">
        <v>47</v>
      </c>
      <c r="J58" s="199">
        <v>16</v>
      </c>
      <c r="K58" s="199">
        <v>12</v>
      </c>
      <c r="L58" s="199">
        <v>10</v>
      </c>
      <c r="M58" s="199">
        <v>3</v>
      </c>
      <c r="N58" s="199">
        <v>7</v>
      </c>
      <c r="O58" s="199">
        <v>3</v>
      </c>
      <c r="P58" s="199">
        <v>4</v>
      </c>
      <c r="Q58" s="199">
        <v>4</v>
      </c>
      <c r="R58" s="199"/>
      <c r="S58" s="199"/>
      <c r="T58" s="199"/>
      <c r="U58" s="199"/>
      <c r="V58" s="199"/>
      <c r="W58" s="199"/>
    </row>
    <row r="59" spans="1:23" ht="14.15" customHeight="1" x14ac:dyDescent="0.2">
      <c r="A59" s="92" t="s">
        <v>572</v>
      </c>
      <c r="B59" s="92" t="s">
        <v>587</v>
      </c>
      <c r="C59" s="23"/>
      <c r="D59" s="199">
        <v>79</v>
      </c>
      <c r="E59" s="199">
        <v>22</v>
      </c>
      <c r="F59" s="199">
        <v>31</v>
      </c>
      <c r="G59" s="199">
        <v>14</v>
      </c>
      <c r="H59" s="199">
        <v>5</v>
      </c>
      <c r="I59" s="199">
        <v>3</v>
      </c>
      <c r="J59" s="199">
        <v>1</v>
      </c>
      <c r="K59" s="199">
        <v>1</v>
      </c>
      <c r="L59" s="199">
        <v>1</v>
      </c>
      <c r="M59" s="199">
        <v>1</v>
      </c>
      <c r="N59" s="199">
        <v>0</v>
      </c>
      <c r="O59" s="199">
        <v>0</v>
      </c>
      <c r="P59" s="199">
        <v>0</v>
      </c>
      <c r="Q59" s="199">
        <v>0</v>
      </c>
      <c r="R59" s="199"/>
      <c r="S59" s="199"/>
      <c r="T59" s="199"/>
      <c r="U59" s="199"/>
      <c r="V59" s="199"/>
      <c r="W59" s="199"/>
    </row>
    <row r="60" spans="1:23" ht="14.15" customHeight="1" x14ac:dyDescent="0.2">
      <c r="A60" s="92" t="s">
        <v>573</v>
      </c>
      <c r="B60" s="92" t="s">
        <v>574</v>
      </c>
      <c r="C60" s="23"/>
      <c r="D60" s="199">
        <v>14592</v>
      </c>
      <c r="E60" s="199">
        <v>3546</v>
      </c>
      <c r="F60" s="199">
        <v>7261</v>
      </c>
      <c r="G60" s="199">
        <v>1796</v>
      </c>
      <c r="H60" s="199">
        <v>734</v>
      </c>
      <c r="I60" s="199">
        <v>435</v>
      </c>
      <c r="J60" s="199">
        <v>256</v>
      </c>
      <c r="K60" s="199">
        <v>163</v>
      </c>
      <c r="L60" s="199">
        <v>138</v>
      </c>
      <c r="M60" s="199">
        <v>83</v>
      </c>
      <c r="N60" s="199">
        <v>57</v>
      </c>
      <c r="O60" s="199">
        <v>34</v>
      </c>
      <c r="P60" s="199">
        <v>31</v>
      </c>
      <c r="Q60" s="199">
        <v>58</v>
      </c>
      <c r="R60" s="199"/>
      <c r="S60" s="199"/>
      <c r="T60" s="199"/>
      <c r="U60" s="199"/>
      <c r="V60" s="199"/>
      <c r="W60" s="199"/>
    </row>
    <row r="61" spans="1:23" s="192" customFormat="1" ht="14.15" customHeight="1" x14ac:dyDescent="0.25">
      <c r="A61" s="90" t="s">
        <v>591</v>
      </c>
      <c r="B61" s="91"/>
      <c r="C61" s="31"/>
      <c r="D61" s="201">
        <v>1726</v>
      </c>
      <c r="E61" s="201">
        <v>530</v>
      </c>
      <c r="F61" s="201">
        <v>699</v>
      </c>
      <c r="G61" s="201">
        <v>209</v>
      </c>
      <c r="H61" s="201">
        <v>109</v>
      </c>
      <c r="I61" s="201">
        <v>51</v>
      </c>
      <c r="J61" s="201">
        <v>44</v>
      </c>
      <c r="K61" s="201">
        <v>22</v>
      </c>
      <c r="L61" s="201">
        <v>15</v>
      </c>
      <c r="M61" s="201">
        <v>14</v>
      </c>
      <c r="N61" s="201">
        <v>9</v>
      </c>
      <c r="O61" s="201">
        <v>8</v>
      </c>
      <c r="P61" s="201">
        <v>4</v>
      </c>
      <c r="Q61" s="201">
        <v>12</v>
      </c>
      <c r="R61" s="201"/>
      <c r="S61" s="201"/>
      <c r="T61" s="201"/>
      <c r="U61" s="201"/>
      <c r="V61" s="201"/>
      <c r="W61" s="201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91"/>
      <c r="J62" s="191"/>
      <c r="K62" s="105"/>
      <c r="L62" s="105"/>
      <c r="M62" s="105"/>
      <c r="N62" s="105"/>
      <c r="O62" s="105"/>
      <c r="P62" s="105"/>
      <c r="Q62" s="105"/>
      <c r="S62" s="28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Folha175">
    <tabColor theme="2" tint="-0.749992370372631"/>
    <pageSetUpPr autoPageBreaks="0" fitToPage="1"/>
  </sheetPr>
  <dimension ref="A1:BA62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4.6328125" style="5" customWidth="1"/>
    <col min="3" max="3" width="0.54296875" style="5" customWidth="1"/>
    <col min="4" max="4" width="9.453125" style="5" customWidth="1"/>
    <col min="5" max="17" width="7.6328125" style="5" customWidth="1"/>
    <col min="18" max="20" width="9.36328125" style="21"/>
    <col min="21" max="21" width="7.453125" style="21" customWidth="1"/>
    <col min="22" max="16384" width="9.36328125" style="21"/>
  </cols>
  <sheetData>
    <row r="1" spans="1:53" s="23" customFormat="1" ht="11.15" customHeight="1" x14ac:dyDescent="0.25">
      <c r="B1" s="6"/>
      <c r="C1" s="6"/>
      <c r="N1" s="33"/>
      <c r="O1" s="33"/>
      <c r="P1" s="33"/>
      <c r="Q1" s="33" t="s">
        <v>355</v>
      </c>
    </row>
    <row r="2" spans="1:53" s="5" customFormat="1" ht="11.15" customHeight="1" x14ac:dyDescent="0.2"/>
    <row r="3" spans="1:53" s="6" customFormat="1" ht="12" customHeight="1" x14ac:dyDescent="0.25">
      <c r="A3" s="45" t="s">
        <v>290</v>
      </c>
    </row>
    <row r="4" spans="1:53" s="6" customFormat="1" ht="11.15" customHeight="1" x14ac:dyDescent="0.3">
      <c r="A4" s="46"/>
    </row>
    <row r="5" spans="1:53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</row>
    <row r="6" spans="1:53" s="5" customFormat="1" ht="11.15" customHeight="1" x14ac:dyDescent="0.25">
      <c r="A6" s="27" t="s">
        <v>59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53" s="5" customFormat="1" ht="37.5" customHeight="1" x14ac:dyDescent="0.2">
      <c r="A8" s="319" t="s">
        <v>500</v>
      </c>
      <c r="B8" s="319"/>
      <c r="C8" s="47"/>
      <c r="D8" s="55" t="s">
        <v>1</v>
      </c>
      <c r="E8" s="178" t="s">
        <v>58</v>
      </c>
      <c r="F8" s="178" t="s">
        <v>148</v>
      </c>
      <c r="G8" s="177" t="s">
        <v>149</v>
      </c>
      <c r="H8" s="177" t="s">
        <v>150</v>
      </c>
      <c r="I8" s="177" t="s">
        <v>50</v>
      </c>
      <c r="J8" s="177" t="s">
        <v>51</v>
      </c>
      <c r="K8" s="178" t="s">
        <v>52</v>
      </c>
      <c r="L8" s="178" t="s">
        <v>53</v>
      </c>
      <c r="M8" s="178" t="s">
        <v>54</v>
      </c>
      <c r="N8" s="178" t="s">
        <v>55</v>
      </c>
      <c r="O8" s="177" t="s">
        <v>56</v>
      </c>
      <c r="P8" s="178" t="s">
        <v>57</v>
      </c>
      <c r="Q8" s="55" t="s">
        <v>270</v>
      </c>
    </row>
    <row r="9" spans="1:53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5" customHeight="1" x14ac:dyDescent="0.25">
      <c r="A11" s="49"/>
      <c r="B11" s="42" t="s">
        <v>9</v>
      </c>
      <c r="C11" s="42"/>
      <c r="D11" s="199">
        <v>147979</v>
      </c>
      <c r="E11" s="199">
        <v>39526</v>
      </c>
      <c r="F11" s="199">
        <v>72403</v>
      </c>
      <c r="G11" s="199">
        <v>17322</v>
      </c>
      <c r="H11" s="199">
        <v>7193</v>
      </c>
      <c r="I11" s="199">
        <v>4019</v>
      </c>
      <c r="J11" s="199">
        <v>2340</v>
      </c>
      <c r="K11" s="199">
        <v>1560</v>
      </c>
      <c r="L11" s="199">
        <v>1087</v>
      </c>
      <c r="M11" s="199">
        <v>749</v>
      </c>
      <c r="N11" s="199">
        <v>494</v>
      </c>
      <c r="O11" s="199">
        <v>366</v>
      </c>
      <c r="P11" s="199">
        <v>270</v>
      </c>
      <c r="Q11" s="199">
        <v>650</v>
      </c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5" customHeight="1" x14ac:dyDescent="0.3">
      <c r="A12" s="91" t="s">
        <v>503</v>
      </c>
      <c r="B12" s="91" t="s">
        <v>963</v>
      </c>
      <c r="C12" s="42"/>
      <c r="D12" s="201">
        <v>4165</v>
      </c>
      <c r="E12" s="201">
        <v>1234</v>
      </c>
      <c r="F12" s="201">
        <v>1792</v>
      </c>
      <c r="G12" s="201">
        <v>570</v>
      </c>
      <c r="H12" s="201">
        <v>232</v>
      </c>
      <c r="I12" s="201">
        <v>121</v>
      </c>
      <c r="J12" s="201">
        <v>71</v>
      </c>
      <c r="K12" s="201">
        <v>51</v>
      </c>
      <c r="L12" s="201">
        <v>30</v>
      </c>
      <c r="M12" s="201">
        <v>18</v>
      </c>
      <c r="N12" s="201">
        <v>14</v>
      </c>
      <c r="O12" s="201">
        <v>10</v>
      </c>
      <c r="P12" s="201">
        <v>9</v>
      </c>
      <c r="Q12" s="201">
        <v>13</v>
      </c>
      <c r="R12" s="201"/>
      <c r="S12" s="201"/>
      <c r="T12" s="201"/>
      <c r="U12" s="201"/>
      <c r="V12" s="201"/>
      <c r="W12" s="202"/>
    </row>
    <row r="13" spans="1:53" s="23" customFormat="1" ht="14.15" customHeight="1" x14ac:dyDescent="0.25">
      <c r="A13" s="92" t="s">
        <v>504</v>
      </c>
      <c r="B13" s="92" t="s">
        <v>964</v>
      </c>
      <c r="C13" s="33"/>
      <c r="D13" s="199">
        <v>452</v>
      </c>
      <c r="E13" s="199">
        <v>146</v>
      </c>
      <c r="F13" s="199">
        <v>185</v>
      </c>
      <c r="G13" s="199">
        <v>71</v>
      </c>
      <c r="H13" s="199">
        <v>19</v>
      </c>
      <c r="I13" s="199">
        <v>11</v>
      </c>
      <c r="J13" s="199">
        <v>11</v>
      </c>
      <c r="K13" s="199">
        <v>6</v>
      </c>
      <c r="L13" s="199">
        <v>2</v>
      </c>
      <c r="M13" s="199">
        <v>0</v>
      </c>
      <c r="N13" s="199">
        <v>1</v>
      </c>
      <c r="O13" s="199">
        <v>0</v>
      </c>
      <c r="P13" s="199">
        <v>0</v>
      </c>
      <c r="Q13" s="199">
        <v>0</v>
      </c>
      <c r="R13" s="199"/>
      <c r="S13" s="199"/>
      <c r="T13" s="199"/>
      <c r="U13" s="199"/>
      <c r="V13" s="199"/>
      <c r="W13" s="200"/>
    </row>
    <row r="14" spans="1:53" s="23" customFormat="1" ht="14.15" customHeight="1" x14ac:dyDescent="0.25">
      <c r="A14" s="92" t="s">
        <v>505</v>
      </c>
      <c r="B14" s="92" t="s">
        <v>506</v>
      </c>
      <c r="C14" s="33"/>
      <c r="D14" s="199">
        <v>430</v>
      </c>
      <c r="E14" s="199">
        <v>160</v>
      </c>
      <c r="F14" s="199">
        <v>170</v>
      </c>
      <c r="G14" s="199">
        <v>45</v>
      </c>
      <c r="H14" s="199">
        <v>23</v>
      </c>
      <c r="I14" s="199">
        <v>6</v>
      </c>
      <c r="J14" s="199">
        <v>8</v>
      </c>
      <c r="K14" s="199">
        <v>8</v>
      </c>
      <c r="L14" s="199">
        <v>4</v>
      </c>
      <c r="M14" s="199">
        <v>3</v>
      </c>
      <c r="N14" s="199">
        <v>0</v>
      </c>
      <c r="O14" s="199">
        <v>0</v>
      </c>
      <c r="P14" s="199">
        <v>0</v>
      </c>
      <c r="Q14" s="199">
        <v>3</v>
      </c>
      <c r="R14" s="199"/>
      <c r="S14" s="199"/>
      <c r="T14" s="199"/>
      <c r="U14" s="199"/>
      <c r="V14" s="199"/>
      <c r="W14" s="200"/>
    </row>
    <row r="15" spans="1:53" s="23" customFormat="1" ht="14.15" customHeight="1" x14ac:dyDescent="0.25">
      <c r="A15" s="92" t="s">
        <v>507</v>
      </c>
      <c r="B15" s="92" t="s">
        <v>508</v>
      </c>
      <c r="C15" s="33"/>
      <c r="D15" s="199">
        <v>667</v>
      </c>
      <c r="E15" s="199">
        <v>249</v>
      </c>
      <c r="F15" s="199">
        <v>262</v>
      </c>
      <c r="G15" s="199">
        <v>80</v>
      </c>
      <c r="H15" s="199">
        <v>29</v>
      </c>
      <c r="I15" s="199">
        <v>22</v>
      </c>
      <c r="J15" s="199">
        <v>7</v>
      </c>
      <c r="K15" s="199">
        <v>7</v>
      </c>
      <c r="L15" s="199">
        <v>3</v>
      </c>
      <c r="M15" s="199">
        <v>1</v>
      </c>
      <c r="N15" s="199">
        <v>2</v>
      </c>
      <c r="O15" s="199">
        <v>2</v>
      </c>
      <c r="P15" s="199">
        <v>1</v>
      </c>
      <c r="Q15" s="199">
        <v>2</v>
      </c>
      <c r="R15" s="199"/>
      <c r="S15" s="199"/>
      <c r="T15" s="199"/>
      <c r="U15" s="199"/>
      <c r="V15" s="199"/>
      <c r="W15" s="200"/>
    </row>
    <row r="16" spans="1:53" s="23" customFormat="1" ht="14.15" customHeight="1" x14ac:dyDescent="0.25">
      <c r="A16" s="92" t="s">
        <v>509</v>
      </c>
      <c r="B16" s="92" t="s">
        <v>575</v>
      </c>
      <c r="C16" s="33"/>
      <c r="D16" s="199">
        <v>2616</v>
      </c>
      <c r="E16" s="199">
        <v>679</v>
      </c>
      <c r="F16" s="199">
        <v>1175</v>
      </c>
      <c r="G16" s="199">
        <v>374</v>
      </c>
      <c r="H16" s="199">
        <v>161</v>
      </c>
      <c r="I16" s="199">
        <v>82</v>
      </c>
      <c r="J16" s="199">
        <v>45</v>
      </c>
      <c r="K16" s="199">
        <v>30</v>
      </c>
      <c r="L16" s="199">
        <v>21</v>
      </c>
      <c r="M16" s="199">
        <v>14</v>
      </c>
      <c r="N16" s="199">
        <v>11</v>
      </c>
      <c r="O16" s="199">
        <v>8</v>
      </c>
      <c r="P16" s="199">
        <v>8</v>
      </c>
      <c r="Q16" s="199">
        <v>8</v>
      </c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v>6451</v>
      </c>
      <c r="E17" s="201">
        <v>3619</v>
      </c>
      <c r="F17" s="201">
        <v>1779</v>
      </c>
      <c r="G17" s="201">
        <v>472</v>
      </c>
      <c r="H17" s="201">
        <v>241</v>
      </c>
      <c r="I17" s="201">
        <v>125</v>
      </c>
      <c r="J17" s="201">
        <v>76</v>
      </c>
      <c r="K17" s="201">
        <v>42</v>
      </c>
      <c r="L17" s="201">
        <v>21</v>
      </c>
      <c r="M17" s="201">
        <v>24</v>
      </c>
      <c r="N17" s="201">
        <v>14</v>
      </c>
      <c r="O17" s="201">
        <v>11</v>
      </c>
      <c r="P17" s="201">
        <v>11</v>
      </c>
      <c r="Q17" s="201">
        <v>16</v>
      </c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1091</v>
      </c>
      <c r="E18" s="199">
        <v>440</v>
      </c>
      <c r="F18" s="199">
        <v>413</v>
      </c>
      <c r="G18" s="199">
        <v>101</v>
      </c>
      <c r="H18" s="199">
        <v>59</v>
      </c>
      <c r="I18" s="199">
        <v>32</v>
      </c>
      <c r="J18" s="199">
        <v>20</v>
      </c>
      <c r="K18" s="199">
        <v>8</v>
      </c>
      <c r="L18" s="199">
        <v>3</v>
      </c>
      <c r="M18" s="199">
        <v>5</v>
      </c>
      <c r="N18" s="199">
        <v>3</v>
      </c>
      <c r="O18" s="199">
        <v>1</v>
      </c>
      <c r="P18" s="199">
        <v>2</v>
      </c>
      <c r="Q18" s="199">
        <v>4</v>
      </c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3581</v>
      </c>
      <c r="E19" s="199">
        <v>2565</v>
      </c>
      <c r="F19" s="199">
        <v>630</v>
      </c>
      <c r="G19" s="199">
        <v>184</v>
      </c>
      <c r="H19" s="199">
        <v>80</v>
      </c>
      <c r="I19" s="199">
        <v>50</v>
      </c>
      <c r="J19" s="199">
        <v>22</v>
      </c>
      <c r="K19" s="199">
        <v>16</v>
      </c>
      <c r="L19" s="199">
        <v>6</v>
      </c>
      <c r="M19" s="199">
        <v>8</v>
      </c>
      <c r="N19" s="199">
        <v>4</v>
      </c>
      <c r="O19" s="199">
        <v>6</v>
      </c>
      <c r="P19" s="199">
        <v>4</v>
      </c>
      <c r="Q19" s="199">
        <v>6</v>
      </c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544</v>
      </c>
      <c r="E20" s="199">
        <v>210</v>
      </c>
      <c r="F20" s="199">
        <v>201</v>
      </c>
      <c r="G20" s="199">
        <v>58</v>
      </c>
      <c r="H20" s="199">
        <v>33</v>
      </c>
      <c r="I20" s="199">
        <v>12</v>
      </c>
      <c r="J20" s="199">
        <v>9</v>
      </c>
      <c r="K20" s="199">
        <v>9</v>
      </c>
      <c r="L20" s="199">
        <v>3</v>
      </c>
      <c r="M20" s="199">
        <v>2</v>
      </c>
      <c r="N20" s="199">
        <v>1</v>
      </c>
      <c r="O20" s="199">
        <v>3</v>
      </c>
      <c r="P20" s="199">
        <v>2</v>
      </c>
      <c r="Q20" s="199">
        <v>1</v>
      </c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337</v>
      </c>
      <c r="E21" s="199">
        <v>146</v>
      </c>
      <c r="F21" s="199">
        <v>122</v>
      </c>
      <c r="G21" s="199">
        <v>25</v>
      </c>
      <c r="H21" s="199">
        <v>13</v>
      </c>
      <c r="I21" s="199">
        <v>9</v>
      </c>
      <c r="J21" s="199">
        <v>7</v>
      </c>
      <c r="K21" s="199">
        <v>3</v>
      </c>
      <c r="L21" s="199">
        <v>6</v>
      </c>
      <c r="M21" s="199">
        <v>2</v>
      </c>
      <c r="N21" s="199">
        <v>1</v>
      </c>
      <c r="O21" s="199">
        <v>1</v>
      </c>
      <c r="P21" s="199">
        <v>1</v>
      </c>
      <c r="Q21" s="199">
        <v>1</v>
      </c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296</v>
      </c>
      <c r="E22" s="199">
        <v>86</v>
      </c>
      <c r="F22" s="199">
        <v>132</v>
      </c>
      <c r="G22" s="199">
        <v>34</v>
      </c>
      <c r="H22" s="199">
        <v>20</v>
      </c>
      <c r="I22" s="199">
        <v>6</v>
      </c>
      <c r="J22" s="199">
        <v>6</v>
      </c>
      <c r="K22" s="199">
        <v>4</v>
      </c>
      <c r="L22" s="199">
        <v>3</v>
      </c>
      <c r="M22" s="199">
        <v>2</v>
      </c>
      <c r="N22" s="199">
        <v>1</v>
      </c>
      <c r="O22" s="199">
        <v>0</v>
      </c>
      <c r="P22" s="199">
        <v>1</v>
      </c>
      <c r="Q22" s="199">
        <v>1</v>
      </c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602</v>
      </c>
      <c r="E23" s="199">
        <v>172</v>
      </c>
      <c r="F23" s="199">
        <v>281</v>
      </c>
      <c r="G23" s="199">
        <v>70</v>
      </c>
      <c r="H23" s="199">
        <v>36</v>
      </c>
      <c r="I23" s="199">
        <v>16</v>
      </c>
      <c r="J23" s="199">
        <v>12</v>
      </c>
      <c r="K23" s="199">
        <v>2</v>
      </c>
      <c r="L23" s="199">
        <v>0</v>
      </c>
      <c r="M23" s="199">
        <v>5</v>
      </c>
      <c r="N23" s="199">
        <v>4</v>
      </c>
      <c r="O23" s="199">
        <v>0</v>
      </c>
      <c r="P23" s="199">
        <v>1</v>
      </c>
      <c r="Q23" s="199">
        <v>3</v>
      </c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v>7999</v>
      </c>
      <c r="E24" s="201">
        <v>2570</v>
      </c>
      <c r="F24" s="201">
        <v>3573</v>
      </c>
      <c r="G24" s="201">
        <v>901</v>
      </c>
      <c r="H24" s="201">
        <v>341</v>
      </c>
      <c r="I24" s="201">
        <v>216</v>
      </c>
      <c r="J24" s="201">
        <v>125</v>
      </c>
      <c r="K24" s="201">
        <v>86</v>
      </c>
      <c r="L24" s="201">
        <v>66</v>
      </c>
      <c r="M24" s="201">
        <v>34</v>
      </c>
      <c r="N24" s="201">
        <v>27</v>
      </c>
      <c r="O24" s="201">
        <v>17</v>
      </c>
      <c r="P24" s="201">
        <v>11</v>
      </c>
      <c r="Q24" s="201">
        <v>32</v>
      </c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3993</v>
      </c>
      <c r="E25" s="199">
        <v>1098</v>
      </c>
      <c r="F25" s="199">
        <v>1945</v>
      </c>
      <c r="G25" s="199">
        <v>474</v>
      </c>
      <c r="H25" s="199">
        <v>179</v>
      </c>
      <c r="I25" s="199">
        <v>110</v>
      </c>
      <c r="J25" s="199">
        <v>70</v>
      </c>
      <c r="K25" s="199">
        <v>34</v>
      </c>
      <c r="L25" s="199">
        <v>33</v>
      </c>
      <c r="M25" s="199">
        <v>17</v>
      </c>
      <c r="N25" s="199">
        <v>11</v>
      </c>
      <c r="O25" s="199">
        <v>6</v>
      </c>
      <c r="P25" s="199">
        <v>5</v>
      </c>
      <c r="Q25" s="199">
        <v>11</v>
      </c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845</v>
      </c>
      <c r="E26" s="199">
        <v>395</v>
      </c>
      <c r="F26" s="199">
        <v>294</v>
      </c>
      <c r="G26" s="199">
        <v>80</v>
      </c>
      <c r="H26" s="199">
        <v>34</v>
      </c>
      <c r="I26" s="199">
        <v>17</v>
      </c>
      <c r="J26" s="199">
        <v>6</v>
      </c>
      <c r="K26" s="199">
        <v>5</v>
      </c>
      <c r="L26" s="199">
        <v>3</v>
      </c>
      <c r="M26" s="199">
        <v>3</v>
      </c>
      <c r="N26" s="199">
        <v>4</v>
      </c>
      <c r="O26" s="199">
        <v>1</v>
      </c>
      <c r="P26" s="199">
        <v>1</v>
      </c>
      <c r="Q26" s="199">
        <v>2</v>
      </c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1639</v>
      </c>
      <c r="E27" s="199">
        <v>575</v>
      </c>
      <c r="F27" s="199">
        <v>681</v>
      </c>
      <c r="G27" s="199">
        <v>171</v>
      </c>
      <c r="H27" s="199">
        <v>77</v>
      </c>
      <c r="I27" s="199">
        <v>49</v>
      </c>
      <c r="J27" s="199">
        <v>19</v>
      </c>
      <c r="K27" s="199">
        <v>26</v>
      </c>
      <c r="L27" s="199">
        <v>13</v>
      </c>
      <c r="M27" s="199">
        <v>3</v>
      </c>
      <c r="N27" s="199">
        <v>8</v>
      </c>
      <c r="O27" s="199">
        <v>3</v>
      </c>
      <c r="P27" s="199">
        <v>3</v>
      </c>
      <c r="Q27" s="199">
        <v>11</v>
      </c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1035</v>
      </c>
      <c r="E28" s="199">
        <v>377</v>
      </c>
      <c r="F28" s="199">
        <v>407</v>
      </c>
      <c r="G28" s="199">
        <v>117</v>
      </c>
      <c r="H28" s="199">
        <v>34</v>
      </c>
      <c r="I28" s="199">
        <v>27</v>
      </c>
      <c r="J28" s="199">
        <v>23</v>
      </c>
      <c r="K28" s="199">
        <v>15</v>
      </c>
      <c r="L28" s="199">
        <v>13</v>
      </c>
      <c r="M28" s="199">
        <v>7</v>
      </c>
      <c r="N28" s="199">
        <v>3</v>
      </c>
      <c r="O28" s="199">
        <v>6</v>
      </c>
      <c r="P28" s="199">
        <v>2</v>
      </c>
      <c r="Q28" s="199">
        <v>4</v>
      </c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487</v>
      </c>
      <c r="E29" s="199">
        <v>125</v>
      </c>
      <c r="F29" s="199">
        <v>246</v>
      </c>
      <c r="G29" s="199">
        <v>59</v>
      </c>
      <c r="H29" s="199">
        <v>17</v>
      </c>
      <c r="I29" s="199">
        <v>13</v>
      </c>
      <c r="J29" s="199">
        <v>7</v>
      </c>
      <c r="K29" s="199">
        <v>6</v>
      </c>
      <c r="L29" s="199">
        <v>4</v>
      </c>
      <c r="M29" s="199">
        <v>4</v>
      </c>
      <c r="N29" s="199">
        <v>1</v>
      </c>
      <c r="O29" s="199">
        <v>1</v>
      </c>
      <c r="P29" s="199">
        <v>0</v>
      </c>
      <c r="Q29" s="199">
        <v>4</v>
      </c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8591</v>
      </c>
      <c r="E30" s="201">
        <v>2098</v>
      </c>
      <c r="F30" s="201">
        <v>4447</v>
      </c>
      <c r="G30" s="201">
        <v>1047</v>
      </c>
      <c r="H30" s="201">
        <v>397</v>
      </c>
      <c r="I30" s="201">
        <v>240</v>
      </c>
      <c r="J30" s="201">
        <v>115</v>
      </c>
      <c r="K30" s="201">
        <v>72</v>
      </c>
      <c r="L30" s="201">
        <v>50</v>
      </c>
      <c r="M30" s="201">
        <v>52</v>
      </c>
      <c r="N30" s="201">
        <v>25</v>
      </c>
      <c r="O30" s="201">
        <v>15</v>
      </c>
      <c r="P30" s="201">
        <v>6</v>
      </c>
      <c r="Q30" s="201">
        <v>27</v>
      </c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913</v>
      </c>
      <c r="E31" s="199">
        <v>305</v>
      </c>
      <c r="F31" s="199">
        <v>372</v>
      </c>
      <c r="G31" s="199">
        <v>115</v>
      </c>
      <c r="H31" s="199">
        <v>49</v>
      </c>
      <c r="I31" s="199">
        <v>28</v>
      </c>
      <c r="J31" s="199">
        <v>19</v>
      </c>
      <c r="K31" s="199">
        <v>11</v>
      </c>
      <c r="L31" s="199">
        <v>2</v>
      </c>
      <c r="M31" s="199">
        <v>4</v>
      </c>
      <c r="N31" s="199">
        <v>4</v>
      </c>
      <c r="O31" s="199">
        <v>1</v>
      </c>
      <c r="P31" s="199">
        <v>0</v>
      </c>
      <c r="Q31" s="199">
        <v>3</v>
      </c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1046</v>
      </c>
      <c r="E32" s="199">
        <v>343</v>
      </c>
      <c r="F32" s="199">
        <v>455</v>
      </c>
      <c r="G32" s="199">
        <v>136</v>
      </c>
      <c r="H32" s="199">
        <v>30</v>
      </c>
      <c r="I32" s="199">
        <v>29</v>
      </c>
      <c r="J32" s="199">
        <v>20</v>
      </c>
      <c r="K32" s="199">
        <v>10</v>
      </c>
      <c r="L32" s="199">
        <v>5</v>
      </c>
      <c r="M32" s="199">
        <v>9</v>
      </c>
      <c r="N32" s="199">
        <v>2</v>
      </c>
      <c r="O32" s="199">
        <v>2</v>
      </c>
      <c r="P32" s="199">
        <v>0</v>
      </c>
      <c r="Q32" s="199">
        <v>5</v>
      </c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5443</v>
      </c>
      <c r="E33" s="199">
        <v>1155</v>
      </c>
      <c r="F33" s="199">
        <v>3059</v>
      </c>
      <c r="G33" s="199">
        <v>639</v>
      </c>
      <c r="H33" s="199">
        <v>241</v>
      </c>
      <c r="I33" s="199">
        <v>144</v>
      </c>
      <c r="J33" s="199">
        <v>57</v>
      </c>
      <c r="K33" s="199">
        <v>35</v>
      </c>
      <c r="L33" s="199">
        <v>36</v>
      </c>
      <c r="M33" s="199">
        <v>35</v>
      </c>
      <c r="N33" s="199">
        <v>15</v>
      </c>
      <c r="O33" s="199">
        <v>7</v>
      </c>
      <c r="P33" s="199">
        <v>6</v>
      </c>
      <c r="Q33" s="199">
        <v>14</v>
      </c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1189</v>
      </c>
      <c r="E34" s="199">
        <v>295</v>
      </c>
      <c r="F34" s="199">
        <v>561</v>
      </c>
      <c r="G34" s="199">
        <v>157</v>
      </c>
      <c r="H34" s="199">
        <v>77</v>
      </c>
      <c r="I34" s="199">
        <v>39</v>
      </c>
      <c r="J34" s="199">
        <v>19</v>
      </c>
      <c r="K34" s="199">
        <v>16</v>
      </c>
      <c r="L34" s="199">
        <v>7</v>
      </c>
      <c r="M34" s="199">
        <v>4</v>
      </c>
      <c r="N34" s="199">
        <v>4</v>
      </c>
      <c r="O34" s="199">
        <v>5</v>
      </c>
      <c r="P34" s="199">
        <v>0</v>
      </c>
      <c r="Q34" s="199">
        <v>5</v>
      </c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v>18706</v>
      </c>
      <c r="E35" s="201">
        <v>5468</v>
      </c>
      <c r="F35" s="201">
        <v>9078</v>
      </c>
      <c r="G35" s="201">
        <v>2043</v>
      </c>
      <c r="H35" s="201">
        <v>864</v>
      </c>
      <c r="I35" s="201">
        <v>453</v>
      </c>
      <c r="J35" s="201">
        <v>267</v>
      </c>
      <c r="K35" s="201">
        <v>161</v>
      </c>
      <c r="L35" s="201">
        <v>103</v>
      </c>
      <c r="M35" s="201">
        <v>80</v>
      </c>
      <c r="N35" s="201">
        <v>49</v>
      </c>
      <c r="O35" s="201">
        <v>48</v>
      </c>
      <c r="P35" s="201">
        <v>32</v>
      </c>
      <c r="Q35" s="201">
        <v>60</v>
      </c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5324</v>
      </c>
      <c r="E36" s="199">
        <v>1220</v>
      </c>
      <c r="F36" s="199">
        <v>2860</v>
      </c>
      <c r="G36" s="199">
        <v>600</v>
      </c>
      <c r="H36" s="199">
        <v>259</v>
      </c>
      <c r="I36" s="199">
        <v>125</v>
      </c>
      <c r="J36" s="199">
        <v>89</v>
      </c>
      <c r="K36" s="199">
        <v>49</v>
      </c>
      <c r="L36" s="199">
        <v>36</v>
      </c>
      <c r="M36" s="199">
        <v>28</v>
      </c>
      <c r="N36" s="199">
        <v>12</v>
      </c>
      <c r="O36" s="199">
        <v>16</v>
      </c>
      <c r="P36" s="199">
        <v>7</v>
      </c>
      <c r="Q36" s="199">
        <v>23</v>
      </c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6161</v>
      </c>
      <c r="E37" s="199">
        <v>1827</v>
      </c>
      <c r="F37" s="199">
        <v>3127</v>
      </c>
      <c r="G37" s="199">
        <v>610</v>
      </c>
      <c r="H37" s="199">
        <v>261</v>
      </c>
      <c r="I37" s="199">
        <v>133</v>
      </c>
      <c r="J37" s="199">
        <v>80</v>
      </c>
      <c r="K37" s="199">
        <v>36</v>
      </c>
      <c r="L37" s="199">
        <v>29</v>
      </c>
      <c r="M37" s="199">
        <v>17</v>
      </c>
      <c r="N37" s="199">
        <v>15</v>
      </c>
      <c r="O37" s="199">
        <v>6</v>
      </c>
      <c r="P37" s="199">
        <v>13</v>
      </c>
      <c r="Q37" s="199">
        <v>7</v>
      </c>
      <c r="R37" s="199"/>
      <c r="S37" s="199"/>
      <c r="T37" s="199"/>
      <c r="U37" s="199"/>
      <c r="V37" s="199"/>
      <c r="W37" s="199"/>
    </row>
    <row r="38" spans="1:23" ht="14.15" customHeight="1" x14ac:dyDescent="0.2">
      <c r="A38" s="92" t="s">
        <v>541</v>
      </c>
      <c r="B38" s="92" t="s">
        <v>542</v>
      </c>
      <c r="C38" s="23"/>
      <c r="D38" s="199">
        <v>5520</v>
      </c>
      <c r="E38" s="199">
        <v>1663</v>
      </c>
      <c r="F38" s="199">
        <v>2558</v>
      </c>
      <c r="G38" s="199">
        <v>664</v>
      </c>
      <c r="H38" s="199">
        <v>258</v>
      </c>
      <c r="I38" s="199">
        <v>135</v>
      </c>
      <c r="J38" s="199">
        <v>69</v>
      </c>
      <c r="K38" s="199">
        <v>55</v>
      </c>
      <c r="L38" s="199">
        <v>28</v>
      </c>
      <c r="M38" s="199">
        <v>27</v>
      </c>
      <c r="N38" s="199">
        <v>11</v>
      </c>
      <c r="O38" s="199">
        <v>22</v>
      </c>
      <c r="P38" s="199">
        <v>10</v>
      </c>
      <c r="Q38" s="199">
        <v>20</v>
      </c>
      <c r="R38" s="199"/>
      <c r="S38" s="199"/>
      <c r="T38" s="199"/>
      <c r="U38" s="199"/>
      <c r="V38" s="199"/>
      <c r="W38" s="199"/>
    </row>
    <row r="39" spans="1:23" ht="14.15" customHeight="1" x14ac:dyDescent="0.2">
      <c r="A39" s="92" t="s">
        <v>543</v>
      </c>
      <c r="B39" s="92" t="s">
        <v>544</v>
      </c>
      <c r="C39" s="23"/>
      <c r="D39" s="199">
        <v>1701</v>
      </c>
      <c r="E39" s="199">
        <v>758</v>
      </c>
      <c r="F39" s="199">
        <v>533</v>
      </c>
      <c r="G39" s="199">
        <v>169</v>
      </c>
      <c r="H39" s="199">
        <v>86</v>
      </c>
      <c r="I39" s="199">
        <v>60</v>
      </c>
      <c r="J39" s="199">
        <v>29</v>
      </c>
      <c r="K39" s="199">
        <v>21</v>
      </c>
      <c r="L39" s="199">
        <v>10</v>
      </c>
      <c r="M39" s="199">
        <v>8</v>
      </c>
      <c r="N39" s="199">
        <v>11</v>
      </c>
      <c r="O39" s="199">
        <v>4</v>
      </c>
      <c r="P39" s="199">
        <v>2</v>
      </c>
      <c r="Q39" s="199">
        <v>10</v>
      </c>
      <c r="R39" s="199"/>
      <c r="S39" s="199"/>
      <c r="T39" s="199"/>
      <c r="U39" s="199"/>
      <c r="V39" s="199"/>
      <c r="W39" s="199"/>
    </row>
    <row r="40" spans="1:23" s="192" customFormat="1" ht="14.15" customHeight="1" x14ac:dyDescent="0.25">
      <c r="A40" s="91" t="s">
        <v>545</v>
      </c>
      <c r="B40" s="91" t="s">
        <v>582</v>
      </c>
      <c r="C40" s="31"/>
      <c r="D40" s="201">
        <v>4245</v>
      </c>
      <c r="E40" s="201">
        <v>879</v>
      </c>
      <c r="F40" s="201">
        <v>2069</v>
      </c>
      <c r="G40" s="201">
        <v>611</v>
      </c>
      <c r="H40" s="201">
        <v>245</v>
      </c>
      <c r="I40" s="201">
        <v>149</v>
      </c>
      <c r="J40" s="201">
        <v>81</v>
      </c>
      <c r="K40" s="201">
        <v>48</v>
      </c>
      <c r="L40" s="201">
        <v>46</v>
      </c>
      <c r="M40" s="201">
        <v>26</v>
      </c>
      <c r="N40" s="201">
        <v>22</v>
      </c>
      <c r="O40" s="201">
        <v>15</v>
      </c>
      <c r="P40" s="201">
        <v>18</v>
      </c>
      <c r="Q40" s="201">
        <v>36</v>
      </c>
      <c r="R40" s="201"/>
      <c r="S40" s="201"/>
      <c r="T40" s="201"/>
      <c r="U40" s="201"/>
      <c r="V40" s="201"/>
      <c r="W40" s="201"/>
    </row>
    <row r="41" spans="1:23" ht="14.15" customHeight="1" x14ac:dyDescent="0.2">
      <c r="A41" s="92" t="s">
        <v>546</v>
      </c>
      <c r="B41" s="92" t="s">
        <v>588</v>
      </c>
      <c r="C41" s="23"/>
      <c r="D41" s="199">
        <v>2643</v>
      </c>
      <c r="E41" s="199">
        <v>541</v>
      </c>
      <c r="F41" s="199">
        <v>1323</v>
      </c>
      <c r="G41" s="199">
        <v>387</v>
      </c>
      <c r="H41" s="199">
        <v>146</v>
      </c>
      <c r="I41" s="199">
        <v>87</v>
      </c>
      <c r="J41" s="199">
        <v>43</v>
      </c>
      <c r="K41" s="199">
        <v>21</v>
      </c>
      <c r="L41" s="199">
        <v>27</v>
      </c>
      <c r="M41" s="199">
        <v>16</v>
      </c>
      <c r="N41" s="199">
        <v>15</v>
      </c>
      <c r="O41" s="199">
        <v>8</v>
      </c>
      <c r="P41" s="199">
        <v>10</v>
      </c>
      <c r="Q41" s="199">
        <v>19</v>
      </c>
      <c r="R41" s="199"/>
      <c r="S41" s="199"/>
      <c r="T41" s="199"/>
      <c r="U41" s="199"/>
      <c r="V41" s="199"/>
      <c r="W41" s="199"/>
    </row>
    <row r="42" spans="1:23" ht="14.15" customHeight="1" x14ac:dyDescent="0.2">
      <c r="A42" s="92" t="s">
        <v>547</v>
      </c>
      <c r="B42" s="92" t="s">
        <v>583</v>
      </c>
      <c r="C42" s="23"/>
      <c r="D42" s="199">
        <v>1602</v>
      </c>
      <c r="E42" s="199">
        <v>338</v>
      </c>
      <c r="F42" s="199">
        <v>746</v>
      </c>
      <c r="G42" s="199">
        <v>224</v>
      </c>
      <c r="H42" s="199">
        <v>99</v>
      </c>
      <c r="I42" s="199">
        <v>62</v>
      </c>
      <c r="J42" s="199">
        <v>38</v>
      </c>
      <c r="K42" s="199">
        <v>27</v>
      </c>
      <c r="L42" s="199">
        <v>19</v>
      </c>
      <c r="M42" s="199">
        <v>10</v>
      </c>
      <c r="N42" s="199">
        <v>7</v>
      </c>
      <c r="O42" s="199">
        <v>7</v>
      </c>
      <c r="P42" s="199">
        <v>8</v>
      </c>
      <c r="Q42" s="199">
        <v>17</v>
      </c>
      <c r="R42" s="199"/>
      <c r="S42" s="199"/>
      <c r="T42" s="199"/>
      <c r="U42" s="199"/>
      <c r="V42" s="199"/>
      <c r="W42" s="199"/>
    </row>
    <row r="43" spans="1:23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/>
      <c r="S43" s="199"/>
      <c r="T43" s="199"/>
      <c r="U43" s="199"/>
      <c r="V43" s="199"/>
      <c r="W43" s="199"/>
    </row>
    <row r="44" spans="1:23" s="192" customFormat="1" ht="14.15" customHeight="1" x14ac:dyDescent="0.25">
      <c r="A44" s="91" t="s">
        <v>549</v>
      </c>
      <c r="B44" s="91" t="s">
        <v>584</v>
      </c>
      <c r="C44" s="31"/>
      <c r="D44" s="201">
        <v>53323</v>
      </c>
      <c r="E44" s="201">
        <v>13531</v>
      </c>
      <c r="F44" s="201">
        <v>26863</v>
      </c>
      <c r="G44" s="201">
        <v>6167</v>
      </c>
      <c r="H44" s="201">
        <v>2576</v>
      </c>
      <c r="I44" s="201">
        <v>1404</v>
      </c>
      <c r="J44" s="201">
        <v>833</v>
      </c>
      <c r="K44" s="201">
        <v>577</v>
      </c>
      <c r="L44" s="201">
        <v>398</v>
      </c>
      <c r="M44" s="201">
        <v>287</v>
      </c>
      <c r="N44" s="201">
        <v>171</v>
      </c>
      <c r="O44" s="201">
        <v>138</v>
      </c>
      <c r="P44" s="201">
        <v>101</v>
      </c>
      <c r="Q44" s="201">
        <v>277</v>
      </c>
      <c r="R44" s="201"/>
      <c r="S44" s="201"/>
      <c r="T44" s="201"/>
      <c r="U44" s="201"/>
      <c r="V44" s="201"/>
      <c r="W44" s="201"/>
    </row>
    <row r="45" spans="1:23" ht="14.15" customHeight="1" x14ac:dyDescent="0.2">
      <c r="A45" s="92" t="s">
        <v>550</v>
      </c>
      <c r="B45" s="92" t="s">
        <v>967</v>
      </c>
      <c r="C45" s="23"/>
      <c r="D45" s="199">
        <v>30673</v>
      </c>
      <c r="E45" s="199">
        <v>7904</v>
      </c>
      <c r="F45" s="199">
        <v>14754</v>
      </c>
      <c r="G45" s="199">
        <v>3698</v>
      </c>
      <c r="H45" s="199">
        <v>1587</v>
      </c>
      <c r="I45" s="199">
        <v>930</v>
      </c>
      <c r="J45" s="199">
        <v>503</v>
      </c>
      <c r="K45" s="199">
        <v>378</v>
      </c>
      <c r="L45" s="199">
        <v>259</v>
      </c>
      <c r="M45" s="199">
        <v>190</v>
      </c>
      <c r="N45" s="199">
        <v>114</v>
      </c>
      <c r="O45" s="199">
        <v>90</v>
      </c>
      <c r="P45" s="199">
        <v>69</v>
      </c>
      <c r="Q45" s="199">
        <v>197</v>
      </c>
      <c r="R45" s="199"/>
      <c r="S45" s="199"/>
      <c r="T45" s="199"/>
      <c r="U45" s="199"/>
      <c r="V45" s="199"/>
      <c r="W45" s="199"/>
    </row>
    <row r="46" spans="1:23" ht="14.15" customHeight="1" x14ac:dyDescent="0.2">
      <c r="A46" s="92" t="s">
        <v>551</v>
      </c>
      <c r="B46" s="92" t="s">
        <v>552</v>
      </c>
      <c r="C46" s="23"/>
      <c r="D46" s="199">
        <v>12228</v>
      </c>
      <c r="E46" s="199">
        <v>3258</v>
      </c>
      <c r="F46" s="199">
        <v>6578</v>
      </c>
      <c r="G46" s="199">
        <v>1190</v>
      </c>
      <c r="H46" s="199">
        <v>479</v>
      </c>
      <c r="I46" s="199">
        <v>231</v>
      </c>
      <c r="J46" s="199">
        <v>165</v>
      </c>
      <c r="K46" s="199">
        <v>102</v>
      </c>
      <c r="L46" s="199">
        <v>70</v>
      </c>
      <c r="M46" s="199">
        <v>43</v>
      </c>
      <c r="N46" s="199">
        <v>30</v>
      </c>
      <c r="O46" s="199">
        <v>24</v>
      </c>
      <c r="P46" s="199">
        <v>19</v>
      </c>
      <c r="Q46" s="199">
        <v>39</v>
      </c>
      <c r="R46" s="199"/>
      <c r="S46" s="199"/>
      <c r="T46" s="199"/>
      <c r="U46" s="199"/>
      <c r="V46" s="199"/>
      <c r="W46" s="199"/>
    </row>
    <row r="47" spans="1:23" ht="14.15" customHeight="1" x14ac:dyDescent="0.2">
      <c r="A47" s="92" t="s">
        <v>553</v>
      </c>
      <c r="B47" s="92" t="s">
        <v>968</v>
      </c>
      <c r="C47" s="23"/>
      <c r="D47" s="199">
        <v>861</v>
      </c>
      <c r="E47" s="199">
        <v>183</v>
      </c>
      <c r="F47" s="199">
        <v>500</v>
      </c>
      <c r="G47" s="199">
        <v>92</v>
      </c>
      <c r="H47" s="199">
        <v>39</v>
      </c>
      <c r="I47" s="199">
        <v>17</v>
      </c>
      <c r="J47" s="199">
        <v>13</v>
      </c>
      <c r="K47" s="199">
        <v>6</v>
      </c>
      <c r="L47" s="199">
        <v>4</v>
      </c>
      <c r="M47" s="199">
        <v>1</v>
      </c>
      <c r="N47" s="199">
        <v>4</v>
      </c>
      <c r="O47" s="199">
        <v>1</v>
      </c>
      <c r="P47" s="199">
        <v>0</v>
      </c>
      <c r="Q47" s="199">
        <v>1</v>
      </c>
      <c r="R47" s="199"/>
      <c r="S47" s="199"/>
      <c r="T47" s="199"/>
      <c r="U47" s="199"/>
      <c r="V47" s="199"/>
      <c r="W47" s="199"/>
    </row>
    <row r="48" spans="1:23" ht="14.15" customHeight="1" x14ac:dyDescent="0.2">
      <c r="A48" s="92" t="s">
        <v>554</v>
      </c>
      <c r="B48" s="92" t="s">
        <v>555</v>
      </c>
      <c r="C48" s="23"/>
      <c r="D48" s="199">
        <v>2669</v>
      </c>
      <c r="E48" s="199">
        <v>722</v>
      </c>
      <c r="F48" s="199">
        <v>1280</v>
      </c>
      <c r="G48" s="199">
        <v>316</v>
      </c>
      <c r="H48" s="199">
        <v>135</v>
      </c>
      <c r="I48" s="199">
        <v>69</v>
      </c>
      <c r="J48" s="199">
        <v>50</v>
      </c>
      <c r="K48" s="199">
        <v>32</v>
      </c>
      <c r="L48" s="199">
        <v>19</v>
      </c>
      <c r="M48" s="199">
        <v>19</v>
      </c>
      <c r="N48" s="199">
        <v>6</v>
      </c>
      <c r="O48" s="199">
        <v>4</v>
      </c>
      <c r="P48" s="199">
        <v>3</v>
      </c>
      <c r="Q48" s="199">
        <v>14</v>
      </c>
      <c r="R48" s="199"/>
      <c r="S48" s="199"/>
      <c r="T48" s="199"/>
      <c r="U48" s="199"/>
      <c r="V48" s="199"/>
      <c r="W48" s="199"/>
    </row>
    <row r="49" spans="1:23" ht="14.15" customHeight="1" x14ac:dyDescent="0.2">
      <c r="A49" s="92" t="s">
        <v>556</v>
      </c>
      <c r="B49" s="92" t="s">
        <v>969</v>
      </c>
      <c r="C49" s="23"/>
      <c r="D49" s="199">
        <v>6892</v>
      </c>
      <c r="E49" s="199">
        <v>1464</v>
      </c>
      <c r="F49" s="199">
        <v>3751</v>
      </c>
      <c r="G49" s="199">
        <v>871</v>
      </c>
      <c r="H49" s="199">
        <v>336</v>
      </c>
      <c r="I49" s="199">
        <v>157</v>
      </c>
      <c r="J49" s="199">
        <v>102</v>
      </c>
      <c r="K49" s="199">
        <v>59</v>
      </c>
      <c r="L49" s="199">
        <v>46</v>
      </c>
      <c r="M49" s="199">
        <v>34</v>
      </c>
      <c r="N49" s="199">
        <v>17</v>
      </c>
      <c r="O49" s="199">
        <v>19</v>
      </c>
      <c r="P49" s="199">
        <v>10</v>
      </c>
      <c r="Q49" s="199">
        <v>26</v>
      </c>
      <c r="R49" s="199"/>
      <c r="S49" s="199"/>
      <c r="T49" s="199"/>
      <c r="U49" s="199"/>
      <c r="V49" s="199"/>
      <c r="W49" s="199"/>
    </row>
    <row r="50" spans="1:23" s="192" customFormat="1" ht="14.15" customHeight="1" x14ac:dyDescent="0.25">
      <c r="A50" s="91" t="s">
        <v>557</v>
      </c>
      <c r="B50" s="91" t="s">
        <v>585</v>
      </c>
      <c r="C50" s="31"/>
      <c r="D50" s="201">
        <v>15574</v>
      </c>
      <c r="E50" s="201">
        <v>3289</v>
      </c>
      <c r="F50" s="201">
        <v>8106</v>
      </c>
      <c r="G50" s="201">
        <v>1977</v>
      </c>
      <c r="H50" s="201">
        <v>835</v>
      </c>
      <c r="I50" s="201">
        <v>463</v>
      </c>
      <c r="J50" s="201">
        <v>286</v>
      </c>
      <c r="K50" s="201">
        <v>197</v>
      </c>
      <c r="L50" s="201">
        <v>134</v>
      </c>
      <c r="M50" s="201">
        <v>94</v>
      </c>
      <c r="N50" s="201">
        <v>56</v>
      </c>
      <c r="O50" s="201">
        <v>41</v>
      </c>
      <c r="P50" s="201">
        <v>25</v>
      </c>
      <c r="Q50" s="201">
        <v>71</v>
      </c>
      <c r="R50" s="201"/>
      <c r="S50" s="201"/>
      <c r="T50" s="201"/>
      <c r="U50" s="201"/>
      <c r="V50" s="201"/>
      <c r="W50" s="201"/>
    </row>
    <row r="51" spans="1:23" ht="14.15" customHeight="1" x14ac:dyDescent="0.2">
      <c r="A51" s="92" t="s">
        <v>558</v>
      </c>
      <c r="B51" s="92" t="s">
        <v>559</v>
      </c>
      <c r="C51" s="23"/>
      <c r="D51" s="199">
        <v>8055</v>
      </c>
      <c r="E51" s="199">
        <v>1647</v>
      </c>
      <c r="F51" s="199">
        <v>4488</v>
      </c>
      <c r="G51" s="199">
        <v>981</v>
      </c>
      <c r="H51" s="199">
        <v>381</v>
      </c>
      <c r="I51" s="199">
        <v>193</v>
      </c>
      <c r="J51" s="199">
        <v>121</v>
      </c>
      <c r="K51" s="199">
        <v>80</v>
      </c>
      <c r="L51" s="199">
        <v>51</v>
      </c>
      <c r="M51" s="199">
        <v>38</v>
      </c>
      <c r="N51" s="199">
        <v>24</v>
      </c>
      <c r="O51" s="199">
        <v>13</v>
      </c>
      <c r="P51" s="199">
        <v>11</v>
      </c>
      <c r="Q51" s="199">
        <v>27</v>
      </c>
      <c r="R51" s="199"/>
      <c r="S51" s="199"/>
      <c r="T51" s="199"/>
      <c r="U51" s="199"/>
      <c r="V51" s="199"/>
      <c r="W51" s="199"/>
    </row>
    <row r="52" spans="1:23" ht="14.15" customHeight="1" x14ac:dyDescent="0.2">
      <c r="A52" s="92" t="s">
        <v>560</v>
      </c>
      <c r="B52" s="92" t="s">
        <v>561</v>
      </c>
      <c r="C52" s="23"/>
      <c r="D52" s="199">
        <v>1259</v>
      </c>
      <c r="E52" s="199">
        <v>371</v>
      </c>
      <c r="F52" s="199">
        <v>642</v>
      </c>
      <c r="G52" s="199">
        <v>129</v>
      </c>
      <c r="H52" s="199">
        <v>36</v>
      </c>
      <c r="I52" s="199">
        <v>27</v>
      </c>
      <c r="J52" s="199">
        <v>17</v>
      </c>
      <c r="K52" s="199">
        <v>7</v>
      </c>
      <c r="L52" s="199">
        <v>16</v>
      </c>
      <c r="M52" s="199">
        <v>5</v>
      </c>
      <c r="N52" s="199">
        <v>2</v>
      </c>
      <c r="O52" s="199">
        <v>3</v>
      </c>
      <c r="P52" s="199">
        <v>3</v>
      </c>
      <c r="Q52" s="199">
        <v>1</v>
      </c>
      <c r="R52" s="199"/>
      <c r="S52" s="199"/>
      <c r="T52" s="199"/>
      <c r="U52" s="199"/>
      <c r="V52" s="199"/>
      <c r="W52" s="199"/>
    </row>
    <row r="53" spans="1:23" ht="14.15" customHeight="1" x14ac:dyDescent="0.2">
      <c r="A53" s="92" t="s">
        <v>562</v>
      </c>
      <c r="B53" s="92" t="s">
        <v>563</v>
      </c>
      <c r="C53" s="23"/>
      <c r="D53" s="199">
        <v>6260</v>
      </c>
      <c r="E53" s="199">
        <v>1271</v>
      </c>
      <c r="F53" s="199">
        <v>2976</v>
      </c>
      <c r="G53" s="199">
        <v>867</v>
      </c>
      <c r="H53" s="199">
        <v>418</v>
      </c>
      <c r="I53" s="199">
        <v>243</v>
      </c>
      <c r="J53" s="199">
        <v>148</v>
      </c>
      <c r="K53" s="199">
        <v>110</v>
      </c>
      <c r="L53" s="199">
        <v>67</v>
      </c>
      <c r="M53" s="199">
        <v>51</v>
      </c>
      <c r="N53" s="199">
        <v>30</v>
      </c>
      <c r="O53" s="199">
        <v>25</v>
      </c>
      <c r="P53" s="199">
        <v>11</v>
      </c>
      <c r="Q53" s="199">
        <v>43</v>
      </c>
      <c r="R53" s="199"/>
      <c r="S53" s="199"/>
      <c r="T53" s="199"/>
      <c r="U53" s="199"/>
      <c r="V53" s="199"/>
      <c r="W53" s="199"/>
    </row>
    <row r="54" spans="1:23" s="192" customFormat="1" ht="14.15" customHeight="1" x14ac:dyDescent="0.25">
      <c r="A54" s="91" t="s">
        <v>564</v>
      </c>
      <c r="B54" s="91" t="s">
        <v>565</v>
      </c>
      <c r="C54" s="31"/>
      <c r="D54" s="201">
        <v>27220</v>
      </c>
      <c r="E54" s="201">
        <v>6316</v>
      </c>
      <c r="F54" s="201">
        <v>14002</v>
      </c>
      <c r="G54" s="201">
        <v>3329</v>
      </c>
      <c r="H54" s="201">
        <v>1355</v>
      </c>
      <c r="I54" s="201">
        <v>797</v>
      </c>
      <c r="J54" s="201">
        <v>442</v>
      </c>
      <c r="K54" s="201">
        <v>304</v>
      </c>
      <c r="L54" s="201">
        <v>225</v>
      </c>
      <c r="M54" s="201">
        <v>120</v>
      </c>
      <c r="N54" s="201">
        <v>108</v>
      </c>
      <c r="O54" s="201">
        <v>63</v>
      </c>
      <c r="P54" s="201">
        <v>53</v>
      </c>
      <c r="Q54" s="201">
        <v>106</v>
      </c>
      <c r="R54" s="201"/>
      <c r="S54" s="201"/>
      <c r="T54" s="201"/>
      <c r="U54" s="201"/>
      <c r="V54" s="201"/>
      <c r="W54" s="201"/>
    </row>
    <row r="55" spans="1:23" ht="14.15" customHeight="1" x14ac:dyDescent="0.2">
      <c r="A55" s="92" t="s">
        <v>566</v>
      </c>
      <c r="B55" s="92" t="s">
        <v>567</v>
      </c>
      <c r="C55" s="23"/>
      <c r="D55" s="199">
        <v>3899</v>
      </c>
      <c r="E55" s="199">
        <v>918</v>
      </c>
      <c r="F55" s="199">
        <v>1885</v>
      </c>
      <c r="G55" s="199">
        <v>524</v>
      </c>
      <c r="H55" s="199">
        <v>214</v>
      </c>
      <c r="I55" s="199">
        <v>133</v>
      </c>
      <c r="J55" s="199">
        <v>76</v>
      </c>
      <c r="K55" s="199">
        <v>53</v>
      </c>
      <c r="L55" s="199">
        <v>33</v>
      </c>
      <c r="M55" s="199">
        <v>13</v>
      </c>
      <c r="N55" s="199">
        <v>17</v>
      </c>
      <c r="O55" s="199">
        <v>11</v>
      </c>
      <c r="P55" s="199">
        <v>5</v>
      </c>
      <c r="Q55" s="199">
        <v>17</v>
      </c>
      <c r="R55" s="199"/>
      <c r="S55" s="199"/>
      <c r="T55" s="199"/>
      <c r="U55" s="199"/>
      <c r="V55" s="199"/>
      <c r="W55" s="199"/>
    </row>
    <row r="56" spans="1:23" ht="14.15" customHeight="1" x14ac:dyDescent="0.2">
      <c r="A56" s="92" t="s">
        <v>568</v>
      </c>
      <c r="B56" s="92" t="s">
        <v>586</v>
      </c>
      <c r="C56" s="23"/>
      <c r="D56" s="199">
        <v>1078</v>
      </c>
      <c r="E56" s="199">
        <v>223</v>
      </c>
      <c r="F56" s="199">
        <v>557</v>
      </c>
      <c r="G56" s="199">
        <v>145</v>
      </c>
      <c r="H56" s="199">
        <v>50</v>
      </c>
      <c r="I56" s="199">
        <v>29</v>
      </c>
      <c r="J56" s="199">
        <v>20</v>
      </c>
      <c r="K56" s="199">
        <v>22</v>
      </c>
      <c r="L56" s="199">
        <v>6</v>
      </c>
      <c r="M56" s="199">
        <v>8</v>
      </c>
      <c r="N56" s="199">
        <v>6</v>
      </c>
      <c r="O56" s="199">
        <v>4</v>
      </c>
      <c r="P56" s="199">
        <v>2</v>
      </c>
      <c r="Q56" s="199">
        <v>6</v>
      </c>
      <c r="R56" s="199"/>
      <c r="S56" s="199"/>
      <c r="T56" s="199"/>
      <c r="U56" s="199"/>
      <c r="V56" s="199"/>
      <c r="W56" s="199"/>
    </row>
    <row r="57" spans="1:23" ht="14.15" customHeight="1" x14ac:dyDescent="0.2">
      <c r="A57" s="92" t="s">
        <v>569</v>
      </c>
      <c r="B57" s="92" t="s">
        <v>958</v>
      </c>
      <c r="C57" s="23"/>
      <c r="D57" s="199">
        <v>6673</v>
      </c>
      <c r="E57" s="199">
        <v>1419</v>
      </c>
      <c r="F57" s="199">
        <v>3690</v>
      </c>
      <c r="G57" s="199">
        <v>775</v>
      </c>
      <c r="H57" s="199">
        <v>326</v>
      </c>
      <c r="I57" s="199">
        <v>172</v>
      </c>
      <c r="J57" s="199">
        <v>88</v>
      </c>
      <c r="K57" s="199">
        <v>63</v>
      </c>
      <c r="L57" s="199">
        <v>47</v>
      </c>
      <c r="M57" s="199">
        <v>18</v>
      </c>
      <c r="N57" s="199">
        <v>22</v>
      </c>
      <c r="O57" s="199">
        <v>15</v>
      </c>
      <c r="P57" s="199">
        <v>15</v>
      </c>
      <c r="Q57" s="199">
        <v>23</v>
      </c>
      <c r="R57" s="199"/>
      <c r="S57" s="199"/>
      <c r="T57" s="199"/>
      <c r="U57" s="199"/>
      <c r="V57" s="199"/>
      <c r="W57" s="199"/>
    </row>
    <row r="58" spans="1:23" ht="14.15" customHeight="1" x14ac:dyDescent="0.2">
      <c r="A58" s="92" t="s">
        <v>570</v>
      </c>
      <c r="B58" s="92" t="s">
        <v>571</v>
      </c>
      <c r="C58" s="23"/>
      <c r="D58" s="199">
        <v>1497</v>
      </c>
      <c r="E58" s="199">
        <v>376</v>
      </c>
      <c r="F58" s="199">
        <v>807</v>
      </c>
      <c r="G58" s="199">
        <v>151</v>
      </c>
      <c r="H58" s="199">
        <v>61</v>
      </c>
      <c r="I58" s="199">
        <v>46</v>
      </c>
      <c r="J58" s="199">
        <v>16</v>
      </c>
      <c r="K58" s="199">
        <v>11</v>
      </c>
      <c r="L58" s="199">
        <v>10</v>
      </c>
      <c r="M58" s="199">
        <v>3</v>
      </c>
      <c r="N58" s="199">
        <v>7</v>
      </c>
      <c r="O58" s="199">
        <v>1</v>
      </c>
      <c r="P58" s="199">
        <v>4</v>
      </c>
      <c r="Q58" s="199">
        <v>4</v>
      </c>
      <c r="R58" s="199"/>
      <c r="S58" s="199"/>
      <c r="T58" s="199"/>
      <c r="U58" s="199"/>
      <c r="V58" s="199"/>
      <c r="W58" s="199"/>
    </row>
    <row r="59" spans="1:23" ht="14.15" customHeight="1" x14ac:dyDescent="0.2">
      <c r="A59" s="92" t="s">
        <v>572</v>
      </c>
      <c r="B59" s="92" t="s">
        <v>587</v>
      </c>
      <c r="C59" s="23"/>
      <c r="D59" s="199">
        <v>78</v>
      </c>
      <c r="E59" s="199">
        <v>22</v>
      </c>
      <c r="F59" s="199">
        <v>31</v>
      </c>
      <c r="G59" s="199">
        <v>14</v>
      </c>
      <c r="H59" s="199">
        <v>5</v>
      </c>
      <c r="I59" s="199">
        <v>2</v>
      </c>
      <c r="J59" s="199">
        <v>1</v>
      </c>
      <c r="K59" s="199">
        <v>1</v>
      </c>
      <c r="L59" s="199">
        <v>1</v>
      </c>
      <c r="M59" s="199">
        <v>1</v>
      </c>
      <c r="N59" s="199">
        <v>0</v>
      </c>
      <c r="O59" s="199">
        <v>0</v>
      </c>
      <c r="P59" s="199">
        <v>0</v>
      </c>
      <c r="Q59" s="199">
        <v>0</v>
      </c>
      <c r="R59" s="199"/>
      <c r="S59" s="199"/>
      <c r="T59" s="199"/>
      <c r="U59" s="199"/>
      <c r="V59" s="199"/>
      <c r="W59" s="199"/>
    </row>
    <row r="60" spans="1:23" ht="14.15" customHeight="1" x14ac:dyDescent="0.2">
      <c r="A60" s="92" t="s">
        <v>573</v>
      </c>
      <c r="B60" s="92" t="s">
        <v>574</v>
      </c>
      <c r="C60" s="23"/>
      <c r="D60" s="199">
        <v>13995</v>
      </c>
      <c r="E60" s="199">
        <v>3358</v>
      </c>
      <c r="F60" s="199">
        <v>7032</v>
      </c>
      <c r="G60" s="199">
        <v>1720</v>
      </c>
      <c r="H60" s="199">
        <v>699</v>
      </c>
      <c r="I60" s="199">
        <v>415</v>
      </c>
      <c r="J60" s="199">
        <v>241</v>
      </c>
      <c r="K60" s="199">
        <v>154</v>
      </c>
      <c r="L60" s="199">
        <v>128</v>
      </c>
      <c r="M60" s="199">
        <v>77</v>
      </c>
      <c r="N60" s="199">
        <v>56</v>
      </c>
      <c r="O60" s="199">
        <v>32</v>
      </c>
      <c r="P60" s="199">
        <v>27</v>
      </c>
      <c r="Q60" s="199">
        <v>56</v>
      </c>
      <c r="R60" s="199"/>
      <c r="S60" s="199"/>
      <c r="T60" s="199"/>
      <c r="U60" s="199"/>
      <c r="V60" s="199"/>
      <c r="W60" s="199"/>
    </row>
    <row r="61" spans="1:23" s="192" customFormat="1" ht="14.15" customHeight="1" x14ac:dyDescent="0.25">
      <c r="A61" s="90" t="s">
        <v>591</v>
      </c>
      <c r="B61" s="91"/>
      <c r="C61" s="31"/>
      <c r="D61" s="201">
        <v>1705</v>
      </c>
      <c r="E61" s="201">
        <v>522</v>
      </c>
      <c r="F61" s="201">
        <v>694</v>
      </c>
      <c r="G61" s="201">
        <v>205</v>
      </c>
      <c r="H61" s="201">
        <v>107</v>
      </c>
      <c r="I61" s="201">
        <v>51</v>
      </c>
      <c r="J61" s="201">
        <v>44</v>
      </c>
      <c r="K61" s="201">
        <v>22</v>
      </c>
      <c r="L61" s="201">
        <v>14</v>
      </c>
      <c r="M61" s="201">
        <v>14</v>
      </c>
      <c r="N61" s="201">
        <v>8</v>
      </c>
      <c r="O61" s="201">
        <v>8</v>
      </c>
      <c r="P61" s="201">
        <v>4</v>
      </c>
      <c r="Q61" s="201">
        <v>12</v>
      </c>
      <c r="R61" s="201"/>
      <c r="S61" s="201"/>
      <c r="T61" s="201"/>
      <c r="U61" s="201"/>
      <c r="V61" s="201"/>
      <c r="W61" s="201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</row>
  </sheetData>
  <customSheetViews>
    <customSheetView guid="{09C079DF-E626-4084-A2F6-C76BFDAA1A4F}" showGridLines="0" topLeftCell="C4">
      <selection activeCell="L16" sqref="L16"/>
      <colBreaks count="1" manualBreakCount="1">
        <brk id="16" min="2" max="44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colBreaks count="1" manualBreakCount="1">
    <brk id="16" max="61" man="1"/>
  </colBreaks>
  <ignoredErrors>
    <ignoredError sqref="A12:A60" numberStoredAsText="1"/>
  </ignoredErrors>
  <drawing r:id="rId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Folha176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4.6328125" style="5" customWidth="1"/>
    <col min="3" max="3" width="0.54296875" style="5" customWidth="1"/>
    <col min="4" max="4" width="9.453125" style="5" customWidth="1"/>
    <col min="5" max="13" width="7.6328125" style="5" customWidth="1"/>
    <col min="14" max="20" width="9.36328125" style="21"/>
    <col min="21" max="21" width="7.453125" style="21" customWidth="1"/>
    <col min="22" max="16384" width="9.36328125" style="21"/>
  </cols>
  <sheetData>
    <row r="1" spans="1:49" s="23" customFormat="1" ht="11.15" customHeight="1" x14ac:dyDescent="0.25">
      <c r="B1" s="6"/>
      <c r="C1" s="6"/>
      <c r="M1" s="33" t="s">
        <v>354</v>
      </c>
    </row>
    <row r="2" spans="1:49" s="5" customFormat="1" ht="11.15" customHeight="1" x14ac:dyDescent="0.2"/>
    <row r="3" spans="1:49" s="6" customFormat="1" ht="12" customHeight="1" x14ac:dyDescent="0.25">
      <c r="A3" s="45" t="s">
        <v>291</v>
      </c>
    </row>
    <row r="4" spans="1:49" s="6" customFormat="1" ht="11.15" customHeight="1" x14ac:dyDescent="0.3">
      <c r="A4" s="46"/>
    </row>
    <row r="5" spans="1:49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49" s="5" customFormat="1" ht="11.15" customHeight="1" x14ac:dyDescent="0.25">
      <c r="A6" s="27" t="s">
        <v>321</v>
      </c>
      <c r="B6" s="44"/>
      <c r="C6" s="52"/>
      <c r="K6" s="9"/>
      <c r="L6" s="9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49" s="5" customFormat="1" ht="37.5" customHeight="1" x14ac:dyDescent="0.2">
      <c r="A8" s="319" t="s">
        <v>500</v>
      </c>
      <c r="B8" s="319"/>
      <c r="C8" s="47"/>
      <c r="D8" s="55" t="s">
        <v>1</v>
      </c>
      <c r="E8" s="178" t="s">
        <v>58</v>
      </c>
      <c r="F8" s="178" t="s">
        <v>116</v>
      </c>
      <c r="G8" s="177" t="s">
        <v>117</v>
      </c>
      <c r="H8" s="177" t="s">
        <v>118</v>
      </c>
      <c r="I8" s="177" t="s">
        <v>119</v>
      </c>
      <c r="J8" s="178" t="s">
        <v>120</v>
      </c>
      <c r="K8" s="178" t="s">
        <v>145</v>
      </c>
      <c r="L8" s="178" t="s">
        <v>146</v>
      </c>
      <c r="M8" s="56" t="s">
        <v>147</v>
      </c>
    </row>
    <row r="9" spans="1:49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5" customHeight="1" x14ac:dyDescent="0.25">
      <c r="A11" s="49"/>
      <c r="B11" s="42" t="s">
        <v>9</v>
      </c>
      <c r="C11" s="42"/>
      <c r="D11" s="199">
        <v>155917</v>
      </c>
      <c r="E11" s="199">
        <v>41701</v>
      </c>
      <c r="F11" s="199">
        <v>5444</v>
      </c>
      <c r="G11" s="199">
        <v>10006</v>
      </c>
      <c r="H11" s="199">
        <v>28414</v>
      </c>
      <c r="I11" s="199">
        <v>18236</v>
      </c>
      <c r="J11" s="199">
        <v>13527</v>
      </c>
      <c r="K11" s="199">
        <v>26075</v>
      </c>
      <c r="L11" s="199">
        <v>8526</v>
      </c>
      <c r="M11" s="199">
        <v>3988</v>
      </c>
      <c r="N11" s="199"/>
      <c r="O11" s="199"/>
      <c r="P11" s="199"/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5" customHeight="1" x14ac:dyDescent="0.3">
      <c r="A12" s="91" t="s">
        <v>503</v>
      </c>
      <c r="B12" s="91" t="s">
        <v>963</v>
      </c>
      <c r="C12" s="42"/>
      <c r="D12" s="201">
        <v>4277</v>
      </c>
      <c r="E12" s="201">
        <v>1264</v>
      </c>
      <c r="F12" s="201">
        <v>89</v>
      </c>
      <c r="G12" s="201">
        <v>209</v>
      </c>
      <c r="H12" s="201">
        <v>629</v>
      </c>
      <c r="I12" s="201">
        <v>483</v>
      </c>
      <c r="J12" s="201">
        <v>427</v>
      </c>
      <c r="K12" s="201">
        <v>822</v>
      </c>
      <c r="L12" s="201">
        <v>254</v>
      </c>
      <c r="M12" s="201">
        <v>100</v>
      </c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49" s="23" customFormat="1" ht="14.15" customHeight="1" x14ac:dyDescent="0.25">
      <c r="A13" s="92" t="s">
        <v>504</v>
      </c>
      <c r="B13" s="92" t="s">
        <v>964</v>
      </c>
      <c r="C13" s="33"/>
      <c r="D13" s="199">
        <v>469</v>
      </c>
      <c r="E13" s="199">
        <v>151</v>
      </c>
      <c r="F13" s="199">
        <v>7</v>
      </c>
      <c r="G13" s="199">
        <v>22</v>
      </c>
      <c r="H13" s="199">
        <v>71</v>
      </c>
      <c r="I13" s="199">
        <v>47</v>
      </c>
      <c r="J13" s="199">
        <v>47</v>
      </c>
      <c r="K13" s="199">
        <v>91</v>
      </c>
      <c r="L13" s="199">
        <v>30</v>
      </c>
      <c r="M13" s="199">
        <v>3</v>
      </c>
      <c r="N13" s="199"/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49" s="23" customFormat="1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164</v>
      </c>
      <c r="F14" s="199">
        <v>16</v>
      </c>
      <c r="G14" s="199">
        <v>17</v>
      </c>
      <c r="H14" s="199">
        <v>59</v>
      </c>
      <c r="I14" s="199">
        <v>51</v>
      </c>
      <c r="J14" s="199">
        <v>32</v>
      </c>
      <c r="K14" s="199">
        <v>70</v>
      </c>
      <c r="L14" s="199">
        <v>22</v>
      </c>
      <c r="M14" s="199">
        <v>10</v>
      </c>
      <c r="N14" s="199"/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49" s="23" customFormat="1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258</v>
      </c>
      <c r="F15" s="199">
        <v>12</v>
      </c>
      <c r="G15" s="199">
        <v>36</v>
      </c>
      <c r="H15" s="199">
        <v>95</v>
      </c>
      <c r="I15" s="199">
        <v>66</v>
      </c>
      <c r="J15" s="199">
        <v>60</v>
      </c>
      <c r="K15" s="199">
        <v>113</v>
      </c>
      <c r="L15" s="199">
        <v>39</v>
      </c>
      <c r="M15" s="199">
        <v>12</v>
      </c>
      <c r="N15" s="199"/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49" s="23" customFormat="1" ht="14.15" customHeight="1" x14ac:dyDescent="0.25">
      <c r="A16" s="92" t="s">
        <v>509</v>
      </c>
      <c r="B16" s="92" t="s">
        <v>575</v>
      </c>
      <c r="C16" s="33"/>
      <c r="D16" s="199">
        <v>2676</v>
      </c>
      <c r="E16" s="199">
        <v>691</v>
      </c>
      <c r="F16" s="199">
        <v>54</v>
      </c>
      <c r="G16" s="199">
        <v>134</v>
      </c>
      <c r="H16" s="199">
        <v>404</v>
      </c>
      <c r="I16" s="199">
        <v>319</v>
      </c>
      <c r="J16" s="199">
        <v>288</v>
      </c>
      <c r="K16" s="199">
        <v>548</v>
      </c>
      <c r="L16" s="199">
        <v>163</v>
      </c>
      <c r="M16" s="199">
        <v>75</v>
      </c>
      <c r="N16" s="199"/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v>6635</v>
      </c>
      <c r="E17" s="201">
        <v>3728</v>
      </c>
      <c r="F17" s="201">
        <v>152</v>
      </c>
      <c r="G17" s="201">
        <v>259</v>
      </c>
      <c r="H17" s="201">
        <v>676</v>
      </c>
      <c r="I17" s="201">
        <v>421</v>
      </c>
      <c r="J17" s="201">
        <v>316</v>
      </c>
      <c r="K17" s="201">
        <v>734</v>
      </c>
      <c r="L17" s="201">
        <v>249</v>
      </c>
      <c r="M17" s="201">
        <v>100</v>
      </c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1131</v>
      </c>
      <c r="E18" s="199">
        <v>464</v>
      </c>
      <c r="F18" s="199">
        <v>31</v>
      </c>
      <c r="G18" s="199">
        <v>62</v>
      </c>
      <c r="H18" s="199">
        <v>166</v>
      </c>
      <c r="I18" s="199">
        <v>90</v>
      </c>
      <c r="J18" s="199">
        <v>72</v>
      </c>
      <c r="K18" s="199">
        <v>166</v>
      </c>
      <c r="L18" s="199">
        <v>62</v>
      </c>
      <c r="M18" s="199">
        <v>18</v>
      </c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2629</v>
      </c>
      <c r="F19" s="199">
        <v>53</v>
      </c>
      <c r="G19" s="199">
        <v>103</v>
      </c>
      <c r="H19" s="199">
        <v>228</v>
      </c>
      <c r="I19" s="199">
        <v>140</v>
      </c>
      <c r="J19" s="199">
        <v>123</v>
      </c>
      <c r="K19" s="199">
        <v>273</v>
      </c>
      <c r="L19" s="199">
        <v>90</v>
      </c>
      <c r="M19" s="199">
        <v>35</v>
      </c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219</v>
      </c>
      <c r="F20" s="199">
        <v>24</v>
      </c>
      <c r="G20" s="199">
        <v>27</v>
      </c>
      <c r="H20" s="199">
        <v>76</v>
      </c>
      <c r="I20" s="199">
        <v>43</v>
      </c>
      <c r="J20" s="199">
        <v>40</v>
      </c>
      <c r="K20" s="199">
        <v>93</v>
      </c>
      <c r="L20" s="199">
        <v>31</v>
      </c>
      <c r="M20" s="199">
        <v>13</v>
      </c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151</v>
      </c>
      <c r="F21" s="199">
        <v>10</v>
      </c>
      <c r="G21" s="199">
        <v>17</v>
      </c>
      <c r="H21" s="199">
        <v>51</v>
      </c>
      <c r="I21" s="199">
        <v>32</v>
      </c>
      <c r="J21" s="199">
        <v>15</v>
      </c>
      <c r="K21" s="199">
        <v>38</v>
      </c>
      <c r="L21" s="199">
        <v>19</v>
      </c>
      <c r="M21" s="199">
        <v>12</v>
      </c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88</v>
      </c>
      <c r="F22" s="199">
        <v>8</v>
      </c>
      <c r="G22" s="199">
        <v>18</v>
      </c>
      <c r="H22" s="199">
        <v>49</v>
      </c>
      <c r="I22" s="199">
        <v>41</v>
      </c>
      <c r="J22" s="199">
        <v>19</v>
      </c>
      <c r="K22" s="199">
        <v>55</v>
      </c>
      <c r="L22" s="199">
        <v>16</v>
      </c>
      <c r="M22" s="199">
        <v>8</v>
      </c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617</v>
      </c>
      <c r="E23" s="199">
        <v>177</v>
      </c>
      <c r="F23" s="199">
        <v>26</v>
      </c>
      <c r="G23" s="199">
        <v>32</v>
      </c>
      <c r="H23" s="199">
        <v>106</v>
      </c>
      <c r="I23" s="199">
        <v>75</v>
      </c>
      <c r="J23" s="199">
        <v>47</v>
      </c>
      <c r="K23" s="199">
        <v>109</v>
      </c>
      <c r="L23" s="199">
        <v>31</v>
      </c>
      <c r="M23" s="199">
        <v>14</v>
      </c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v>8488</v>
      </c>
      <c r="E24" s="201">
        <v>2716</v>
      </c>
      <c r="F24" s="201">
        <v>294</v>
      </c>
      <c r="G24" s="201">
        <v>515</v>
      </c>
      <c r="H24" s="201">
        <v>1434</v>
      </c>
      <c r="I24" s="201">
        <v>861</v>
      </c>
      <c r="J24" s="201">
        <v>690</v>
      </c>
      <c r="K24" s="201">
        <v>1327</v>
      </c>
      <c r="L24" s="201">
        <v>457</v>
      </c>
      <c r="M24" s="201">
        <v>194</v>
      </c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4253</v>
      </c>
      <c r="E25" s="199">
        <v>1172</v>
      </c>
      <c r="F25" s="199">
        <v>171</v>
      </c>
      <c r="G25" s="199">
        <v>290</v>
      </c>
      <c r="H25" s="199">
        <v>794</v>
      </c>
      <c r="I25" s="199">
        <v>457</v>
      </c>
      <c r="J25" s="199">
        <v>352</v>
      </c>
      <c r="K25" s="199">
        <v>698</v>
      </c>
      <c r="L25" s="199">
        <v>233</v>
      </c>
      <c r="M25" s="199">
        <v>86</v>
      </c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892</v>
      </c>
      <c r="E26" s="199">
        <v>416</v>
      </c>
      <c r="F26" s="199">
        <v>27</v>
      </c>
      <c r="G26" s="199">
        <v>53</v>
      </c>
      <c r="H26" s="199">
        <v>106</v>
      </c>
      <c r="I26" s="199">
        <v>62</v>
      </c>
      <c r="J26" s="199">
        <v>61</v>
      </c>
      <c r="K26" s="199">
        <v>122</v>
      </c>
      <c r="L26" s="199">
        <v>30</v>
      </c>
      <c r="M26" s="199">
        <v>15</v>
      </c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1703</v>
      </c>
      <c r="E27" s="199">
        <v>599</v>
      </c>
      <c r="F27" s="199">
        <v>48</v>
      </c>
      <c r="G27" s="199">
        <v>96</v>
      </c>
      <c r="H27" s="199">
        <v>265</v>
      </c>
      <c r="I27" s="199">
        <v>172</v>
      </c>
      <c r="J27" s="199">
        <v>126</v>
      </c>
      <c r="K27" s="199">
        <v>257</v>
      </c>
      <c r="L27" s="199">
        <v>98</v>
      </c>
      <c r="M27" s="199">
        <v>42</v>
      </c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1121</v>
      </c>
      <c r="E28" s="199">
        <v>394</v>
      </c>
      <c r="F28" s="199">
        <v>32</v>
      </c>
      <c r="G28" s="199">
        <v>50</v>
      </c>
      <c r="H28" s="199">
        <v>164</v>
      </c>
      <c r="I28" s="199">
        <v>111</v>
      </c>
      <c r="J28" s="199">
        <v>98</v>
      </c>
      <c r="K28" s="199">
        <v>166</v>
      </c>
      <c r="L28" s="199">
        <v>69</v>
      </c>
      <c r="M28" s="199">
        <v>37</v>
      </c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519</v>
      </c>
      <c r="E29" s="199">
        <v>135</v>
      </c>
      <c r="F29" s="199">
        <v>16</v>
      </c>
      <c r="G29" s="199">
        <v>26</v>
      </c>
      <c r="H29" s="199">
        <v>105</v>
      </c>
      <c r="I29" s="199">
        <v>59</v>
      </c>
      <c r="J29" s="199">
        <v>53</v>
      </c>
      <c r="K29" s="199">
        <v>84</v>
      </c>
      <c r="L29" s="199">
        <v>27</v>
      </c>
      <c r="M29" s="199">
        <v>14</v>
      </c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8853</v>
      </c>
      <c r="E30" s="201">
        <v>2166</v>
      </c>
      <c r="F30" s="201">
        <v>354</v>
      </c>
      <c r="G30" s="201">
        <v>633</v>
      </c>
      <c r="H30" s="201">
        <v>1744</v>
      </c>
      <c r="I30" s="201">
        <v>1090</v>
      </c>
      <c r="J30" s="201">
        <v>738</v>
      </c>
      <c r="K30" s="201">
        <v>1499</v>
      </c>
      <c r="L30" s="201">
        <v>446</v>
      </c>
      <c r="M30" s="201">
        <v>183</v>
      </c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950</v>
      </c>
      <c r="E31" s="199">
        <v>315</v>
      </c>
      <c r="F31" s="199">
        <v>34</v>
      </c>
      <c r="G31" s="199">
        <v>52</v>
      </c>
      <c r="H31" s="199">
        <v>144</v>
      </c>
      <c r="I31" s="199">
        <v>87</v>
      </c>
      <c r="J31" s="199">
        <v>68</v>
      </c>
      <c r="K31" s="199">
        <v>172</v>
      </c>
      <c r="L31" s="199">
        <v>62</v>
      </c>
      <c r="M31" s="199">
        <v>16</v>
      </c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1093</v>
      </c>
      <c r="E32" s="199">
        <v>359</v>
      </c>
      <c r="F32" s="199">
        <v>50</v>
      </c>
      <c r="G32" s="199">
        <v>73</v>
      </c>
      <c r="H32" s="199">
        <v>182</v>
      </c>
      <c r="I32" s="199">
        <v>93</v>
      </c>
      <c r="J32" s="199">
        <v>75</v>
      </c>
      <c r="K32" s="199">
        <v>174</v>
      </c>
      <c r="L32" s="199">
        <v>63</v>
      </c>
      <c r="M32" s="199">
        <v>24</v>
      </c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5590</v>
      </c>
      <c r="E33" s="199">
        <v>1185</v>
      </c>
      <c r="F33" s="199">
        <v>237</v>
      </c>
      <c r="G33" s="199">
        <v>446</v>
      </c>
      <c r="H33" s="199">
        <v>1205</v>
      </c>
      <c r="I33" s="199">
        <v>774</v>
      </c>
      <c r="J33" s="199">
        <v>464</v>
      </c>
      <c r="K33" s="199">
        <v>916</v>
      </c>
      <c r="L33" s="199">
        <v>245</v>
      </c>
      <c r="M33" s="199">
        <v>118</v>
      </c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307</v>
      </c>
      <c r="F34" s="199">
        <v>33</v>
      </c>
      <c r="G34" s="199">
        <v>62</v>
      </c>
      <c r="H34" s="199">
        <v>213</v>
      </c>
      <c r="I34" s="199">
        <v>136</v>
      </c>
      <c r="J34" s="199">
        <v>131</v>
      </c>
      <c r="K34" s="199">
        <v>237</v>
      </c>
      <c r="L34" s="199">
        <v>76</v>
      </c>
      <c r="M34" s="199">
        <v>25</v>
      </c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v>19399</v>
      </c>
      <c r="E35" s="201">
        <v>5669</v>
      </c>
      <c r="F35" s="201">
        <v>626</v>
      </c>
      <c r="G35" s="201">
        <v>1261</v>
      </c>
      <c r="H35" s="201">
        <v>3626</v>
      </c>
      <c r="I35" s="201">
        <v>2262</v>
      </c>
      <c r="J35" s="201">
        <v>1620</v>
      </c>
      <c r="K35" s="201">
        <v>3026</v>
      </c>
      <c r="L35" s="201">
        <v>919</v>
      </c>
      <c r="M35" s="201">
        <v>390</v>
      </c>
      <c r="N35" s="201"/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5582</v>
      </c>
      <c r="E36" s="199">
        <v>1288</v>
      </c>
      <c r="F36" s="199">
        <v>171</v>
      </c>
      <c r="G36" s="199">
        <v>405</v>
      </c>
      <c r="H36" s="199">
        <v>1153</v>
      </c>
      <c r="I36" s="199">
        <v>729</v>
      </c>
      <c r="J36" s="199">
        <v>532</v>
      </c>
      <c r="K36" s="199">
        <v>897</v>
      </c>
      <c r="L36" s="199">
        <v>276</v>
      </c>
      <c r="M36" s="199">
        <v>131</v>
      </c>
      <c r="N36" s="199"/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6326</v>
      </c>
      <c r="E37" s="199">
        <v>1878</v>
      </c>
      <c r="F37" s="199">
        <v>232</v>
      </c>
      <c r="G37" s="199">
        <v>480</v>
      </c>
      <c r="H37" s="199">
        <v>1244</v>
      </c>
      <c r="I37" s="199">
        <v>776</v>
      </c>
      <c r="J37" s="199">
        <v>466</v>
      </c>
      <c r="K37" s="199">
        <v>898</v>
      </c>
      <c r="L37" s="199">
        <v>262</v>
      </c>
      <c r="M37" s="199">
        <v>90</v>
      </c>
      <c r="N37" s="199"/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">
      <c r="A38" s="92" t="s">
        <v>541</v>
      </c>
      <c r="B38" s="92" t="s">
        <v>542</v>
      </c>
      <c r="C38" s="23"/>
      <c r="D38" s="199">
        <v>5714</v>
      </c>
      <c r="E38" s="199">
        <v>1721</v>
      </c>
      <c r="F38" s="199">
        <v>193</v>
      </c>
      <c r="G38" s="199">
        <v>330</v>
      </c>
      <c r="H38" s="199">
        <v>996</v>
      </c>
      <c r="I38" s="199">
        <v>621</v>
      </c>
      <c r="J38" s="199">
        <v>507</v>
      </c>
      <c r="K38" s="199">
        <v>958</v>
      </c>
      <c r="L38" s="199">
        <v>267</v>
      </c>
      <c r="M38" s="199">
        <v>121</v>
      </c>
      <c r="N38" s="199"/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">
      <c r="A39" s="92" t="s">
        <v>543</v>
      </c>
      <c r="B39" s="92" t="s">
        <v>544</v>
      </c>
      <c r="C39" s="23"/>
      <c r="D39" s="199">
        <v>1777</v>
      </c>
      <c r="E39" s="199">
        <v>782</v>
      </c>
      <c r="F39" s="199">
        <v>30</v>
      </c>
      <c r="G39" s="199">
        <v>46</v>
      </c>
      <c r="H39" s="199">
        <v>233</v>
      </c>
      <c r="I39" s="199">
        <v>136</v>
      </c>
      <c r="J39" s="199">
        <v>115</v>
      </c>
      <c r="K39" s="199">
        <v>273</v>
      </c>
      <c r="L39" s="199">
        <v>114</v>
      </c>
      <c r="M39" s="199">
        <v>48</v>
      </c>
      <c r="N39" s="199"/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192" customFormat="1" ht="14.15" customHeight="1" x14ac:dyDescent="0.25">
      <c r="A40" s="91" t="s">
        <v>545</v>
      </c>
      <c r="B40" s="91" t="s">
        <v>582</v>
      </c>
      <c r="C40" s="31"/>
      <c r="D40" s="201">
        <v>4492</v>
      </c>
      <c r="E40" s="201">
        <v>934</v>
      </c>
      <c r="F40" s="201">
        <v>125</v>
      </c>
      <c r="G40" s="201">
        <v>257</v>
      </c>
      <c r="H40" s="201">
        <v>734</v>
      </c>
      <c r="I40" s="201">
        <v>585</v>
      </c>
      <c r="J40" s="201">
        <v>471</v>
      </c>
      <c r="K40" s="201">
        <v>904</v>
      </c>
      <c r="L40" s="201">
        <v>302</v>
      </c>
      <c r="M40" s="201">
        <v>180</v>
      </c>
      <c r="N40" s="201"/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">
      <c r="A41" s="92" t="s">
        <v>546</v>
      </c>
      <c r="B41" s="92" t="s">
        <v>588</v>
      </c>
      <c r="C41" s="23"/>
      <c r="D41" s="199">
        <v>2747</v>
      </c>
      <c r="E41" s="199">
        <v>568</v>
      </c>
      <c r="F41" s="199">
        <v>88</v>
      </c>
      <c r="G41" s="199">
        <v>179</v>
      </c>
      <c r="H41" s="199">
        <v>462</v>
      </c>
      <c r="I41" s="199">
        <v>347</v>
      </c>
      <c r="J41" s="199">
        <v>294</v>
      </c>
      <c r="K41" s="199">
        <v>551</v>
      </c>
      <c r="L41" s="199">
        <v>160</v>
      </c>
      <c r="M41" s="199">
        <v>98</v>
      </c>
      <c r="N41" s="199"/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">
      <c r="A42" s="92" t="s">
        <v>547</v>
      </c>
      <c r="B42" s="92" t="s">
        <v>583</v>
      </c>
      <c r="C42" s="23"/>
      <c r="D42" s="199">
        <v>1745</v>
      </c>
      <c r="E42" s="199">
        <v>366</v>
      </c>
      <c r="F42" s="199">
        <v>37</v>
      </c>
      <c r="G42" s="199">
        <v>78</v>
      </c>
      <c r="H42" s="199">
        <v>272</v>
      </c>
      <c r="I42" s="199">
        <v>238</v>
      </c>
      <c r="J42" s="199">
        <v>177</v>
      </c>
      <c r="K42" s="199">
        <v>353</v>
      </c>
      <c r="L42" s="199">
        <v>142</v>
      </c>
      <c r="M42" s="199">
        <v>82</v>
      </c>
      <c r="N42" s="199"/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/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192" customFormat="1" ht="14.15" customHeight="1" x14ac:dyDescent="0.25">
      <c r="A44" s="91" t="s">
        <v>549</v>
      </c>
      <c r="B44" s="91" t="s">
        <v>584</v>
      </c>
      <c r="C44" s="31"/>
      <c r="D44" s="201">
        <v>57191</v>
      </c>
      <c r="E44" s="201">
        <v>14562</v>
      </c>
      <c r="F44" s="201">
        <v>2115</v>
      </c>
      <c r="G44" s="201">
        <v>3746</v>
      </c>
      <c r="H44" s="201">
        <v>10617</v>
      </c>
      <c r="I44" s="201">
        <v>6910</v>
      </c>
      <c r="J44" s="201">
        <v>4990</v>
      </c>
      <c r="K44" s="201">
        <v>9546</v>
      </c>
      <c r="L44" s="201">
        <v>3125</v>
      </c>
      <c r="M44" s="201">
        <v>1580</v>
      </c>
      <c r="N44" s="201"/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">
      <c r="A45" s="92" t="s">
        <v>550</v>
      </c>
      <c r="B45" s="92" t="s">
        <v>967</v>
      </c>
      <c r="C45" s="23"/>
      <c r="D45" s="199">
        <v>33536</v>
      </c>
      <c r="E45" s="199">
        <v>8620</v>
      </c>
      <c r="F45" s="199">
        <v>1063</v>
      </c>
      <c r="G45" s="199">
        <v>1978</v>
      </c>
      <c r="H45" s="199">
        <v>5877</v>
      </c>
      <c r="I45" s="199">
        <v>3976</v>
      </c>
      <c r="J45" s="199">
        <v>2957</v>
      </c>
      <c r="K45" s="199">
        <v>5913</v>
      </c>
      <c r="L45" s="199">
        <v>2063</v>
      </c>
      <c r="M45" s="199">
        <v>1089</v>
      </c>
      <c r="N45" s="199"/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">
      <c r="A46" s="92" t="s">
        <v>551</v>
      </c>
      <c r="B46" s="92" t="s">
        <v>552</v>
      </c>
      <c r="C46" s="23"/>
      <c r="D46" s="199">
        <v>12834</v>
      </c>
      <c r="E46" s="199">
        <v>3466</v>
      </c>
      <c r="F46" s="199">
        <v>674</v>
      </c>
      <c r="G46" s="199">
        <v>1055</v>
      </c>
      <c r="H46" s="199">
        <v>2561</v>
      </c>
      <c r="I46" s="199">
        <v>1493</v>
      </c>
      <c r="J46" s="199">
        <v>1028</v>
      </c>
      <c r="K46" s="199">
        <v>1770</v>
      </c>
      <c r="L46" s="199">
        <v>538</v>
      </c>
      <c r="M46" s="199">
        <v>249</v>
      </c>
      <c r="N46" s="199"/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">
      <c r="A47" s="92" t="s">
        <v>553</v>
      </c>
      <c r="B47" s="92" t="s">
        <v>968</v>
      </c>
      <c r="C47" s="23"/>
      <c r="D47" s="199">
        <v>876</v>
      </c>
      <c r="E47" s="199">
        <v>188</v>
      </c>
      <c r="F47" s="199">
        <v>42</v>
      </c>
      <c r="G47" s="199">
        <v>77</v>
      </c>
      <c r="H47" s="199">
        <v>188</v>
      </c>
      <c r="I47" s="199">
        <v>113</v>
      </c>
      <c r="J47" s="199">
        <v>87</v>
      </c>
      <c r="K47" s="199">
        <v>133</v>
      </c>
      <c r="L47" s="199">
        <v>37</v>
      </c>
      <c r="M47" s="199">
        <v>11</v>
      </c>
      <c r="N47" s="199"/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">
      <c r="A48" s="92" t="s">
        <v>554</v>
      </c>
      <c r="B48" s="92" t="s">
        <v>555</v>
      </c>
      <c r="C48" s="23"/>
      <c r="D48" s="199">
        <v>2837</v>
      </c>
      <c r="E48" s="199">
        <v>767</v>
      </c>
      <c r="F48" s="199">
        <v>112</v>
      </c>
      <c r="G48" s="199">
        <v>179</v>
      </c>
      <c r="H48" s="199">
        <v>544</v>
      </c>
      <c r="I48" s="199">
        <v>302</v>
      </c>
      <c r="J48" s="199">
        <v>221</v>
      </c>
      <c r="K48" s="199">
        <v>482</v>
      </c>
      <c r="L48" s="199">
        <v>159</v>
      </c>
      <c r="M48" s="199">
        <v>71</v>
      </c>
      <c r="N48" s="199"/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">
      <c r="A49" s="92" t="s">
        <v>556</v>
      </c>
      <c r="B49" s="92" t="s">
        <v>969</v>
      </c>
      <c r="C49" s="23"/>
      <c r="D49" s="199">
        <v>7108</v>
      </c>
      <c r="E49" s="199">
        <v>1521</v>
      </c>
      <c r="F49" s="199">
        <v>224</v>
      </c>
      <c r="G49" s="199">
        <v>457</v>
      </c>
      <c r="H49" s="199">
        <v>1447</v>
      </c>
      <c r="I49" s="199">
        <v>1026</v>
      </c>
      <c r="J49" s="199">
        <v>697</v>
      </c>
      <c r="K49" s="199">
        <v>1248</v>
      </c>
      <c r="L49" s="199">
        <v>328</v>
      </c>
      <c r="M49" s="199">
        <v>160</v>
      </c>
      <c r="N49" s="199"/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s="192" customFormat="1" ht="14.15" customHeight="1" x14ac:dyDescent="0.25">
      <c r="A50" s="91" t="s">
        <v>557</v>
      </c>
      <c r="B50" s="91" t="s">
        <v>585</v>
      </c>
      <c r="C50" s="31"/>
      <c r="D50" s="201">
        <v>16386</v>
      </c>
      <c r="E50" s="201">
        <v>3470</v>
      </c>
      <c r="F50" s="201">
        <v>623</v>
      </c>
      <c r="G50" s="201">
        <v>1132</v>
      </c>
      <c r="H50" s="201">
        <v>3224</v>
      </c>
      <c r="I50" s="201">
        <v>1960</v>
      </c>
      <c r="J50" s="201">
        <v>1497</v>
      </c>
      <c r="K50" s="201">
        <v>2981</v>
      </c>
      <c r="L50" s="201">
        <v>1022</v>
      </c>
      <c r="M50" s="201">
        <v>477</v>
      </c>
      <c r="N50" s="201"/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">
      <c r="A51" s="92" t="s">
        <v>558</v>
      </c>
      <c r="B51" s="92" t="s">
        <v>559</v>
      </c>
      <c r="C51" s="23"/>
      <c r="D51" s="199">
        <v>8151</v>
      </c>
      <c r="E51" s="199">
        <v>1670</v>
      </c>
      <c r="F51" s="199">
        <v>369</v>
      </c>
      <c r="G51" s="199">
        <v>649</v>
      </c>
      <c r="H51" s="199">
        <v>1785</v>
      </c>
      <c r="I51" s="199">
        <v>1016</v>
      </c>
      <c r="J51" s="199">
        <v>713</v>
      </c>
      <c r="K51" s="199">
        <v>1376</v>
      </c>
      <c r="L51" s="199">
        <v>405</v>
      </c>
      <c r="M51" s="199">
        <v>168</v>
      </c>
      <c r="N51" s="199"/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">
      <c r="A52" s="92" t="s">
        <v>560</v>
      </c>
      <c r="B52" s="92" t="s">
        <v>561</v>
      </c>
      <c r="C52" s="23"/>
      <c r="D52" s="199">
        <v>1288</v>
      </c>
      <c r="E52" s="199">
        <v>379</v>
      </c>
      <c r="F52" s="199">
        <v>59</v>
      </c>
      <c r="G52" s="199">
        <v>96</v>
      </c>
      <c r="H52" s="199">
        <v>251</v>
      </c>
      <c r="I52" s="199">
        <v>132</v>
      </c>
      <c r="J52" s="199">
        <v>116</v>
      </c>
      <c r="K52" s="199">
        <v>171</v>
      </c>
      <c r="L52" s="199">
        <v>52</v>
      </c>
      <c r="M52" s="199">
        <v>32</v>
      </c>
      <c r="N52" s="199"/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">
      <c r="A53" s="92" t="s">
        <v>562</v>
      </c>
      <c r="B53" s="92" t="s">
        <v>563</v>
      </c>
      <c r="C53" s="23"/>
      <c r="D53" s="199">
        <v>6947</v>
      </c>
      <c r="E53" s="199">
        <v>1421</v>
      </c>
      <c r="F53" s="199">
        <v>195</v>
      </c>
      <c r="G53" s="199">
        <v>387</v>
      </c>
      <c r="H53" s="199">
        <v>1188</v>
      </c>
      <c r="I53" s="199">
        <v>812</v>
      </c>
      <c r="J53" s="199">
        <v>668</v>
      </c>
      <c r="K53" s="199">
        <v>1434</v>
      </c>
      <c r="L53" s="199">
        <v>565</v>
      </c>
      <c r="M53" s="199">
        <v>277</v>
      </c>
      <c r="N53" s="199"/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s="192" customFormat="1" ht="14.15" customHeight="1" x14ac:dyDescent="0.25">
      <c r="A54" s="91" t="s">
        <v>564</v>
      </c>
      <c r="B54" s="91" t="s">
        <v>565</v>
      </c>
      <c r="C54" s="31"/>
      <c r="D54" s="201">
        <v>28470</v>
      </c>
      <c r="E54" s="201">
        <v>6662</v>
      </c>
      <c r="F54" s="201">
        <v>1024</v>
      </c>
      <c r="G54" s="201">
        <v>1905</v>
      </c>
      <c r="H54" s="201">
        <v>5481</v>
      </c>
      <c r="I54" s="201">
        <v>3491</v>
      </c>
      <c r="J54" s="201">
        <v>2632</v>
      </c>
      <c r="K54" s="201">
        <v>4918</v>
      </c>
      <c r="L54" s="201">
        <v>1635</v>
      </c>
      <c r="M54" s="201">
        <v>722</v>
      </c>
      <c r="N54" s="201"/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">
      <c r="A55" s="92" t="s">
        <v>566</v>
      </c>
      <c r="B55" s="92" t="s">
        <v>567</v>
      </c>
      <c r="C55" s="23"/>
      <c r="D55" s="199">
        <v>4105</v>
      </c>
      <c r="E55" s="199">
        <v>959</v>
      </c>
      <c r="F55" s="199">
        <v>142</v>
      </c>
      <c r="G55" s="199">
        <v>246</v>
      </c>
      <c r="H55" s="199">
        <v>751</v>
      </c>
      <c r="I55" s="199">
        <v>454</v>
      </c>
      <c r="J55" s="199">
        <v>399</v>
      </c>
      <c r="K55" s="199">
        <v>778</v>
      </c>
      <c r="L55" s="199">
        <v>274</v>
      </c>
      <c r="M55" s="199">
        <v>102</v>
      </c>
      <c r="N55" s="199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">
      <c r="A56" s="92" t="s">
        <v>568</v>
      </c>
      <c r="B56" s="92" t="s">
        <v>586</v>
      </c>
      <c r="C56" s="23"/>
      <c r="D56" s="199">
        <v>1097</v>
      </c>
      <c r="E56" s="199">
        <v>227</v>
      </c>
      <c r="F56" s="199">
        <v>33</v>
      </c>
      <c r="G56" s="199">
        <v>59</v>
      </c>
      <c r="H56" s="199">
        <v>206</v>
      </c>
      <c r="I56" s="199">
        <v>152</v>
      </c>
      <c r="J56" s="199">
        <v>114</v>
      </c>
      <c r="K56" s="199">
        <v>199</v>
      </c>
      <c r="L56" s="199">
        <v>73</v>
      </c>
      <c r="M56" s="199">
        <v>34</v>
      </c>
      <c r="N56" s="199"/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">
      <c r="A57" s="92" t="s">
        <v>569</v>
      </c>
      <c r="B57" s="92" t="s">
        <v>958</v>
      </c>
      <c r="C57" s="23"/>
      <c r="D57" s="199">
        <v>7036</v>
      </c>
      <c r="E57" s="199">
        <v>1518</v>
      </c>
      <c r="F57" s="199">
        <v>301</v>
      </c>
      <c r="G57" s="199">
        <v>575</v>
      </c>
      <c r="H57" s="199">
        <v>1469</v>
      </c>
      <c r="I57" s="199">
        <v>884</v>
      </c>
      <c r="J57" s="199">
        <v>613</v>
      </c>
      <c r="K57" s="199">
        <v>1170</v>
      </c>
      <c r="L57" s="199">
        <v>354</v>
      </c>
      <c r="M57" s="199">
        <v>152</v>
      </c>
      <c r="N57" s="199"/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">
      <c r="A58" s="92" t="s">
        <v>570</v>
      </c>
      <c r="B58" s="92" t="s">
        <v>571</v>
      </c>
      <c r="C58" s="23"/>
      <c r="D58" s="199">
        <v>1561</v>
      </c>
      <c r="E58" s="199">
        <v>390</v>
      </c>
      <c r="F58" s="199">
        <v>52</v>
      </c>
      <c r="G58" s="199">
        <v>98</v>
      </c>
      <c r="H58" s="199">
        <v>326</v>
      </c>
      <c r="I58" s="199">
        <v>230</v>
      </c>
      <c r="J58" s="199">
        <v>137</v>
      </c>
      <c r="K58" s="199">
        <v>222</v>
      </c>
      <c r="L58" s="199">
        <v>75</v>
      </c>
      <c r="M58" s="199">
        <v>31</v>
      </c>
      <c r="N58" s="199"/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">
      <c r="A59" s="92" t="s">
        <v>572</v>
      </c>
      <c r="B59" s="92" t="s">
        <v>587</v>
      </c>
      <c r="C59" s="23"/>
      <c r="D59" s="199">
        <v>79</v>
      </c>
      <c r="E59" s="199">
        <v>22</v>
      </c>
      <c r="F59" s="199">
        <v>2</v>
      </c>
      <c r="G59" s="199">
        <v>2</v>
      </c>
      <c r="H59" s="199">
        <v>11</v>
      </c>
      <c r="I59" s="199">
        <v>6</v>
      </c>
      <c r="J59" s="199">
        <v>10</v>
      </c>
      <c r="K59" s="199">
        <v>19</v>
      </c>
      <c r="L59" s="199">
        <v>5</v>
      </c>
      <c r="M59" s="199">
        <v>2</v>
      </c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">
      <c r="A60" s="92" t="s">
        <v>573</v>
      </c>
      <c r="B60" s="92" t="s">
        <v>574</v>
      </c>
      <c r="C60" s="23"/>
      <c r="D60" s="199">
        <v>14592</v>
      </c>
      <c r="E60" s="199">
        <v>3546</v>
      </c>
      <c r="F60" s="199">
        <v>494</v>
      </c>
      <c r="G60" s="199">
        <v>925</v>
      </c>
      <c r="H60" s="199">
        <v>2718</v>
      </c>
      <c r="I60" s="199">
        <v>1765</v>
      </c>
      <c r="J60" s="199">
        <v>1359</v>
      </c>
      <c r="K60" s="199">
        <v>2530</v>
      </c>
      <c r="L60" s="199">
        <v>854</v>
      </c>
      <c r="M60" s="199">
        <v>401</v>
      </c>
      <c r="N60" s="199"/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s="192" customFormat="1" ht="14.15" customHeight="1" x14ac:dyDescent="0.25">
      <c r="A61" s="90" t="s">
        <v>591</v>
      </c>
      <c r="B61" s="91"/>
      <c r="C61" s="31"/>
      <c r="D61" s="201">
        <v>1726</v>
      </c>
      <c r="E61" s="201">
        <v>530</v>
      </c>
      <c r="F61" s="201">
        <v>42</v>
      </c>
      <c r="G61" s="201">
        <v>89</v>
      </c>
      <c r="H61" s="201">
        <v>249</v>
      </c>
      <c r="I61" s="201">
        <v>173</v>
      </c>
      <c r="J61" s="201">
        <v>146</v>
      </c>
      <c r="K61" s="201">
        <v>318</v>
      </c>
      <c r="L61" s="201">
        <v>117</v>
      </c>
      <c r="M61" s="201">
        <v>62</v>
      </c>
      <c r="N61" s="201"/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M5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Folha177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4.6328125" style="5" customWidth="1"/>
    <col min="3" max="3" width="0.54296875" style="5" customWidth="1"/>
    <col min="4" max="4" width="9.453125" style="5" customWidth="1"/>
    <col min="5" max="13" width="7.6328125" style="5" customWidth="1"/>
    <col min="14" max="20" width="9.36328125" style="21"/>
    <col min="21" max="21" width="7.453125" style="21" customWidth="1"/>
    <col min="22" max="16384" width="9.36328125" style="21"/>
  </cols>
  <sheetData>
    <row r="1" spans="1:49" s="23" customFormat="1" ht="11.15" customHeight="1" x14ac:dyDescent="0.25">
      <c r="B1" s="6"/>
      <c r="C1" s="6"/>
      <c r="M1" s="33" t="s">
        <v>353</v>
      </c>
    </row>
    <row r="2" spans="1:49" s="5" customFormat="1" ht="11.15" customHeight="1" x14ac:dyDescent="0.2"/>
    <row r="3" spans="1:49" s="6" customFormat="1" ht="12" customHeight="1" x14ac:dyDescent="0.25">
      <c r="A3" s="45" t="s">
        <v>291</v>
      </c>
    </row>
    <row r="4" spans="1:49" s="6" customFormat="1" ht="11.15" customHeight="1" x14ac:dyDescent="0.3">
      <c r="A4" s="46"/>
    </row>
    <row r="5" spans="1:49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49" s="5" customFormat="1" ht="11.15" customHeight="1" x14ac:dyDescent="0.25">
      <c r="A6" s="27" t="s">
        <v>59</v>
      </c>
      <c r="B6" s="44"/>
      <c r="C6" s="52"/>
      <c r="K6" s="9"/>
      <c r="L6" s="9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49" s="5" customFormat="1" ht="37.5" customHeight="1" x14ac:dyDescent="0.2">
      <c r="A8" s="319" t="s">
        <v>500</v>
      </c>
      <c r="B8" s="319"/>
      <c r="C8" s="47"/>
      <c r="D8" s="55" t="s">
        <v>1</v>
      </c>
      <c r="E8" s="178" t="s">
        <v>58</v>
      </c>
      <c r="F8" s="178" t="s">
        <v>116</v>
      </c>
      <c r="G8" s="178" t="s">
        <v>117</v>
      </c>
      <c r="H8" s="178" t="s">
        <v>118</v>
      </c>
      <c r="I8" s="178" t="s">
        <v>119</v>
      </c>
      <c r="J8" s="178" t="s">
        <v>120</v>
      </c>
      <c r="K8" s="178" t="s">
        <v>145</v>
      </c>
      <c r="L8" s="178" t="s">
        <v>146</v>
      </c>
      <c r="M8" s="56" t="s">
        <v>147</v>
      </c>
    </row>
    <row r="9" spans="1:49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5" customHeight="1" x14ac:dyDescent="0.25">
      <c r="A11" s="49"/>
      <c r="B11" s="42" t="s">
        <v>9</v>
      </c>
      <c r="C11" s="42"/>
      <c r="D11" s="199">
        <v>147979</v>
      </c>
      <c r="E11" s="199">
        <v>39526</v>
      </c>
      <c r="F11" s="199">
        <v>5176</v>
      </c>
      <c r="G11" s="199">
        <v>9601</v>
      </c>
      <c r="H11" s="199">
        <v>27326</v>
      </c>
      <c r="I11" s="199">
        <v>17432</v>
      </c>
      <c r="J11" s="199">
        <v>12868</v>
      </c>
      <c r="K11" s="199">
        <v>24515</v>
      </c>
      <c r="L11" s="199">
        <v>7919</v>
      </c>
      <c r="M11" s="199">
        <v>3616</v>
      </c>
      <c r="N11" s="199"/>
      <c r="O11" s="199"/>
      <c r="P11" s="199"/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5" customHeight="1" x14ac:dyDescent="0.3">
      <c r="A12" s="91" t="s">
        <v>503</v>
      </c>
      <c r="B12" s="91" t="s">
        <v>963</v>
      </c>
      <c r="C12" s="42"/>
      <c r="D12" s="201">
        <v>4165</v>
      </c>
      <c r="E12" s="201">
        <v>1234</v>
      </c>
      <c r="F12" s="201">
        <v>84</v>
      </c>
      <c r="G12" s="201">
        <v>199</v>
      </c>
      <c r="H12" s="201">
        <v>622</v>
      </c>
      <c r="I12" s="201">
        <v>469</v>
      </c>
      <c r="J12" s="201">
        <v>418</v>
      </c>
      <c r="K12" s="201">
        <v>802</v>
      </c>
      <c r="L12" s="201">
        <v>243</v>
      </c>
      <c r="M12" s="201">
        <v>94</v>
      </c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49" s="23" customFormat="1" ht="14.15" customHeight="1" x14ac:dyDescent="0.25">
      <c r="A13" s="92" t="s">
        <v>504</v>
      </c>
      <c r="B13" s="92" t="s">
        <v>964</v>
      </c>
      <c r="C13" s="33"/>
      <c r="D13" s="199">
        <v>452</v>
      </c>
      <c r="E13" s="199">
        <v>146</v>
      </c>
      <c r="F13" s="199">
        <v>6</v>
      </c>
      <c r="G13" s="199">
        <v>20</v>
      </c>
      <c r="H13" s="199">
        <v>69</v>
      </c>
      <c r="I13" s="199">
        <v>44</v>
      </c>
      <c r="J13" s="199">
        <v>46</v>
      </c>
      <c r="K13" s="199">
        <v>90</v>
      </c>
      <c r="L13" s="199">
        <v>28</v>
      </c>
      <c r="M13" s="199">
        <v>3</v>
      </c>
      <c r="N13" s="199"/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49" s="23" customFormat="1" ht="14.15" customHeight="1" x14ac:dyDescent="0.25">
      <c r="A14" s="92" t="s">
        <v>505</v>
      </c>
      <c r="B14" s="92" t="s">
        <v>506</v>
      </c>
      <c r="C14" s="33"/>
      <c r="D14" s="199">
        <v>430</v>
      </c>
      <c r="E14" s="199">
        <v>160</v>
      </c>
      <c r="F14" s="199">
        <v>15</v>
      </c>
      <c r="G14" s="199">
        <v>16</v>
      </c>
      <c r="H14" s="199">
        <v>58</v>
      </c>
      <c r="I14" s="199">
        <v>49</v>
      </c>
      <c r="J14" s="199">
        <v>32</v>
      </c>
      <c r="K14" s="199">
        <v>68</v>
      </c>
      <c r="L14" s="199">
        <v>22</v>
      </c>
      <c r="M14" s="199">
        <v>10</v>
      </c>
      <c r="N14" s="199"/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49" s="23" customFormat="1" ht="14.15" customHeight="1" x14ac:dyDescent="0.25">
      <c r="A15" s="92" t="s">
        <v>507</v>
      </c>
      <c r="B15" s="92" t="s">
        <v>508</v>
      </c>
      <c r="C15" s="33"/>
      <c r="D15" s="199">
        <v>667</v>
      </c>
      <c r="E15" s="199">
        <v>249</v>
      </c>
      <c r="F15" s="199">
        <v>12</v>
      </c>
      <c r="G15" s="199">
        <v>35</v>
      </c>
      <c r="H15" s="199">
        <v>94</v>
      </c>
      <c r="I15" s="199">
        <v>63</v>
      </c>
      <c r="J15" s="199">
        <v>58</v>
      </c>
      <c r="K15" s="199">
        <v>109</v>
      </c>
      <c r="L15" s="199">
        <v>36</v>
      </c>
      <c r="M15" s="199">
        <v>11</v>
      </c>
      <c r="N15" s="199"/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49" s="23" customFormat="1" ht="14.15" customHeight="1" x14ac:dyDescent="0.25">
      <c r="A16" s="92" t="s">
        <v>509</v>
      </c>
      <c r="B16" s="92" t="s">
        <v>575</v>
      </c>
      <c r="C16" s="33"/>
      <c r="D16" s="199">
        <v>2616</v>
      </c>
      <c r="E16" s="199">
        <v>679</v>
      </c>
      <c r="F16" s="199">
        <v>51</v>
      </c>
      <c r="G16" s="199">
        <v>128</v>
      </c>
      <c r="H16" s="199">
        <v>401</v>
      </c>
      <c r="I16" s="199">
        <v>313</v>
      </c>
      <c r="J16" s="199">
        <v>282</v>
      </c>
      <c r="K16" s="199">
        <v>535</v>
      </c>
      <c r="L16" s="199">
        <v>157</v>
      </c>
      <c r="M16" s="199">
        <v>70</v>
      </c>
      <c r="N16" s="199"/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v>6451</v>
      </c>
      <c r="E17" s="201">
        <v>3619</v>
      </c>
      <c r="F17" s="201">
        <v>145</v>
      </c>
      <c r="G17" s="201">
        <v>253</v>
      </c>
      <c r="H17" s="201">
        <v>662</v>
      </c>
      <c r="I17" s="201">
        <v>412</v>
      </c>
      <c r="J17" s="201">
        <v>307</v>
      </c>
      <c r="K17" s="201">
        <v>713</v>
      </c>
      <c r="L17" s="201">
        <v>243</v>
      </c>
      <c r="M17" s="201">
        <v>97</v>
      </c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1091</v>
      </c>
      <c r="E18" s="199">
        <v>440</v>
      </c>
      <c r="F18" s="199">
        <v>31</v>
      </c>
      <c r="G18" s="199">
        <v>61</v>
      </c>
      <c r="H18" s="199">
        <v>164</v>
      </c>
      <c r="I18" s="199">
        <v>87</v>
      </c>
      <c r="J18" s="199">
        <v>70</v>
      </c>
      <c r="K18" s="199">
        <v>160</v>
      </c>
      <c r="L18" s="199">
        <v>60</v>
      </c>
      <c r="M18" s="199">
        <v>18</v>
      </c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3581</v>
      </c>
      <c r="E19" s="199">
        <v>2565</v>
      </c>
      <c r="F19" s="199">
        <v>49</v>
      </c>
      <c r="G19" s="199">
        <v>102</v>
      </c>
      <c r="H19" s="199">
        <v>221</v>
      </c>
      <c r="I19" s="199">
        <v>137</v>
      </c>
      <c r="J19" s="199">
        <v>121</v>
      </c>
      <c r="K19" s="199">
        <v>264</v>
      </c>
      <c r="L19" s="199">
        <v>88</v>
      </c>
      <c r="M19" s="199">
        <v>34</v>
      </c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544</v>
      </c>
      <c r="E20" s="199">
        <v>210</v>
      </c>
      <c r="F20" s="199">
        <v>21</v>
      </c>
      <c r="G20" s="199">
        <v>24</v>
      </c>
      <c r="H20" s="199">
        <v>74</v>
      </c>
      <c r="I20" s="199">
        <v>43</v>
      </c>
      <c r="J20" s="199">
        <v>39</v>
      </c>
      <c r="K20" s="199">
        <v>91</v>
      </c>
      <c r="L20" s="199">
        <v>30</v>
      </c>
      <c r="M20" s="199">
        <v>12</v>
      </c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337</v>
      </c>
      <c r="E21" s="199">
        <v>146</v>
      </c>
      <c r="F21" s="199">
        <v>10</v>
      </c>
      <c r="G21" s="199">
        <v>16</v>
      </c>
      <c r="H21" s="199">
        <v>49</v>
      </c>
      <c r="I21" s="199">
        <v>32</v>
      </c>
      <c r="J21" s="199">
        <v>15</v>
      </c>
      <c r="K21" s="199">
        <v>38</v>
      </c>
      <c r="L21" s="199">
        <v>19</v>
      </c>
      <c r="M21" s="199">
        <v>12</v>
      </c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296</v>
      </c>
      <c r="E22" s="199">
        <v>86</v>
      </c>
      <c r="F22" s="199">
        <v>8</v>
      </c>
      <c r="G22" s="199">
        <v>18</v>
      </c>
      <c r="H22" s="199">
        <v>48</v>
      </c>
      <c r="I22" s="199">
        <v>40</v>
      </c>
      <c r="J22" s="199">
        <v>18</v>
      </c>
      <c r="K22" s="199">
        <v>54</v>
      </c>
      <c r="L22" s="199">
        <v>16</v>
      </c>
      <c r="M22" s="199">
        <v>8</v>
      </c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602</v>
      </c>
      <c r="E23" s="199">
        <v>172</v>
      </c>
      <c r="F23" s="199">
        <v>26</v>
      </c>
      <c r="G23" s="199">
        <v>32</v>
      </c>
      <c r="H23" s="199">
        <v>106</v>
      </c>
      <c r="I23" s="199">
        <v>73</v>
      </c>
      <c r="J23" s="199">
        <v>44</v>
      </c>
      <c r="K23" s="199">
        <v>106</v>
      </c>
      <c r="L23" s="199">
        <v>30</v>
      </c>
      <c r="M23" s="199">
        <v>13</v>
      </c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v>7999</v>
      </c>
      <c r="E24" s="201">
        <v>2570</v>
      </c>
      <c r="F24" s="201">
        <v>268</v>
      </c>
      <c r="G24" s="201">
        <v>485</v>
      </c>
      <c r="H24" s="201">
        <v>1366</v>
      </c>
      <c r="I24" s="201">
        <v>804</v>
      </c>
      <c r="J24" s="201">
        <v>650</v>
      </c>
      <c r="K24" s="201">
        <v>1242</v>
      </c>
      <c r="L24" s="201">
        <v>427</v>
      </c>
      <c r="M24" s="201">
        <v>187</v>
      </c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3993</v>
      </c>
      <c r="E25" s="199">
        <v>1098</v>
      </c>
      <c r="F25" s="199">
        <v>159</v>
      </c>
      <c r="G25" s="199">
        <v>277</v>
      </c>
      <c r="H25" s="199">
        <v>753</v>
      </c>
      <c r="I25" s="199">
        <v>424</v>
      </c>
      <c r="J25" s="199">
        <v>332</v>
      </c>
      <c r="K25" s="199">
        <v>653</v>
      </c>
      <c r="L25" s="199">
        <v>214</v>
      </c>
      <c r="M25" s="199">
        <v>83</v>
      </c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845</v>
      </c>
      <c r="E26" s="199">
        <v>395</v>
      </c>
      <c r="F26" s="199">
        <v>24</v>
      </c>
      <c r="G26" s="199">
        <v>50</v>
      </c>
      <c r="H26" s="199">
        <v>103</v>
      </c>
      <c r="I26" s="199">
        <v>58</v>
      </c>
      <c r="J26" s="199">
        <v>59</v>
      </c>
      <c r="K26" s="199">
        <v>114</v>
      </c>
      <c r="L26" s="199">
        <v>28</v>
      </c>
      <c r="M26" s="199">
        <v>14</v>
      </c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1639</v>
      </c>
      <c r="E27" s="199">
        <v>575</v>
      </c>
      <c r="F27" s="199">
        <v>44</v>
      </c>
      <c r="G27" s="199">
        <v>89</v>
      </c>
      <c r="H27" s="199">
        <v>260</v>
      </c>
      <c r="I27" s="199">
        <v>166</v>
      </c>
      <c r="J27" s="199">
        <v>122</v>
      </c>
      <c r="K27" s="199">
        <v>248</v>
      </c>
      <c r="L27" s="199">
        <v>94</v>
      </c>
      <c r="M27" s="199">
        <v>41</v>
      </c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1035</v>
      </c>
      <c r="E28" s="199">
        <v>377</v>
      </c>
      <c r="F28" s="199">
        <v>28</v>
      </c>
      <c r="G28" s="199">
        <v>44</v>
      </c>
      <c r="H28" s="199">
        <v>151</v>
      </c>
      <c r="I28" s="199">
        <v>98</v>
      </c>
      <c r="J28" s="199">
        <v>86</v>
      </c>
      <c r="K28" s="199">
        <v>151</v>
      </c>
      <c r="L28" s="199">
        <v>65</v>
      </c>
      <c r="M28" s="199">
        <v>35</v>
      </c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487</v>
      </c>
      <c r="E29" s="199">
        <v>125</v>
      </c>
      <c r="F29" s="199">
        <v>13</v>
      </c>
      <c r="G29" s="199">
        <v>25</v>
      </c>
      <c r="H29" s="199">
        <v>99</v>
      </c>
      <c r="I29" s="199">
        <v>58</v>
      </c>
      <c r="J29" s="199">
        <v>51</v>
      </c>
      <c r="K29" s="199">
        <v>76</v>
      </c>
      <c r="L29" s="199">
        <v>26</v>
      </c>
      <c r="M29" s="199">
        <v>14</v>
      </c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8591</v>
      </c>
      <c r="E30" s="201">
        <v>2098</v>
      </c>
      <c r="F30" s="201">
        <v>337</v>
      </c>
      <c r="G30" s="201">
        <v>620</v>
      </c>
      <c r="H30" s="201">
        <v>1714</v>
      </c>
      <c r="I30" s="201">
        <v>1058</v>
      </c>
      <c r="J30" s="201">
        <v>718</v>
      </c>
      <c r="K30" s="201">
        <v>1444</v>
      </c>
      <c r="L30" s="201">
        <v>427</v>
      </c>
      <c r="M30" s="201">
        <v>175</v>
      </c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913</v>
      </c>
      <c r="E31" s="199">
        <v>305</v>
      </c>
      <c r="F31" s="199">
        <v>31</v>
      </c>
      <c r="G31" s="199">
        <v>52</v>
      </c>
      <c r="H31" s="199">
        <v>141</v>
      </c>
      <c r="I31" s="199">
        <v>84</v>
      </c>
      <c r="J31" s="199">
        <v>64</v>
      </c>
      <c r="K31" s="199">
        <v>164</v>
      </c>
      <c r="L31" s="199">
        <v>58</v>
      </c>
      <c r="M31" s="199">
        <v>14</v>
      </c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1046</v>
      </c>
      <c r="E32" s="199">
        <v>343</v>
      </c>
      <c r="F32" s="199">
        <v>44</v>
      </c>
      <c r="G32" s="199">
        <v>71</v>
      </c>
      <c r="H32" s="199">
        <v>179</v>
      </c>
      <c r="I32" s="199">
        <v>90</v>
      </c>
      <c r="J32" s="199">
        <v>71</v>
      </c>
      <c r="K32" s="199">
        <v>166</v>
      </c>
      <c r="L32" s="199">
        <v>59</v>
      </c>
      <c r="M32" s="199">
        <v>23</v>
      </c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5443</v>
      </c>
      <c r="E33" s="199">
        <v>1155</v>
      </c>
      <c r="F33" s="199">
        <v>230</v>
      </c>
      <c r="G33" s="199">
        <v>436</v>
      </c>
      <c r="H33" s="199">
        <v>1185</v>
      </c>
      <c r="I33" s="199">
        <v>751</v>
      </c>
      <c r="J33" s="199">
        <v>457</v>
      </c>
      <c r="K33" s="199">
        <v>880</v>
      </c>
      <c r="L33" s="199">
        <v>236</v>
      </c>
      <c r="M33" s="199">
        <v>113</v>
      </c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1189</v>
      </c>
      <c r="E34" s="199">
        <v>295</v>
      </c>
      <c r="F34" s="199">
        <v>32</v>
      </c>
      <c r="G34" s="199">
        <v>61</v>
      </c>
      <c r="H34" s="199">
        <v>209</v>
      </c>
      <c r="I34" s="199">
        <v>133</v>
      </c>
      <c r="J34" s="199">
        <v>126</v>
      </c>
      <c r="K34" s="199">
        <v>234</v>
      </c>
      <c r="L34" s="199">
        <v>74</v>
      </c>
      <c r="M34" s="199">
        <v>25</v>
      </c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v>18706</v>
      </c>
      <c r="E35" s="201">
        <v>5468</v>
      </c>
      <c r="F35" s="201">
        <v>592</v>
      </c>
      <c r="G35" s="201">
        <v>1223</v>
      </c>
      <c r="H35" s="201">
        <v>3515</v>
      </c>
      <c r="I35" s="201">
        <v>2192</v>
      </c>
      <c r="J35" s="201">
        <v>1556</v>
      </c>
      <c r="K35" s="201">
        <v>2907</v>
      </c>
      <c r="L35" s="201">
        <v>881</v>
      </c>
      <c r="M35" s="201">
        <v>372</v>
      </c>
      <c r="N35" s="201"/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5324</v>
      </c>
      <c r="E36" s="199">
        <v>1220</v>
      </c>
      <c r="F36" s="199">
        <v>157</v>
      </c>
      <c r="G36" s="199">
        <v>390</v>
      </c>
      <c r="H36" s="199">
        <v>1103</v>
      </c>
      <c r="I36" s="199">
        <v>701</v>
      </c>
      <c r="J36" s="199">
        <v>509</v>
      </c>
      <c r="K36" s="199">
        <v>859</v>
      </c>
      <c r="L36" s="199">
        <v>263</v>
      </c>
      <c r="M36" s="199">
        <v>122</v>
      </c>
      <c r="N36" s="199"/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6161</v>
      </c>
      <c r="E37" s="199">
        <v>1827</v>
      </c>
      <c r="F37" s="199">
        <v>220</v>
      </c>
      <c r="G37" s="199">
        <v>469</v>
      </c>
      <c r="H37" s="199">
        <v>1221</v>
      </c>
      <c r="I37" s="199">
        <v>761</v>
      </c>
      <c r="J37" s="199">
        <v>456</v>
      </c>
      <c r="K37" s="199">
        <v>871</v>
      </c>
      <c r="L37" s="199">
        <v>249</v>
      </c>
      <c r="M37" s="199">
        <v>87</v>
      </c>
      <c r="N37" s="199"/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">
      <c r="A38" s="92" t="s">
        <v>541</v>
      </c>
      <c r="B38" s="92" t="s">
        <v>542</v>
      </c>
      <c r="C38" s="23"/>
      <c r="D38" s="199">
        <v>5520</v>
      </c>
      <c r="E38" s="199">
        <v>1663</v>
      </c>
      <c r="F38" s="199">
        <v>187</v>
      </c>
      <c r="G38" s="199">
        <v>319</v>
      </c>
      <c r="H38" s="199">
        <v>967</v>
      </c>
      <c r="I38" s="199">
        <v>599</v>
      </c>
      <c r="J38" s="199">
        <v>486</v>
      </c>
      <c r="K38" s="199">
        <v>922</v>
      </c>
      <c r="L38" s="199">
        <v>259</v>
      </c>
      <c r="M38" s="199">
        <v>118</v>
      </c>
      <c r="N38" s="199"/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">
      <c r="A39" s="92" t="s">
        <v>543</v>
      </c>
      <c r="B39" s="92" t="s">
        <v>544</v>
      </c>
      <c r="C39" s="23"/>
      <c r="D39" s="199">
        <v>1701</v>
      </c>
      <c r="E39" s="199">
        <v>758</v>
      </c>
      <c r="F39" s="199">
        <v>28</v>
      </c>
      <c r="G39" s="199">
        <v>45</v>
      </c>
      <c r="H39" s="199">
        <v>224</v>
      </c>
      <c r="I39" s="199">
        <v>131</v>
      </c>
      <c r="J39" s="199">
        <v>105</v>
      </c>
      <c r="K39" s="199">
        <v>255</v>
      </c>
      <c r="L39" s="199">
        <v>110</v>
      </c>
      <c r="M39" s="199">
        <v>45</v>
      </c>
      <c r="N39" s="199"/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192" customFormat="1" ht="14.15" customHeight="1" x14ac:dyDescent="0.25">
      <c r="A40" s="91" t="s">
        <v>545</v>
      </c>
      <c r="B40" s="91" t="s">
        <v>582</v>
      </c>
      <c r="C40" s="31"/>
      <c r="D40" s="201">
        <v>4245</v>
      </c>
      <c r="E40" s="201">
        <v>879</v>
      </c>
      <c r="F40" s="201">
        <v>118</v>
      </c>
      <c r="G40" s="201">
        <v>247</v>
      </c>
      <c r="H40" s="201">
        <v>703</v>
      </c>
      <c r="I40" s="201">
        <v>556</v>
      </c>
      <c r="J40" s="201">
        <v>445</v>
      </c>
      <c r="K40" s="201">
        <v>856</v>
      </c>
      <c r="L40" s="201">
        <v>278</v>
      </c>
      <c r="M40" s="201">
        <v>163</v>
      </c>
      <c r="N40" s="201"/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">
      <c r="A41" s="92" t="s">
        <v>546</v>
      </c>
      <c r="B41" s="92" t="s">
        <v>588</v>
      </c>
      <c r="C41" s="23"/>
      <c r="D41" s="199">
        <v>2643</v>
      </c>
      <c r="E41" s="199">
        <v>541</v>
      </c>
      <c r="F41" s="199">
        <v>83</v>
      </c>
      <c r="G41" s="199">
        <v>172</v>
      </c>
      <c r="H41" s="199">
        <v>451</v>
      </c>
      <c r="I41" s="199">
        <v>332</v>
      </c>
      <c r="J41" s="199">
        <v>285</v>
      </c>
      <c r="K41" s="199">
        <v>533</v>
      </c>
      <c r="L41" s="199">
        <v>151</v>
      </c>
      <c r="M41" s="199">
        <v>95</v>
      </c>
      <c r="N41" s="199"/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">
      <c r="A42" s="92" t="s">
        <v>547</v>
      </c>
      <c r="B42" s="92" t="s">
        <v>583</v>
      </c>
      <c r="C42" s="23"/>
      <c r="D42" s="199">
        <v>1602</v>
      </c>
      <c r="E42" s="199">
        <v>338</v>
      </c>
      <c r="F42" s="199">
        <v>35</v>
      </c>
      <c r="G42" s="199">
        <v>75</v>
      </c>
      <c r="H42" s="199">
        <v>252</v>
      </c>
      <c r="I42" s="199">
        <v>224</v>
      </c>
      <c r="J42" s="199">
        <v>160</v>
      </c>
      <c r="K42" s="199">
        <v>323</v>
      </c>
      <c r="L42" s="199">
        <v>127</v>
      </c>
      <c r="M42" s="199">
        <v>68</v>
      </c>
      <c r="N42" s="199"/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/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192" customFormat="1" ht="14.15" customHeight="1" x14ac:dyDescent="0.25">
      <c r="A44" s="91" t="s">
        <v>549</v>
      </c>
      <c r="B44" s="91" t="s">
        <v>584</v>
      </c>
      <c r="C44" s="31"/>
      <c r="D44" s="201">
        <v>53323</v>
      </c>
      <c r="E44" s="201">
        <v>13531</v>
      </c>
      <c r="F44" s="201">
        <v>2002</v>
      </c>
      <c r="G44" s="201">
        <v>3555</v>
      </c>
      <c r="H44" s="201">
        <v>10102</v>
      </c>
      <c r="I44" s="201">
        <v>6529</v>
      </c>
      <c r="J44" s="201">
        <v>4675</v>
      </c>
      <c r="K44" s="201">
        <v>8743</v>
      </c>
      <c r="L44" s="201">
        <v>2814</v>
      </c>
      <c r="M44" s="201">
        <v>1372</v>
      </c>
      <c r="N44" s="201"/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">
      <c r="A45" s="92" t="s">
        <v>550</v>
      </c>
      <c r="B45" s="92" t="s">
        <v>967</v>
      </c>
      <c r="C45" s="23"/>
      <c r="D45" s="199">
        <v>30673</v>
      </c>
      <c r="E45" s="199">
        <v>7904</v>
      </c>
      <c r="F45" s="199">
        <v>990</v>
      </c>
      <c r="G45" s="199">
        <v>1843</v>
      </c>
      <c r="H45" s="199">
        <v>5507</v>
      </c>
      <c r="I45" s="199">
        <v>3705</v>
      </c>
      <c r="J45" s="199">
        <v>2709</v>
      </c>
      <c r="K45" s="199">
        <v>5285</v>
      </c>
      <c r="L45" s="199">
        <v>1811</v>
      </c>
      <c r="M45" s="199">
        <v>919</v>
      </c>
      <c r="N45" s="199"/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">
      <c r="A46" s="92" t="s">
        <v>551</v>
      </c>
      <c r="B46" s="92" t="s">
        <v>552</v>
      </c>
      <c r="C46" s="23"/>
      <c r="D46" s="199">
        <v>12228</v>
      </c>
      <c r="E46" s="199">
        <v>3258</v>
      </c>
      <c r="F46" s="199">
        <v>651</v>
      </c>
      <c r="G46" s="199">
        <v>1019</v>
      </c>
      <c r="H46" s="199">
        <v>2483</v>
      </c>
      <c r="I46" s="199">
        <v>1434</v>
      </c>
      <c r="J46" s="199">
        <v>991</v>
      </c>
      <c r="K46" s="199">
        <v>1669</v>
      </c>
      <c r="L46" s="199">
        <v>498</v>
      </c>
      <c r="M46" s="199">
        <v>225</v>
      </c>
      <c r="N46" s="199"/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">
      <c r="A47" s="92" t="s">
        <v>553</v>
      </c>
      <c r="B47" s="92" t="s">
        <v>968</v>
      </c>
      <c r="C47" s="23"/>
      <c r="D47" s="199">
        <v>861</v>
      </c>
      <c r="E47" s="199">
        <v>183</v>
      </c>
      <c r="F47" s="199">
        <v>42</v>
      </c>
      <c r="G47" s="199">
        <v>75</v>
      </c>
      <c r="H47" s="199">
        <v>185</v>
      </c>
      <c r="I47" s="199">
        <v>111</v>
      </c>
      <c r="J47" s="199">
        <v>87</v>
      </c>
      <c r="K47" s="199">
        <v>131</v>
      </c>
      <c r="L47" s="199">
        <v>36</v>
      </c>
      <c r="M47" s="199">
        <v>11</v>
      </c>
      <c r="N47" s="199"/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">
      <c r="A48" s="92" t="s">
        <v>554</v>
      </c>
      <c r="B48" s="92" t="s">
        <v>555</v>
      </c>
      <c r="C48" s="23"/>
      <c r="D48" s="199">
        <v>2669</v>
      </c>
      <c r="E48" s="199">
        <v>722</v>
      </c>
      <c r="F48" s="199">
        <v>103</v>
      </c>
      <c r="G48" s="199">
        <v>171</v>
      </c>
      <c r="H48" s="199">
        <v>516</v>
      </c>
      <c r="I48" s="199">
        <v>281</v>
      </c>
      <c r="J48" s="199">
        <v>209</v>
      </c>
      <c r="K48" s="199">
        <v>451</v>
      </c>
      <c r="L48" s="199">
        <v>151</v>
      </c>
      <c r="M48" s="199">
        <v>65</v>
      </c>
      <c r="N48" s="199"/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">
      <c r="A49" s="92" t="s">
        <v>556</v>
      </c>
      <c r="B49" s="92" t="s">
        <v>969</v>
      </c>
      <c r="C49" s="23"/>
      <c r="D49" s="199">
        <v>6892</v>
      </c>
      <c r="E49" s="199">
        <v>1464</v>
      </c>
      <c r="F49" s="199">
        <v>216</v>
      </c>
      <c r="G49" s="199">
        <v>447</v>
      </c>
      <c r="H49" s="199">
        <v>1411</v>
      </c>
      <c r="I49" s="199">
        <v>998</v>
      </c>
      <c r="J49" s="199">
        <v>679</v>
      </c>
      <c r="K49" s="199">
        <v>1207</v>
      </c>
      <c r="L49" s="199">
        <v>318</v>
      </c>
      <c r="M49" s="199">
        <v>152</v>
      </c>
      <c r="N49" s="199"/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s="192" customFormat="1" ht="14.15" customHeight="1" x14ac:dyDescent="0.25">
      <c r="A50" s="91" t="s">
        <v>557</v>
      </c>
      <c r="B50" s="91" t="s">
        <v>585</v>
      </c>
      <c r="C50" s="31"/>
      <c r="D50" s="201">
        <v>15574</v>
      </c>
      <c r="E50" s="201">
        <v>3289</v>
      </c>
      <c r="F50" s="201">
        <v>598</v>
      </c>
      <c r="G50" s="201">
        <v>1106</v>
      </c>
      <c r="H50" s="201">
        <v>3099</v>
      </c>
      <c r="I50" s="201">
        <v>1877</v>
      </c>
      <c r="J50" s="201">
        <v>1426</v>
      </c>
      <c r="K50" s="201">
        <v>2812</v>
      </c>
      <c r="L50" s="201">
        <v>946</v>
      </c>
      <c r="M50" s="201">
        <v>421</v>
      </c>
      <c r="N50" s="201"/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">
      <c r="A51" s="92" t="s">
        <v>558</v>
      </c>
      <c r="B51" s="92" t="s">
        <v>559</v>
      </c>
      <c r="C51" s="23"/>
      <c r="D51" s="199">
        <v>8055</v>
      </c>
      <c r="E51" s="199">
        <v>1647</v>
      </c>
      <c r="F51" s="199">
        <v>364</v>
      </c>
      <c r="G51" s="199">
        <v>642</v>
      </c>
      <c r="H51" s="199">
        <v>1765</v>
      </c>
      <c r="I51" s="199">
        <v>1007</v>
      </c>
      <c r="J51" s="199">
        <v>710</v>
      </c>
      <c r="K51" s="199">
        <v>1362</v>
      </c>
      <c r="L51" s="199">
        <v>394</v>
      </c>
      <c r="M51" s="199">
        <v>164</v>
      </c>
      <c r="N51" s="199"/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">
      <c r="A52" s="92" t="s">
        <v>560</v>
      </c>
      <c r="B52" s="92" t="s">
        <v>561</v>
      </c>
      <c r="C52" s="23"/>
      <c r="D52" s="199">
        <v>1259</v>
      </c>
      <c r="E52" s="199">
        <v>371</v>
      </c>
      <c r="F52" s="199">
        <v>58</v>
      </c>
      <c r="G52" s="199">
        <v>94</v>
      </c>
      <c r="H52" s="199">
        <v>247</v>
      </c>
      <c r="I52" s="199">
        <v>130</v>
      </c>
      <c r="J52" s="199">
        <v>113</v>
      </c>
      <c r="K52" s="199">
        <v>165</v>
      </c>
      <c r="L52" s="199">
        <v>51</v>
      </c>
      <c r="M52" s="199">
        <v>30</v>
      </c>
      <c r="N52" s="199"/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">
      <c r="A53" s="92" t="s">
        <v>562</v>
      </c>
      <c r="B53" s="92" t="s">
        <v>563</v>
      </c>
      <c r="C53" s="23"/>
      <c r="D53" s="199">
        <v>6260</v>
      </c>
      <c r="E53" s="199">
        <v>1271</v>
      </c>
      <c r="F53" s="199">
        <v>176</v>
      </c>
      <c r="G53" s="199">
        <v>370</v>
      </c>
      <c r="H53" s="199">
        <v>1087</v>
      </c>
      <c r="I53" s="199">
        <v>740</v>
      </c>
      <c r="J53" s="199">
        <v>603</v>
      </c>
      <c r="K53" s="199">
        <v>1285</v>
      </c>
      <c r="L53" s="199">
        <v>501</v>
      </c>
      <c r="M53" s="199">
        <v>227</v>
      </c>
      <c r="N53" s="199"/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s="192" customFormat="1" ht="14.15" customHeight="1" x14ac:dyDescent="0.25">
      <c r="A54" s="91" t="s">
        <v>564</v>
      </c>
      <c r="B54" s="91" t="s">
        <v>565</v>
      </c>
      <c r="C54" s="31"/>
      <c r="D54" s="201">
        <v>27220</v>
      </c>
      <c r="E54" s="201">
        <v>6316</v>
      </c>
      <c r="F54" s="201">
        <v>990</v>
      </c>
      <c r="G54" s="201">
        <v>1825</v>
      </c>
      <c r="H54" s="201">
        <v>5295</v>
      </c>
      <c r="I54" s="201">
        <v>3363</v>
      </c>
      <c r="J54" s="201">
        <v>2529</v>
      </c>
      <c r="K54" s="201">
        <v>4684</v>
      </c>
      <c r="L54" s="201">
        <v>1543</v>
      </c>
      <c r="M54" s="201">
        <v>675</v>
      </c>
      <c r="N54" s="201"/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">
      <c r="A55" s="92" t="s">
        <v>566</v>
      </c>
      <c r="B55" s="92" t="s">
        <v>567</v>
      </c>
      <c r="C55" s="23"/>
      <c r="D55" s="199">
        <v>3899</v>
      </c>
      <c r="E55" s="199">
        <v>918</v>
      </c>
      <c r="F55" s="199">
        <v>132</v>
      </c>
      <c r="G55" s="199">
        <v>226</v>
      </c>
      <c r="H55" s="199">
        <v>717</v>
      </c>
      <c r="I55" s="199">
        <v>430</v>
      </c>
      <c r="J55" s="199">
        <v>380</v>
      </c>
      <c r="K55" s="199">
        <v>738</v>
      </c>
      <c r="L55" s="199">
        <v>262</v>
      </c>
      <c r="M55" s="199">
        <v>96</v>
      </c>
      <c r="N55" s="199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">
      <c r="A56" s="92" t="s">
        <v>568</v>
      </c>
      <c r="B56" s="92" t="s">
        <v>586</v>
      </c>
      <c r="C56" s="23"/>
      <c r="D56" s="199">
        <v>1078</v>
      </c>
      <c r="E56" s="199">
        <v>223</v>
      </c>
      <c r="F56" s="199">
        <v>33</v>
      </c>
      <c r="G56" s="199">
        <v>58</v>
      </c>
      <c r="H56" s="199">
        <v>205</v>
      </c>
      <c r="I56" s="199">
        <v>150</v>
      </c>
      <c r="J56" s="199">
        <v>111</v>
      </c>
      <c r="K56" s="199">
        <v>195</v>
      </c>
      <c r="L56" s="199">
        <v>71</v>
      </c>
      <c r="M56" s="199">
        <v>32</v>
      </c>
      <c r="N56" s="199"/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">
      <c r="A57" s="92" t="s">
        <v>569</v>
      </c>
      <c r="B57" s="92" t="s">
        <v>958</v>
      </c>
      <c r="C57" s="23"/>
      <c r="D57" s="199">
        <v>6673</v>
      </c>
      <c r="E57" s="199">
        <v>1419</v>
      </c>
      <c r="F57" s="199">
        <v>290</v>
      </c>
      <c r="G57" s="199">
        <v>553</v>
      </c>
      <c r="H57" s="199">
        <v>1410</v>
      </c>
      <c r="I57" s="199">
        <v>849</v>
      </c>
      <c r="J57" s="199">
        <v>588</v>
      </c>
      <c r="K57" s="199">
        <v>1101</v>
      </c>
      <c r="L57" s="199">
        <v>323</v>
      </c>
      <c r="M57" s="199">
        <v>140</v>
      </c>
      <c r="N57" s="199"/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">
      <c r="A58" s="92" t="s">
        <v>570</v>
      </c>
      <c r="B58" s="92" t="s">
        <v>571</v>
      </c>
      <c r="C58" s="23"/>
      <c r="D58" s="199">
        <v>1497</v>
      </c>
      <c r="E58" s="199">
        <v>376</v>
      </c>
      <c r="F58" s="199">
        <v>50</v>
      </c>
      <c r="G58" s="199">
        <v>92</v>
      </c>
      <c r="H58" s="199">
        <v>314</v>
      </c>
      <c r="I58" s="199">
        <v>219</v>
      </c>
      <c r="J58" s="199">
        <v>132</v>
      </c>
      <c r="K58" s="199">
        <v>212</v>
      </c>
      <c r="L58" s="199">
        <v>73</v>
      </c>
      <c r="M58" s="199">
        <v>29</v>
      </c>
      <c r="N58" s="199"/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">
      <c r="A59" s="92" t="s">
        <v>572</v>
      </c>
      <c r="B59" s="92" t="s">
        <v>587</v>
      </c>
      <c r="C59" s="23"/>
      <c r="D59" s="199">
        <v>78</v>
      </c>
      <c r="E59" s="199">
        <v>22</v>
      </c>
      <c r="F59" s="199">
        <v>2</v>
      </c>
      <c r="G59" s="199">
        <v>2</v>
      </c>
      <c r="H59" s="199">
        <v>11</v>
      </c>
      <c r="I59" s="199">
        <v>6</v>
      </c>
      <c r="J59" s="199">
        <v>10</v>
      </c>
      <c r="K59" s="199">
        <v>19</v>
      </c>
      <c r="L59" s="199">
        <v>4</v>
      </c>
      <c r="M59" s="199">
        <v>2</v>
      </c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">
      <c r="A60" s="92" t="s">
        <v>573</v>
      </c>
      <c r="B60" s="92" t="s">
        <v>574</v>
      </c>
      <c r="C60" s="23"/>
      <c r="D60" s="199">
        <v>13995</v>
      </c>
      <c r="E60" s="199">
        <v>3358</v>
      </c>
      <c r="F60" s="199">
        <v>483</v>
      </c>
      <c r="G60" s="199">
        <v>894</v>
      </c>
      <c r="H60" s="199">
        <v>2638</v>
      </c>
      <c r="I60" s="199">
        <v>1709</v>
      </c>
      <c r="J60" s="199">
        <v>1308</v>
      </c>
      <c r="K60" s="199">
        <v>2419</v>
      </c>
      <c r="L60" s="199">
        <v>810</v>
      </c>
      <c r="M60" s="199">
        <v>376</v>
      </c>
      <c r="N60" s="199"/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s="192" customFormat="1" ht="14.15" customHeight="1" x14ac:dyDescent="0.25">
      <c r="A61" s="90" t="s">
        <v>591</v>
      </c>
      <c r="B61" s="91"/>
      <c r="C61" s="31"/>
      <c r="D61" s="201">
        <v>1705</v>
      </c>
      <c r="E61" s="201">
        <v>522</v>
      </c>
      <c r="F61" s="201">
        <v>42</v>
      </c>
      <c r="G61" s="201">
        <v>88</v>
      </c>
      <c r="H61" s="201">
        <v>248</v>
      </c>
      <c r="I61" s="201">
        <v>172</v>
      </c>
      <c r="J61" s="201">
        <v>144</v>
      </c>
      <c r="K61" s="201">
        <v>312</v>
      </c>
      <c r="L61" s="201">
        <v>117</v>
      </c>
      <c r="M61" s="201">
        <v>60</v>
      </c>
      <c r="N61" s="201"/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Folha178">
    <tabColor theme="2" tint="-0.749992370372631"/>
    <pageSetUpPr autoPageBreaks="0" fitToPage="1"/>
  </sheetPr>
  <dimension ref="A1:AW67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4.6328125" style="5" customWidth="1"/>
    <col min="3" max="3" width="0.54296875" style="5" customWidth="1"/>
    <col min="4" max="4" width="9.453125" style="5" customWidth="1"/>
    <col min="5" max="5" width="9" style="5" customWidth="1"/>
    <col min="6" max="6" width="8.6328125" style="5" customWidth="1"/>
    <col min="7" max="7" width="8.36328125" style="5" customWidth="1"/>
    <col min="8" max="8" width="9" style="5" customWidth="1"/>
    <col min="9" max="9" width="8" style="5" customWidth="1"/>
    <col min="10" max="10" width="7.6328125" style="5" customWidth="1"/>
    <col min="11" max="11" width="8.6328125" style="5" customWidth="1"/>
    <col min="12" max="13" width="8.54296875" style="5" customWidth="1"/>
    <col min="14" max="16" width="7.6328125" style="5" customWidth="1"/>
    <col min="17" max="20" width="9.36328125" style="21"/>
    <col min="21" max="21" width="7.453125" style="21" customWidth="1"/>
    <col min="22" max="16384" width="9.36328125" style="21"/>
  </cols>
  <sheetData>
    <row r="1" spans="1:49" s="23" customFormat="1" ht="11.15" customHeight="1" x14ac:dyDescent="0.25">
      <c r="B1" s="6"/>
      <c r="C1" s="6"/>
      <c r="M1" s="33"/>
      <c r="N1" s="33"/>
      <c r="O1" s="33"/>
      <c r="P1" s="33" t="s">
        <v>352</v>
      </c>
    </row>
    <row r="2" spans="1:49" s="5" customFormat="1" ht="11.15" customHeight="1" x14ac:dyDescent="0.2"/>
    <row r="3" spans="1:49" s="6" customFormat="1" ht="12" customHeight="1" x14ac:dyDescent="0.25">
      <c r="A3" s="45" t="s">
        <v>292</v>
      </c>
    </row>
    <row r="4" spans="1:49" s="6" customFormat="1" ht="11.15" customHeight="1" x14ac:dyDescent="0.3">
      <c r="A4" s="46"/>
    </row>
    <row r="5" spans="1:49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</row>
    <row r="6" spans="1:49" s="5" customFormat="1" ht="11.15" customHeight="1" x14ac:dyDescent="0.25">
      <c r="A6" s="27" t="s">
        <v>321</v>
      </c>
      <c r="B6" s="44"/>
      <c r="C6" s="52"/>
      <c r="J6" s="9"/>
      <c r="K6" s="9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8" spans="1:49" s="5" customFormat="1" ht="37.5" customHeight="1" x14ac:dyDescent="0.2">
      <c r="A8" s="319" t="s">
        <v>500</v>
      </c>
      <c r="B8" s="319"/>
      <c r="C8" s="47"/>
      <c r="D8" s="55" t="s">
        <v>1</v>
      </c>
      <c r="E8" s="178" t="s">
        <v>148</v>
      </c>
      <c r="F8" s="178" t="s">
        <v>149</v>
      </c>
      <c r="G8" s="178" t="s">
        <v>150</v>
      </c>
      <c r="H8" s="178" t="s">
        <v>50</v>
      </c>
      <c r="I8" s="178" t="s">
        <v>51</v>
      </c>
      <c r="J8" s="178" t="s">
        <v>52</v>
      </c>
      <c r="K8" s="178" t="s">
        <v>53</v>
      </c>
      <c r="L8" s="178" t="s">
        <v>54</v>
      </c>
      <c r="M8" s="178" t="s">
        <v>55</v>
      </c>
      <c r="N8" s="178" t="s">
        <v>56</v>
      </c>
      <c r="O8" s="178" t="s">
        <v>57</v>
      </c>
      <c r="P8" s="55" t="s">
        <v>270</v>
      </c>
    </row>
    <row r="9" spans="1:49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5" customHeight="1" x14ac:dyDescent="0.25">
      <c r="A11" s="49"/>
      <c r="B11" s="42" t="s">
        <v>9</v>
      </c>
      <c r="C11" s="42"/>
      <c r="D11" s="199">
        <v>4389303.0000000009</v>
      </c>
      <c r="E11" s="199">
        <v>962877.00000000349</v>
      </c>
      <c r="F11" s="199">
        <v>767685.00000000291</v>
      </c>
      <c r="G11" s="199">
        <v>561843.00000000035</v>
      </c>
      <c r="H11" s="199">
        <v>448536.99999999843</v>
      </c>
      <c r="I11" s="199">
        <v>338272.00000000076</v>
      </c>
      <c r="J11" s="199">
        <v>279631.00000000029</v>
      </c>
      <c r="K11" s="199">
        <v>231566.00000000012</v>
      </c>
      <c r="L11" s="199">
        <v>186176.00000000006</v>
      </c>
      <c r="M11" s="199">
        <v>138465.99999999977</v>
      </c>
      <c r="N11" s="199">
        <v>114762.99999999987</v>
      </c>
      <c r="O11" s="199">
        <v>95117.000000000015</v>
      </c>
      <c r="P11" s="199">
        <v>264370.00000000012</v>
      </c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5" customHeight="1" x14ac:dyDescent="0.3">
      <c r="A12" s="91" t="s">
        <v>503</v>
      </c>
      <c r="B12" s="91" t="s">
        <v>963</v>
      </c>
      <c r="C12" s="42"/>
      <c r="D12" s="201">
        <f>SUM(D13:D16)</f>
        <v>125169.00000000009</v>
      </c>
      <c r="E12" s="201">
        <f t="shared" ref="E12:P12" si="0">SUM(E13:E16)</f>
        <v>25746</v>
      </c>
      <c r="F12" s="201">
        <f t="shared" si="0"/>
        <v>24067.999999999993</v>
      </c>
      <c r="G12" s="201">
        <f t="shared" si="0"/>
        <v>17367.999999999993</v>
      </c>
      <c r="H12" s="201">
        <f t="shared" si="0"/>
        <v>12959.000000000002</v>
      </c>
      <c r="I12" s="201">
        <f t="shared" si="0"/>
        <v>10325</v>
      </c>
      <c r="J12" s="201">
        <f t="shared" si="0"/>
        <v>8950</v>
      </c>
      <c r="K12" s="201">
        <f t="shared" si="0"/>
        <v>5887</v>
      </c>
      <c r="L12" s="201">
        <f t="shared" si="0"/>
        <v>4522</v>
      </c>
      <c r="M12" s="201">
        <f t="shared" si="0"/>
        <v>3565</v>
      </c>
      <c r="N12" s="201">
        <f t="shared" si="0"/>
        <v>2849</v>
      </c>
      <c r="O12" s="201">
        <f t="shared" si="0"/>
        <v>2879</v>
      </c>
      <c r="P12" s="201">
        <f t="shared" si="0"/>
        <v>6051</v>
      </c>
      <c r="Q12" s="201"/>
      <c r="R12" s="201"/>
      <c r="S12" s="201"/>
      <c r="T12" s="201"/>
      <c r="U12" s="201"/>
      <c r="V12" s="201"/>
      <c r="W12" s="202"/>
    </row>
    <row r="13" spans="1:49" s="23" customFormat="1" ht="14.15" customHeight="1" x14ac:dyDescent="0.25">
      <c r="A13" s="92" t="s">
        <v>504</v>
      </c>
      <c r="B13" s="92" t="s">
        <v>964</v>
      </c>
      <c r="C13" s="33"/>
      <c r="D13" s="199">
        <v>11608.999999999998</v>
      </c>
      <c r="E13" s="199">
        <v>2674.9999999999991</v>
      </c>
      <c r="F13" s="199">
        <v>3020.0000000000018</v>
      </c>
      <c r="G13" s="199">
        <v>1349</v>
      </c>
      <c r="H13" s="199">
        <v>1130</v>
      </c>
      <c r="I13" s="199">
        <v>1474.9999999999998</v>
      </c>
      <c r="J13" s="199">
        <v>1310</v>
      </c>
      <c r="K13" s="199">
        <v>404</v>
      </c>
      <c r="L13" s="199">
        <v>0</v>
      </c>
      <c r="M13" s="199">
        <v>246</v>
      </c>
      <c r="N13" s="199">
        <v>0</v>
      </c>
      <c r="O13" s="199">
        <v>0</v>
      </c>
      <c r="P13" s="199">
        <v>0</v>
      </c>
      <c r="Q13" s="199"/>
      <c r="R13" s="199"/>
      <c r="S13" s="199"/>
      <c r="T13" s="199"/>
      <c r="U13" s="199"/>
      <c r="V13" s="199"/>
      <c r="W13" s="200"/>
    </row>
    <row r="14" spans="1:49" s="23" customFormat="1" ht="14.15" customHeight="1" x14ac:dyDescent="0.25">
      <c r="A14" s="92" t="s">
        <v>505</v>
      </c>
      <c r="B14" s="92" t="s">
        <v>506</v>
      </c>
      <c r="C14" s="33"/>
      <c r="D14" s="199">
        <v>11628.999999999996</v>
      </c>
      <c r="E14" s="199">
        <v>2293.0000000000009</v>
      </c>
      <c r="F14" s="199">
        <v>1969.9999999999991</v>
      </c>
      <c r="G14" s="199">
        <v>1835</v>
      </c>
      <c r="H14" s="199">
        <v>619</v>
      </c>
      <c r="I14" s="199">
        <v>1074.9999999999998</v>
      </c>
      <c r="J14" s="199">
        <v>1323.0000000000002</v>
      </c>
      <c r="K14" s="199">
        <v>792</v>
      </c>
      <c r="L14" s="199">
        <v>684</v>
      </c>
      <c r="M14" s="199">
        <v>0</v>
      </c>
      <c r="N14" s="199">
        <v>0</v>
      </c>
      <c r="O14" s="199">
        <v>0</v>
      </c>
      <c r="P14" s="199">
        <v>1038</v>
      </c>
      <c r="Q14" s="199"/>
      <c r="R14" s="199"/>
      <c r="S14" s="199"/>
      <c r="T14" s="199"/>
      <c r="U14" s="199"/>
      <c r="V14" s="199"/>
      <c r="W14" s="200"/>
    </row>
    <row r="15" spans="1:49" s="23" customFormat="1" ht="14.15" customHeight="1" x14ac:dyDescent="0.25">
      <c r="A15" s="92" t="s">
        <v>507</v>
      </c>
      <c r="B15" s="92" t="s">
        <v>508</v>
      </c>
      <c r="C15" s="33"/>
      <c r="D15" s="199">
        <v>17370.000000000004</v>
      </c>
      <c r="E15" s="199">
        <v>3684.9999999999995</v>
      </c>
      <c r="F15" s="199">
        <v>3492.9999999999991</v>
      </c>
      <c r="G15" s="199">
        <v>2145.9999999999995</v>
      </c>
      <c r="H15" s="199">
        <v>2422</v>
      </c>
      <c r="I15" s="199">
        <v>1097</v>
      </c>
      <c r="J15" s="199">
        <v>1340</v>
      </c>
      <c r="K15" s="199">
        <v>589</v>
      </c>
      <c r="L15" s="199">
        <v>446</v>
      </c>
      <c r="M15" s="199">
        <v>512</v>
      </c>
      <c r="N15" s="199">
        <v>591</v>
      </c>
      <c r="O15" s="199">
        <v>332</v>
      </c>
      <c r="P15" s="199">
        <v>717</v>
      </c>
      <c r="Q15" s="199"/>
      <c r="R15" s="199"/>
      <c r="S15" s="199"/>
      <c r="T15" s="199"/>
      <c r="U15" s="199"/>
      <c r="V15" s="199"/>
      <c r="W15" s="200"/>
    </row>
    <row r="16" spans="1:49" s="23" customFormat="1" ht="14.15" customHeight="1" x14ac:dyDescent="0.25">
      <c r="A16" s="92" t="s">
        <v>509</v>
      </c>
      <c r="B16" s="92" t="s">
        <v>575</v>
      </c>
      <c r="C16" s="33"/>
      <c r="D16" s="199">
        <v>84561.000000000087</v>
      </c>
      <c r="E16" s="199">
        <v>17093</v>
      </c>
      <c r="F16" s="199">
        <v>15584.999999999995</v>
      </c>
      <c r="G16" s="199">
        <v>12037.999999999995</v>
      </c>
      <c r="H16" s="199">
        <v>8788.0000000000018</v>
      </c>
      <c r="I16" s="199">
        <v>6678</v>
      </c>
      <c r="J16" s="199">
        <v>4977</v>
      </c>
      <c r="K16" s="199">
        <v>4102</v>
      </c>
      <c r="L16" s="199">
        <v>3392</v>
      </c>
      <c r="M16" s="199">
        <v>2807</v>
      </c>
      <c r="N16" s="199">
        <v>2258</v>
      </c>
      <c r="O16" s="199">
        <v>2547</v>
      </c>
      <c r="P16" s="199">
        <v>4296</v>
      </c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f>SUM(D18:D23)</f>
        <v>118250.00000000006</v>
      </c>
      <c r="E17" s="201">
        <f t="shared" ref="E17:P17" si="1">SUM(E18:E23)</f>
        <v>22655.999999999993</v>
      </c>
      <c r="F17" s="201">
        <f t="shared" si="1"/>
        <v>20543</v>
      </c>
      <c r="G17" s="201">
        <f t="shared" si="1"/>
        <v>17925</v>
      </c>
      <c r="H17" s="201">
        <f t="shared" si="1"/>
        <v>13446.999999999998</v>
      </c>
      <c r="I17" s="201">
        <f t="shared" si="1"/>
        <v>10546</v>
      </c>
      <c r="J17" s="201">
        <f t="shared" si="1"/>
        <v>6950.0000000000009</v>
      </c>
      <c r="K17" s="201">
        <f t="shared" si="1"/>
        <v>4196</v>
      </c>
      <c r="L17" s="201">
        <f t="shared" si="1"/>
        <v>5633</v>
      </c>
      <c r="M17" s="201">
        <f t="shared" si="1"/>
        <v>3574</v>
      </c>
      <c r="N17" s="201">
        <f t="shared" si="1"/>
        <v>3158</v>
      </c>
      <c r="O17" s="201">
        <f t="shared" si="1"/>
        <v>3861</v>
      </c>
      <c r="P17" s="201">
        <f t="shared" si="1"/>
        <v>5761</v>
      </c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26322.000000000022</v>
      </c>
      <c r="E18" s="199">
        <v>5135.9999999999991</v>
      </c>
      <c r="F18" s="199">
        <v>4540</v>
      </c>
      <c r="G18" s="199">
        <v>4275.0000000000027</v>
      </c>
      <c r="H18" s="199">
        <v>3458.9999999999995</v>
      </c>
      <c r="I18" s="199">
        <v>2802.9999999999991</v>
      </c>
      <c r="J18" s="199">
        <v>1327.0000000000002</v>
      </c>
      <c r="K18" s="199">
        <v>548</v>
      </c>
      <c r="L18" s="199">
        <v>1106</v>
      </c>
      <c r="M18" s="199">
        <v>786</v>
      </c>
      <c r="N18" s="199">
        <v>276</v>
      </c>
      <c r="O18" s="199">
        <v>649</v>
      </c>
      <c r="P18" s="199">
        <v>1417</v>
      </c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42788.000000000044</v>
      </c>
      <c r="E19" s="199">
        <v>8161.9999999999945</v>
      </c>
      <c r="F19" s="199">
        <v>8051.9999999999991</v>
      </c>
      <c r="G19" s="199">
        <v>6110.9999999999991</v>
      </c>
      <c r="H19" s="199">
        <v>5351.9999999999982</v>
      </c>
      <c r="I19" s="199">
        <v>3110.0000000000005</v>
      </c>
      <c r="J19" s="199">
        <v>2595.0000000000005</v>
      </c>
      <c r="K19" s="199">
        <v>1156</v>
      </c>
      <c r="L19" s="199">
        <v>1766</v>
      </c>
      <c r="M19" s="199">
        <v>998</v>
      </c>
      <c r="N19" s="199">
        <v>1721.0000000000002</v>
      </c>
      <c r="O19" s="199">
        <v>1609</v>
      </c>
      <c r="P19" s="199">
        <v>2156</v>
      </c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14999.000000000005</v>
      </c>
      <c r="E20" s="199">
        <v>2594.0000000000005</v>
      </c>
      <c r="F20" s="199">
        <v>2450.9999999999991</v>
      </c>
      <c r="G20" s="199">
        <v>2494.9999999999995</v>
      </c>
      <c r="H20" s="199">
        <v>1333</v>
      </c>
      <c r="I20" s="199">
        <v>1238</v>
      </c>
      <c r="J20" s="199">
        <v>1529</v>
      </c>
      <c r="K20" s="199">
        <v>790</v>
      </c>
      <c r="L20" s="199">
        <v>444</v>
      </c>
      <c r="M20" s="199">
        <v>259</v>
      </c>
      <c r="N20" s="199">
        <v>864</v>
      </c>
      <c r="O20" s="199">
        <v>637</v>
      </c>
      <c r="P20" s="199">
        <v>365</v>
      </c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8634.9999999999982</v>
      </c>
      <c r="E21" s="199">
        <v>1466.9999999999995</v>
      </c>
      <c r="F21" s="199">
        <v>1014.9999999999999</v>
      </c>
      <c r="G21" s="199">
        <v>959.99999999999989</v>
      </c>
      <c r="H21" s="199">
        <v>918.00000000000011</v>
      </c>
      <c r="I21" s="199">
        <v>953</v>
      </c>
      <c r="J21" s="199">
        <v>496</v>
      </c>
      <c r="K21" s="199">
        <v>1151</v>
      </c>
      <c r="L21" s="199">
        <v>447</v>
      </c>
      <c r="M21" s="199">
        <v>246</v>
      </c>
      <c r="N21" s="199">
        <v>297</v>
      </c>
      <c r="O21" s="199">
        <v>320</v>
      </c>
      <c r="P21" s="199">
        <v>365</v>
      </c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8661.0000000000018</v>
      </c>
      <c r="E22" s="199">
        <v>1696</v>
      </c>
      <c r="F22" s="199">
        <v>1500.9999999999995</v>
      </c>
      <c r="G22" s="199">
        <v>1405.0000000000005</v>
      </c>
      <c r="H22" s="199">
        <v>625</v>
      </c>
      <c r="I22" s="199">
        <v>800</v>
      </c>
      <c r="J22" s="199">
        <v>670</v>
      </c>
      <c r="K22" s="199">
        <v>551</v>
      </c>
      <c r="L22" s="199">
        <v>468</v>
      </c>
      <c r="M22" s="199">
        <v>269</v>
      </c>
      <c r="N22" s="199">
        <v>0</v>
      </c>
      <c r="O22" s="199">
        <v>313</v>
      </c>
      <c r="P22" s="199">
        <v>363</v>
      </c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16845.000000000007</v>
      </c>
      <c r="E23" s="199">
        <v>3600.9999999999995</v>
      </c>
      <c r="F23" s="199">
        <v>2984.0000000000005</v>
      </c>
      <c r="G23" s="199">
        <v>2678.9999999999995</v>
      </c>
      <c r="H23" s="199">
        <v>1760.0000000000002</v>
      </c>
      <c r="I23" s="199">
        <v>1641.9999999999998</v>
      </c>
      <c r="J23" s="199">
        <v>333</v>
      </c>
      <c r="K23" s="199">
        <v>0</v>
      </c>
      <c r="L23" s="199">
        <v>1402</v>
      </c>
      <c r="M23" s="199">
        <v>1016</v>
      </c>
      <c r="N23" s="199">
        <v>0</v>
      </c>
      <c r="O23" s="199">
        <v>333</v>
      </c>
      <c r="P23" s="199">
        <v>1095</v>
      </c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f>SUM(D25:D29)</f>
        <v>220753.00000000029</v>
      </c>
      <c r="E24" s="201">
        <f t="shared" ref="E24:P24" si="2">SUM(E25:E29)</f>
        <v>47651</v>
      </c>
      <c r="F24" s="201">
        <f t="shared" si="2"/>
        <v>40271.999999999993</v>
      </c>
      <c r="G24" s="201">
        <f t="shared" si="2"/>
        <v>26646.999999999993</v>
      </c>
      <c r="H24" s="201">
        <f t="shared" si="2"/>
        <v>23744</v>
      </c>
      <c r="I24" s="201">
        <f t="shared" si="2"/>
        <v>17411</v>
      </c>
      <c r="J24" s="201">
        <f t="shared" si="2"/>
        <v>15862.999999999998</v>
      </c>
      <c r="K24" s="201">
        <f t="shared" si="2"/>
        <v>13412</v>
      </c>
      <c r="L24" s="201">
        <f t="shared" si="2"/>
        <v>7957</v>
      </c>
      <c r="M24" s="201">
        <f t="shared" si="2"/>
        <v>7185</v>
      </c>
      <c r="N24" s="201">
        <f t="shared" si="2"/>
        <v>5188</v>
      </c>
      <c r="O24" s="201">
        <f t="shared" si="2"/>
        <v>3480</v>
      </c>
      <c r="P24" s="201">
        <f t="shared" si="2"/>
        <v>11943</v>
      </c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110557.00000000023</v>
      </c>
      <c r="E25" s="199">
        <v>25232</v>
      </c>
      <c r="F25" s="199">
        <v>21102.999999999993</v>
      </c>
      <c r="G25" s="199">
        <v>14088.999999999993</v>
      </c>
      <c r="H25" s="199">
        <v>12018</v>
      </c>
      <c r="I25" s="199">
        <v>9905.9999999999982</v>
      </c>
      <c r="J25" s="199">
        <v>6932.9999999999982</v>
      </c>
      <c r="K25" s="199">
        <v>6609.9999999999991</v>
      </c>
      <c r="L25" s="199">
        <v>3855</v>
      </c>
      <c r="M25" s="199">
        <v>2834.0000000000005</v>
      </c>
      <c r="N25" s="199">
        <v>2042.9999999999998</v>
      </c>
      <c r="O25" s="199">
        <v>1576</v>
      </c>
      <c r="P25" s="199">
        <v>4358</v>
      </c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17498.000000000018</v>
      </c>
      <c r="E26" s="199">
        <v>3777</v>
      </c>
      <c r="F26" s="199">
        <v>3592.0000000000005</v>
      </c>
      <c r="G26" s="199">
        <v>2671.9999999999995</v>
      </c>
      <c r="H26" s="199">
        <v>1944.0000000000002</v>
      </c>
      <c r="I26" s="199">
        <v>803</v>
      </c>
      <c r="J26" s="199">
        <v>803</v>
      </c>
      <c r="K26" s="199">
        <v>606</v>
      </c>
      <c r="L26" s="199">
        <v>686</v>
      </c>
      <c r="M26" s="199">
        <v>1312</v>
      </c>
      <c r="N26" s="199">
        <v>283</v>
      </c>
      <c r="O26" s="199">
        <v>313</v>
      </c>
      <c r="P26" s="199">
        <v>707</v>
      </c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46065.000000000036</v>
      </c>
      <c r="E27" s="199">
        <v>9035.9999999999964</v>
      </c>
      <c r="F27" s="199">
        <v>7541.0000000000018</v>
      </c>
      <c r="G27" s="199">
        <v>5995.0000000000009</v>
      </c>
      <c r="H27" s="199">
        <v>5411.9999999999991</v>
      </c>
      <c r="I27" s="199">
        <v>2490</v>
      </c>
      <c r="J27" s="199">
        <v>4370</v>
      </c>
      <c r="K27" s="199">
        <v>2510</v>
      </c>
      <c r="L27" s="199">
        <v>904</v>
      </c>
      <c r="M27" s="199">
        <v>2021</v>
      </c>
      <c r="N27" s="199">
        <v>850</v>
      </c>
      <c r="O27" s="199">
        <v>961</v>
      </c>
      <c r="P27" s="199">
        <v>3975</v>
      </c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31987.000000000015</v>
      </c>
      <c r="E28" s="199">
        <v>6174.0000000000027</v>
      </c>
      <c r="F28" s="199">
        <v>5276.0000000000018</v>
      </c>
      <c r="G28" s="199">
        <v>2561.9999999999995</v>
      </c>
      <c r="H28" s="199">
        <v>3012</v>
      </c>
      <c r="I28" s="199">
        <v>3265.0000000000005</v>
      </c>
      <c r="J28" s="199">
        <v>2610.0000000000005</v>
      </c>
      <c r="K28" s="199">
        <v>2925</v>
      </c>
      <c r="L28" s="199">
        <v>1592</v>
      </c>
      <c r="M28" s="199">
        <v>763</v>
      </c>
      <c r="N28" s="199">
        <v>1724</v>
      </c>
      <c r="O28" s="199">
        <v>630</v>
      </c>
      <c r="P28" s="199">
        <v>1454</v>
      </c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14645.999999999993</v>
      </c>
      <c r="E29" s="199">
        <v>3432</v>
      </c>
      <c r="F29" s="199">
        <v>2759.9999999999991</v>
      </c>
      <c r="G29" s="199">
        <v>1329</v>
      </c>
      <c r="H29" s="199">
        <v>1358</v>
      </c>
      <c r="I29" s="199">
        <v>947</v>
      </c>
      <c r="J29" s="199">
        <v>1147</v>
      </c>
      <c r="K29" s="199">
        <v>761</v>
      </c>
      <c r="L29" s="199">
        <v>920</v>
      </c>
      <c r="M29" s="199">
        <v>255</v>
      </c>
      <c r="N29" s="199">
        <v>288</v>
      </c>
      <c r="O29" s="199">
        <v>0</v>
      </c>
      <c r="P29" s="199">
        <v>1449</v>
      </c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f>SUM(D31:D34)</f>
        <v>232120.99999999994</v>
      </c>
      <c r="E30" s="201">
        <f t="shared" ref="E30:P30" si="3">SUM(E31:E34)</f>
        <v>56177.000000000044</v>
      </c>
      <c r="F30" s="201">
        <f t="shared" si="3"/>
        <v>44967.999999999971</v>
      </c>
      <c r="G30" s="201">
        <f t="shared" si="3"/>
        <v>30432.999999999993</v>
      </c>
      <c r="H30" s="201">
        <f t="shared" si="3"/>
        <v>25880.000000000004</v>
      </c>
      <c r="I30" s="201">
        <f t="shared" si="3"/>
        <v>16108</v>
      </c>
      <c r="J30" s="201">
        <f t="shared" si="3"/>
        <v>12791</v>
      </c>
      <c r="K30" s="201">
        <f t="shared" si="3"/>
        <v>9979</v>
      </c>
      <c r="L30" s="201">
        <f t="shared" si="3"/>
        <v>12109</v>
      </c>
      <c r="M30" s="201">
        <f t="shared" si="3"/>
        <v>6917</v>
      </c>
      <c r="N30" s="201">
        <f t="shared" si="3"/>
        <v>4809</v>
      </c>
      <c r="O30" s="201">
        <f t="shared" si="3"/>
        <v>1929.9999999999998</v>
      </c>
      <c r="P30" s="201">
        <f t="shared" si="3"/>
        <v>10020</v>
      </c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25757.000000000018</v>
      </c>
      <c r="E31" s="199">
        <v>4727.9999999999955</v>
      </c>
      <c r="F31" s="199">
        <v>4999.9999999999991</v>
      </c>
      <c r="G31" s="199">
        <v>3860</v>
      </c>
      <c r="H31" s="199">
        <v>2984.9999999999995</v>
      </c>
      <c r="I31" s="199">
        <v>2715</v>
      </c>
      <c r="J31" s="199">
        <v>2123</v>
      </c>
      <c r="K31" s="199">
        <v>397</v>
      </c>
      <c r="L31" s="199">
        <v>938</v>
      </c>
      <c r="M31" s="199">
        <v>1039</v>
      </c>
      <c r="N31" s="199">
        <v>563</v>
      </c>
      <c r="O31" s="199">
        <v>0</v>
      </c>
      <c r="P31" s="199">
        <v>1409</v>
      </c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27992.999999999978</v>
      </c>
      <c r="E32" s="199">
        <v>5556.9999999999991</v>
      </c>
      <c r="F32" s="199">
        <v>5949.0000000000018</v>
      </c>
      <c r="G32" s="199">
        <v>2449.0000000000009</v>
      </c>
      <c r="H32" s="199">
        <v>3095.9999999999995</v>
      </c>
      <c r="I32" s="199">
        <v>2817.9999999999995</v>
      </c>
      <c r="J32" s="199">
        <v>1943</v>
      </c>
      <c r="K32" s="199">
        <v>976</v>
      </c>
      <c r="L32" s="199">
        <v>2072</v>
      </c>
      <c r="M32" s="199">
        <v>758</v>
      </c>
      <c r="N32" s="199">
        <v>556</v>
      </c>
      <c r="O32" s="199">
        <v>0</v>
      </c>
      <c r="P32" s="199">
        <v>1819</v>
      </c>
      <c r="Q32" s="199"/>
      <c r="R32" s="199"/>
      <c r="S32" s="199"/>
      <c r="T32" s="199"/>
      <c r="U32" s="199"/>
      <c r="V32" s="199"/>
      <c r="W32" s="199"/>
    </row>
    <row r="33" spans="1:28" s="23" customFormat="1" ht="14.15" customHeight="1" x14ac:dyDescent="0.2">
      <c r="A33" s="92" t="s">
        <v>533</v>
      </c>
      <c r="B33" s="92" t="s">
        <v>580</v>
      </c>
      <c r="D33" s="199">
        <v>142435.99999999994</v>
      </c>
      <c r="E33" s="199">
        <v>38115.000000000051</v>
      </c>
      <c r="F33" s="199">
        <v>27409.999999999971</v>
      </c>
      <c r="G33" s="199">
        <v>18582.999999999993</v>
      </c>
      <c r="H33" s="199">
        <v>15616.000000000004</v>
      </c>
      <c r="I33" s="199">
        <v>7885.0000000000009</v>
      </c>
      <c r="J33" s="199">
        <v>6090.0000000000009</v>
      </c>
      <c r="K33" s="199">
        <v>7256</v>
      </c>
      <c r="L33" s="199">
        <v>8164</v>
      </c>
      <c r="M33" s="199">
        <v>4078</v>
      </c>
      <c r="N33" s="199">
        <v>2273</v>
      </c>
      <c r="O33" s="199">
        <v>1929.9999999999998</v>
      </c>
      <c r="P33" s="199">
        <v>5036</v>
      </c>
      <c r="Q33" s="199"/>
      <c r="R33" s="199"/>
      <c r="S33" s="199"/>
      <c r="T33" s="199"/>
      <c r="U33" s="199"/>
      <c r="V33" s="199"/>
      <c r="W33" s="199"/>
    </row>
    <row r="34" spans="1:28" s="23" customFormat="1" ht="14.15" customHeight="1" x14ac:dyDescent="0.2">
      <c r="A34" s="92" t="s">
        <v>534</v>
      </c>
      <c r="B34" s="92" t="s">
        <v>535</v>
      </c>
      <c r="D34" s="199">
        <v>35934.999999999993</v>
      </c>
      <c r="E34" s="199">
        <v>7777.0000000000027</v>
      </c>
      <c r="F34" s="199">
        <v>6609.0000000000018</v>
      </c>
      <c r="G34" s="199">
        <v>5540.9999999999982</v>
      </c>
      <c r="H34" s="199">
        <v>4183</v>
      </c>
      <c r="I34" s="199">
        <v>2690</v>
      </c>
      <c r="J34" s="199">
        <v>2635</v>
      </c>
      <c r="K34" s="199">
        <v>1349.9999999999998</v>
      </c>
      <c r="L34" s="199">
        <v>935</v>
      </c>
      <c r="M34" s="199">
        <v>1042</v>
      </c>
      <c r="N34" s="199">
        <v>1417</v>
      </c>
      <c r="O34" s="199">
        <v>0</v>
      </c>
      <c r="P34" s="199">
        <v>1756</v>
      </c>
      <c r="Q34" s="199"/>
      <c r="R34" s="199"/>
      <c r="S34" s="199"/>
      <c r="T34" s="199"/>
      <c r="U34" s="199"/>
      <c r="V34" s="199"/>
      <c r="W34" s="199"/>
    </row>
    <row r="35" spans="1:28" s="31" customFormat="1" ht="14.15" customHeight="1" x14ac:dyDescent="0.25">
      <c r="A35" s="91" t="s">
        <v>536</v>
      </c>
      <c r="B35" s="91" t="s">
        <v>581</v>
      </c>
      <c r="D35" s="201">
        <f>SUM(D36:D39)</f>
        <v>489420.99999999977</v>
      </c>
      <c r="E35" s="201">
        <f t="shared" ref="E35:P35" si="4">SUM(E36:E39)</f>
        <v>119226.00000000016</v>
      </c>
      <c r="F35" s="201">
        <f t="shared" si="4"/>
        <v>89098.999999999985</v>
      </c>
      <c r="G35" s="201">
        <f t="shared" si="4"/>
        <v>65431</v>
      </c>
      <c r="H35" s="201">
        <f t="shared" si="4"/>
        <v>49466</v>
      </c>
      <c r="I35" s="201">
        <f t="shared" si="4"/>
        <v>36964.000000000015</v>
      </c>
      <c r="J35" s="201">
        <f t="shared" si="4"/>
        <v>28084.999999999996</v>
      </c>
      <c r="K35" s="201">
        <f t="shared" si="4"/>
        <v>20610</v>
      </c>
      <c r="L35" s="201">
        <f t="shared" si="4"/>
        <v>18727</v>
      </c>
      <c r="M35" s="201">
        <f t="shared" si="4"/>
        <v>12714</v>
      </c>
      <c r="N35" s="201">
        <f t="shared" si="4"/>
        <v>14265</v>
      </c>
      <c r="O35" s="201">
        <f t="shared" si="4"/>
        <v>11194</v>
      </c>
      <c r="P35" s="201">
        <f t="shared" si="4"/>
        <v>23640</v>
      </c>
      <c r="Q35" s="201"/>
      <c r="R35" s="201"/>
      <c r="S35" s="201"/>
      <c r="T35" s="201"/>
      <c r="U35" s="201"/>
      <c r="V35" s="201"/>
      <c r="W35" s="201"/>
      <c r="X35" s="163"/>
      <c r="Y35" s="163"/>
      <c r="Z35" s="163"/>
      <c r="AA35" s="163"/>
      <c r="AB35" s="163"/>
    </row>
    <row r="36" spans="1:28" s="31" customFormat="1" ht="14.15" customHeight="1" x14ac:dyDescent="0.25">
      <c r="A36" s="92" t="s">
        <v>537</v>
      </c>
      <c r="B36" s="92" t="s">
        <v>538</v>
      </c>
      <c r="C36" s="23"/>
      <c r="D36" s="199">
        <v>153414.99999999977</v>
      </c>
      <c r="E36" s="199">
        <v>38657.000000000022</v>
      </c>
      <c r="F36" s="199">
        <v>26351.000000000011</v>
      </c>
      <c r="G36" s="199">
        <v>19564.999999999993</v>
      </c>
      <c r="H36" s="199">
        <v>13614.000000000002</v>
      </c>
      <c r="I36" s="199">
        <v>12402.000000000002</v>
      </c>
      <c r="J36" s="199">
        <v>8724</v>
      </c>
      <c r="K36" s="199">
        <v>7394</v>
      </c>
      <c r="L36" s="199">
        <v>6812.9999999999991</v>
      </c>
      <c r="M36" s="199">
        <v>3107.9999999999991</v>
      </c>
      <c r="N36" s="199">
        <v>4856</v>
      </c>
      <c r="O36" s="199">
        <v>2259</v>
      </c>
      <c r="P36" s="199">
        <v>9672</v>
      </c>
      <c r="Q36" s="199"/>
      <c r="R36" s="199"/>
      <c r="S36" s="199"/>
      <c r="T36" s="199"/>
      <c r="U36" s="199"/>
      <c r="V36" s="199"/>
      <c r="W36" s="199"/>
      <c r="X36" s="163"/>
      <c r="Y36" s="163"/>
      <c r="Z36" s="163"/>
      <c r="AA36" s="163"/>
      <c r="AB36" s="163"/>
    </row>
    <row r="37" spans="1:28" s="23" customFormat="1" ht="14.15" customHeight="1" x14ac:dyDescent="0.2">
      <c r="A37" s="92" t="s">
        <v>539</v>
      </c>
      <c r="B37" s="92" t="s">
        <v>540</v>
      </c>
      <c r="D37" s="199">
        <v>139157.00000000003</v>
      </c>
      <c r="E37" s="199">
        <v>38874.000000000058</v>
      </c>
      <c r="F37" s="199">
        <v>26169.999999999985</v>
      </c>
      <c r="G37" s="199">
        <v>19664.000000000025</v>
      </c>
      <c r="H37" s="199">
        <v>14633</v>
      </c>
      <c r="I37" s="199">
        <v>11330.000000000007</v>
      </c>
      <c r="J37" s="199">
        <v>6266.9999999999973</v>
      </c>
      <c r="K37" s="199">
        <v>5798</v>
      </c>
      <c r="L37" s="199">
        <v>3949</v>
      </c>
      <c r="M37" s="199">
        <v>4073</v>
      </c>
      <c r="N37" s="199">
        <v>1709.0000000000002</v>
      </c>
      <c r="O37" s="199">
        <v>4181</v>
      </c>
      <c r="P37" s="199">
        <v>2509</v>
      </c>
      <c r="Q37" s="199"/>
      <c r="R37" s="199"/>
      <c r="S37" s="199"/>
      <c r="T37" s="199"/>
      <c r="U37" s="199"/>
      <c r="V37" s="199"/>
      <c r="W37" s="199"/>
      <c r="X37" s="39"/>
      <c r="Y37" s="39"/>
      <c r="Z37" s="39"/>
      <c r="AA37" s="39"/>
      <c r="AB37" s="39"/>
    </row>
    <row r="38" spans="1:28" ht="14.15" customHeight="1" x14ac:dyDescent="0.2">
      <c r="A38" s="92" t="s">
        <v>541</v>
      </c>
      <c r="B38" s="92" t="s">
        <v>542</v>
      </c>
      <c r="C38" s="23"/>
      <c r="D38" s="199">
        <v>148036.00000000003</v>
      </c>
      <c r="E38" s="199">
        <v>34128.000000000073</v>
      </c>
      <c r="F38" s="199">
        <v>29130.999999999982</v>
      </c>
      <c r="G38" s="199">
        <v>19251.999999999982</v>
      </c>
      <c r="H38" s="199">
        <v>14675.999999999996</v>
      </c>
      <c r="I38" s="199">
        <v>9250.0000000000036</v>
      </c>
      <c r="J38" s="199">
        <v>9596</v>
      </c>
      <c r="K38" s="199">
        <v>5479</v>
      </c>
      <c r="L38" s="199">
        <v>6175.9999999999991</v>
      </c>
      <c r="M38" s="199">
        <v>2797</v>
      </c>
      <c r="N38" s="199">
        <v>6552</v>
      </c>
      <c r="O38" s="199">
        <v>3493</v>
      </c>
      <c r="P38" s="199">
        <v>7506</v>
      </c>
      <c r="Q38" s="199"/>
      <c r="R38" s="199"/>
      <c r="S38" s="199"/>
      <c r="T38" s="199"/>
      <c r="U38" s="199"/>
      <c r="V38" s="199"/>
      <c r="W38" s="199"/>
      <c r="X38" s="22"/>
      <c r="Y38" s="22"/>
      <c r="Z38" s="22"/>
      <c r="AA38" s="22"/>
      <c r="AB38" s="22"/>
    </row>
    <row r="39" spans="1:28" ht="14.15" customHeight="1" x14ac:dyDescent="0.2">
      <c r="A39" s="92" t="s">
        <v>543</v>
      </c>
      <c r="B39" s="92" t="s">
        <v>544</v>
      </c>
      <c r="C39" s="23"/>
      <c r="D39" s="199">
        <v>48813.000000000029</v>
      </c>
      <c r="E39" s="199">
        <v>7567.0000000000027</v>
      </c>
      <c r="F39" s="199">
        <v>7447.0000000000009</v>
      </c>
      <c r="G39" s="199">
        <v>6950.0000000000027</v>
      </c>
      <c r="H39" s="199">
        <v>6542.9999999999991</v>
      </c>
      <c r="I39" s="199">
        <v>3981.9999999999995</v>
      </c>
      <c r="J39" s="199">
        <v>3497.9999999999991</v>
      </c>
      <c r="K39" s="199">
        <v>1939</v>
      </c>
      <c r="L39" s="199">
        <v>1789</v>
      </c>
      <c r="M39" s="199">
        <v>2735.9999999999995</v>
      </c>
      <c r="N39" s="199">
        <v>1148</v>
      </c>
      <c r="O39" s="199">
        <v>1261</v>
      </c>
      <c r="P39" s="199">
        <v>3952.9999999999995</v>
      </c>
      <c r="Q39" s="199"/>
      <c r="R39" s="199"/>
      <c r="S39" s="199"/>
      <c r="T39" s="199"/>
      <c r="U39" s="199"/>
      <c r="V39" s="199"/>
      <c r="W39" s="199"/>
      <c r="X39" s="22"/>
      <c r="Y39" s="22"/>
      <c r="Z39" s="22"/>
      <c r="AA39" s="22"/>
      <c r="AB39" s="22"/>
    </row>
    <row r="40" spans="1:28" s="192" customFormat="1" ht="14.15" customHeight="1" x14ac:dyDescent="0.25">
      <c r="A40" s="91" t="s">
        <v>545</v>
      </c>
      <c r="B40" s="91" t="s">
        <v>582</v>
      </c>
      <c r="C40" s="31"/>
      <c r="D40" s="201">
        <f>SUM(D41:D43)</f>
        <v>161068.00000000015</v>
      </c>
      <c r="E40" s="201">
        <f t="shared" ref="E40:P40" si="5">SUM(E41:E43)</f>
        <v>29772.999999999993</v>
      </c>
      <c r="F40" s="201">
        <f t="shared" si="5"/>
        <v>27084.000000000015</v>
      </c>
      <c r="G40" s="201">
        <f t="shared" si="5"/>
        <v>18932</v>
      </c>
      <c r="H40" s="201">
        <f t="shared" si="5"/>
        <v>16847.999999999996</v>
      </c>
      <c r="I40" s="201">
        <f t="shared" si="5"/>
        <v>12059</v>
      </c>
      <c r="J40" s="201">
        <f t="shared" si="5"/>
        <v>8403</v>
      </c>
      <c r="K40" s="201">
        <f t="shared" si="5"/>
        <v>9658</v>
      </c>
      <c r="L40" s="201">
        <f t="shared" si="5"/>
        <v>5815</v>
      </c>
      <c r="M40" s="201">
        <f t="shared" si="5"/>
        <v>6912</v>
      </c>
      <c r="N40" s="201">
        <f t="shared" si="5"/>
        <v>4922</v>
      </c>
      <c r="O40" s="201">
        <f t="shared" si="5"/>
        <v>6708</v>
      </c>
      <c r="P40" s="201">
        <f t="shared" si="5"/>
        <v>13954</v>
      </c>
      <c r="Q40" s="201"/>
      <c r="R40" s="201"/>
      <c r="S40" s="201"/>
      <c r="T40" s="201"/>
      <c r="U40" s="201"/>
      <c r="V40" s="201"/>
      <c r="W40" s="201"/>
      <c r="X40" s="190"/>
      <c r="Y40" s="190"/>
      <c r="Z40" s="190"/>
      <c r="AA40" s="190"/>
      <c r="AB40" s="190"/>
    </row>
    <row r="41" spans="1:28" ht="14.15" customHeight="1" x14ac:dyDescent="0.2">
      <c r="A41" s="92" t="s">
        <v>546</v>
      </c>
      <c r="B41" s="92" t="s">
        <v>588</v>
      </c>
      <c r="C41" s="23"/>
      <c r="D41" s="199">
        <v>91670.000000000116</v>
      </c>
      <c r="E41" s="199">
        <v>18416.999999999989</v>
      </c>
      <c r="F41" s="199">
        <v>16668.000000000007</v>
      </c>
      <c r="G41" s="199">
        <v>11171.000000000002</v>
      </c>
      <c r="H41" s="199">
        <v>9801.9999999999945</v>
      </c>
      <c r="I41" s="199">
        <v>6105</v>
      </c>
      <c r="J41" s="199">
        <v>3674</v>
      </c>
      <c r="K41" s="199">
        <v>5466.9999999999991</v>
      </c>
      <c r="L41" s="199">
        <v>3570.9999999999995</v>
      </c>
      <c r="M41" s="199">
        <v>3879.0000000000005</v>
      </c>
      <c r="N41" s="199">
        <v>2577</v>
      </c>
      <c r="O41" s="199">
        <v>3191.0000000000009</v>
      </c>
      <c r="P41" s="199">
        <v>7148.0000000000009</v>
      </c>
      <c r="Q41" s="199"/>
      <c r="R41" s="199"/>
      <c r="S41" s="199"/>
      <c r="T41" s="199"/>
      <c r="U41" s="199"/>
      <c r="V41" s="199"/>
      <c r="W41" s="199"/>
      <c r="X41" s="22"/>
      <c r="Y41" s="22"/>
      <c r="Z41" s="22"/>
      <c r="AA41" s="22"/>
      <c r="AB41" s="22"/>
    </row>
    <row r="42" spans="1:28" ht="14.15" customHeight="1" x14ac:dyDescent="0.2">
      <c r="A42" s="92" t="s">
        <v>547</v>
      </c>
      <c r="B42" s="92" t="s">
        <v>583</v>
      </c>
      <c r="C42" s="23"/>
      <c r="D42" s="199">
        <v>69398.000000000029</v>
      </c>
      <c r="E42" s="199">
        <v>11356.000000000005</v>
      </c>
      <c r="F42" s="199">
        <v>10416.000000000007</v>
      </c>
      <c r="G42" s="199">
        <v>7761</v>
      </c>
      <c r="H42" s="199">
        <v>7046.0000000000009</v>
      </c>
      <c r="I42" s="199">
        <v>5954</v>
      </c>
      <c r="J42" s="199">
        <v>4729</v>
      </c>
      <c r="K42" s="199">
        <v>4191</v>
      </c>
      <c r="L42" s="199">
        <v>2244</v>
      </c>
      <c r="M42" s="199">
        <v>3033</v>
      </c>
      <c r="N42" s="199">
        <v>2345</v>
      </c>
      <c r="O42" s="199">
        <v>3516.9999999999995</v>
      </c>
      <c r="P42" s="199">
        <v>6806</v>
      </c>
      <c r="Q42" s="199"/>
      <c r="R42" s="199"/>
      <c r="S42" s="199"/>
      <c r="T42" s="199"/>
      <c r="U42" s="199"/>
      <c r="V42" s="199"/>
      <c r="W42" s="199"/>
      <c r="X42" s="22"/>
      <c r="Y42" s="22"/>
      <c r="Z42" s="22"/>
      <c r="AA42" s="22"/>
      <c r="AB42" s="22"/>
    </row>
    <row r="43" spans="1:28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/>
      <c r="R43" s="199"/>
      <c r="S43" s="199"/>
      <c r="T43" s="199"/>
      <c r="U43" s="199"/>
      <c r="V43" s="199"/>
      <c r="W43" s="199"/>
      <c r="X43" s="22"/>
      <c r="Y43" s="22"/>
      <c r="Z43" s="22"/>
      <c r="AA43" s="22"/>
      <c r="AB43" s="22"/>
    </row>
    <row r="44" spans="1:28" s="192" customFormat="1" ht="14.15" customHeight="1" x14ac:dyDescent="0.25">
      <c r="A44" s="91" t="s">
        <v>549</v>
      </c>
      <c r="B44" s="91" t="s">
        <v>584</v>
      </c>
      <c r="C44" s="31"/>
      <c r="D44" s="201">
        <f>SUM(D45:D49)</f>
        <v>1652817.000000004</v>
      </c>
      <c r="E44" s="201">
        <f t="shared" ref="E44:P44" si="6">SUM(E45:E49)</f>
        <v>359344.99999999977</v>
      </c>
      <c r="F44" s="201">
        <f t="shared" si="6"/>
        <v>280757.99999999977</v>
      </c>
      <c r="G44" s="201">
        <f t="shared" si="6"/>
        <v>207669.00000000026</v>
      </c>
      <c r="H44" s="201">
        <f t="shared" si="6"/>
        <v>161109.00000000012</v>
      </c>
      <c r="I44" s="201">
        <f t="shared" si="6"/>
        <v>125075.00000000006</v>
      </c>
      <c r="J44" s="201">
        <f t="shared" si="6"/>
        <v>106500.99999999997</v>
      </c>
      <c r="K44" s="201">
        <f t="shared" si="6"/>
        <v>89328.000000000015</v>
      </c>
      <c r="L44" s="201">
        <f t="shared" si="6"/>
        <v>75212</v>
      </c>
      <c r="M44" s="201">
        <f t="shared" si="6"/>
        <v>50372</v>
      </c>
      <c r="N44" s="201">
        <f t="shared" si="6"/>
        <v>44204</v>
      </c>
      <c r="O44" s="201">
        <f t="shared" si="6"/>
        <v>35536.999999999993</v>
      </c>
      <c r="P44" s="201">
        <f t="shared" si="6"/>
        <v>117706.99999999999</v>
      </c>
      <c r="Q44" s="201"/>
      <c r="R44" s="201"/>
      <c r="S44" s="201"/>
      <c r="T44" s="201"/>
      <c r="U44" s="201"/>
      <c r="V44" s="201"/>
      <c r="W44" s="201"/>
      <c r="X44" s="190"/>
      <c r="Y44" s="190"/>
      <c r="Z44" s="190"/>
      <c r="AA44" s="190"/>
      <c r="AB44" s="190"/>
    </row>
    <row r="45" spans="1:28" ht="14.15" customHeight="1" x14ac:dyDescent="0.2">
      <c r="A45" s="92" t="s">
        <v>550</v>
      </c>
      <c r="B45" s="92" t="s">
        <v>967</v>
      </c>
      <c r="C45" s="23"/>
      <c r="D45" s="199">
        <v>1055735.0000000047</v>
      </c>
      <c r="E45" s="199">
        <v>205373.99999999991</v>
      </c>
      <c r="F45" s="199">
        <v>173299.99999999977</v>
      </c>
      <c r="G45" s="199">
        <v>131288.00000000023</v>
      </c>
      <c r="H45" s="199">
        <v>108712.00000000012</v>
      </c>
      <c r="I45" s="199">
        <v>78527.000000000073</v>
      </c>
      <c r="J45" s="199">
        <v>71755.999999999971</v>
      </c>
      <c r="K45" s="199">
        <v>59710.000000000022</v>
      </c>
      <c r="L45" s="199">
        <v>50860</v>
      </c>
      <c r="M45" s="199">
        <v>34360</v>
      </c>
      <c r="N45" s="199">
        <v>30181</v>
      </c>
      <c r="O45" s="199">
        <v>24779.999999999993</v>
      </c>
      <c r="P45" s="199">
        <v>86886.999999999985</v>
      </c>
      <c r="Q45" s="199"/>
      <c r="R45" s="199"/>
      <c r="S45" s="199"/>
      <c r="T45" s="199"/>
      <c r="U45" s="199"/>
      <c r="V45" s="199"/>
      <c r="W45" s="199"/>
      <c r="X45" s="22"/>
      <c r="Y45" s="22"/>
      <c r="Z45" s="22"/>
      <c r="AA45" s="22"/>
      <c r="AB45" s="22"/>
    </row>
    <row r="46" spans="1:28" ht="14.15" customHeight="1" x14ac:dyDescent="0.2">
      <c r="A46" s="92" t="s">
        <v>551</v>
      </c>
      <c r="B46" s="92" t="s">
        <v>552</v>
      </c>
      <c r="C46" s="23"/>
      <c r="D46" s="199">
        <v>301360.99999999959</v>
      </c>
      <c r="E46" s="199">
        <v>80544.000000000015</v>
      </c>
      <c r="F46" s="199">
        <v>52175.00000000008</v>
      </c>
      <c r="G46" s="199">
        <v>37307.000000000022</v>
      </c>
      <c r="H46" s="199">
        <v>26225</v>
      </c>
      <c r="I46" s="199">
        <v>23613.999999999989</v>
      </c>
      <c r="J46" s="199">
        <v>18039.999999999996</v>
      </c>
      <c r="K46" s="199">
        <v>15497.999999999996</v>
      </c>
      <c r="L46" s="199">
        <v>11248</v>
      </c>
      <c r="M46" s="199">
        <v>8217</v>
      </c>
      <c r="N46" s="199">
        <v>7171.0000000000018</v>
      </c>
      <c r="O46" s="199">
        <v>6332</v>
      </c>
      <c r="P46" s="199">
        <v>14990</v>
      </c>
      <c r="Q46" s="199"/>
      <c r="R46" s="199"/>
      <c r="S46" s="199"/>
      <c r="T46" s="199"/>
      <c r="U46" s="199"/>
      <c r="V46" s="199"/>
      <c r="W46" s="199"/>
      <c r="X46" s="22"/>
      <c r="Y46" s="22"/>
      <c r="Z46" s="22"/>
      <c r="AA46" s="22"/>
      <c r="AB46" s="22"/>
    </row>
    <row r="47" spans="1:28" ht="14.15" customHeight="1" x14ac:dyDescent="0.2">
      <c r="A47" s="92" t="s">
        <v>553</v>
      </c>
      <c r="B47" s="92" t="s">
        <v>968</v>
      </c>
      <c r="C47" s="23"/>
      <c r="D47" s="199">
        <v>20208.999999999993</v>
      </c>
      <c r="E47" s="199">
        <v>6217</v>
      </c>
      <c r="F47" s="199">
        <v>3823.9999999999995</v>
      </c>
      <c r="G47" s="199">
        <v>2780.0000000000005</v>
      </c>
      <c r="H47" s="199">
        <v>1787</v>
      </c>
      <c r="I47" s="199">
        <v>1732</v>
      </c>
      <c r="J47" s="199">
        <v>1154</v>
      </c>
      <c r="K47" s="199">
        <v>759</v>
      </c>
      <c r="L47" s="199">
        <v>225</v>
      </c>
      <c r="M47" s="199">
        <v>1071</v>
      </c>
      <c r="N47" s="199">
        <v>297</v>
      </c>
      <c r="O47" s="199">
        <v>0</v>
      </c>
      <c r="P47" s="199">
        <v>363</v>
      </c>
      <c r="Q47" s="199"/>
      <c r="R47" s="199"/>
      <c r="S47" s="199"/>
      <c r="T47" s="199"/>
      <c r="U47" s="199"/>
      <c r="V47" s="199"/>
      <c r="W47" s="199"/>
      <c r="X47" s="22"/>
      <c r="Y47" s="22"/>
      <c r="Z47" s="22"/>
      <c r="AA47" s="22"/>
      <c r="AB47" s="22"/>
    </row>
    <row r="48" spans="1:28" ht="14.15" customHeight="1" x14ac:dyDescent="0.2">
      <c r="A48" s="92" t="s">
        <v>554</v>
      </c>
      <c r="B48" s="92" t="s">
        <v>555</v>
      </c>
      <c r="C48" s="23"/>
      <c r="D48" s="199">
        <v>79731.999999999985</v>
      </c>
      <c r="E48" s="199">
        <v>16648.999999999978</v>
      </c>
      <c r="F48" s="199">
        <v>14261.999999999993</v>
      </c>
      <c r="G48" s="199">
        <v>10418.999999999996</v>
      </c>
      <c r="H48" s="199">
        <v>7567</v>
      </c>
      <c r="I48" s="199">
        <v>7207</v>
      </c>
      <c r="J48" s="199">
        <v>5480.0000000000027</v>
      </c>
      <c r="K48" s="199">
        <v>4158</v>
      </c>
      <c r="L48" s="199">
        <v>4491</v>
      </c>
      <c r="M48" s="199">
        <v>2057</v>
      </c>
      <c r="N48" s="199">
        <v>1164</v>
      </c>
      <c r="O48" s="199">
        <v>933</v>
      </c>
      <c r="P48" s="199">
        <v>5345.0000000000009</v>
      </c>
      <c r="Q48" s="199"/>
      <c r="R48" s="199"/>
      <c r="S48" s="199"/>
      <c r="T48" s="199"/>
      <c r="U48" s="199"/>
      <c r="V48" s="199"/>
      <c r="W48" s="199"/>
      <c r="X48" s="22"/>
      <c r="Y48" s="22"/>
      <c r="Z48" s="22"/>
      <c r="AA48" s="22"/>
      <c r="AB48" s="22"/>
    </row>
    <row r="49" spans="1:28" ht="14.15" customHeight="1" x14ac:dyDescent="0.2">
      <c r="A49" s="92" t="s">
        <v>556</v>
      </c>
      <c r="B49" s="92" t="s">
        <v>969</v>
      </c>
      <c r="C49" s="23"/>
      <c r="D49" s="199">
        <v>195779.99999999968</v>
      </c>
      <c r="E49" s="199">
        <v>50560.99999999984</v>
      </c>
      <c r="F49" s="199">
        <v>37196.999999999935</v>
      </c>
      <c r="G49" s="199">
        <v>25874.999999999996</v>
      </c>
      <c r="H49" s="199">
        <v>16818.000000000004</v>
      </c>
      <c r="I49" s="199">
        <v>13995.000000000004</v>
      </c>
      <c r="J49" s="199">
        <v>10071.000000000002</v>
      </c>
      <c r="K49" s="199">
        <v>9203</v>
      </c>
      <c r="L49" s="199">
        <v>8388.0000000000018</v>
      </c>
      <c r="M49" s="199">
        <v>4666.9999999999991</v>
      </c>
      <c r="N49" s="199">
        <v>5391</v>
      </c>
      <c r="O49" s="199">
        <v>3492.0000000000009</v>
      </c>
      <c r="P49" s="199">
        <v>10122.000000000002</v>
      </c>
      <c r="Q49" s="199"/>
      <c r="R49" s="199"/>
      <c r="S49" s="199"/>
      <c r="T49" s="199"/>
      <c r="U49" s="199"/>
      <c r="V49" s="199"/>
      <c r="W49" s="199"/>
      <c r="X49" s="22"/>
      <c r="Y49" s="22"/>
      <c r="Z49" s="22"/>
      <c r="AA49" s="22"/>
      <c r="AB49" s="22"/>
    </row>
    <row r="50" spans="1:28" s="192" customFormat="1" ht="14.15" customHeight="1" x14ac:dyDescent="0.25">
      <c r="A50" s="91" t="s">
        <v>557</v>
      </c>
      <c r="B50" s="91" t="s">
        <v>585</v>
      </c>
      <c r="C50" s="31"/>
      <c r="D50" s="201">
        <f>SUM(D51:D53)</f>
        <v>510699.99999999866</v>
      </c>
      <c r="E50" s="201">
        <f t="shared" ref="E50:P50" si="7">SUM(E51:E53)</f>
        <v>106752.99999999997</v>
      </c>
      <c r="F50" s="201">
        <f t="shared" si="7"/>
        <v>86837.999999999971</v>
      </c>
      <c r="G50" s="201">
        <f t="shared" si="7"/>
        <v>65691.999999999971</v>
      </c>
      <c r="H50" s="201">
        <f t="shared" si="7"/>
        <v>51961</v>
      </c>
      <c r="I50" s="201">
        <f t="shared" si="7"/>
        <v>40707.999999999993</v>
      </c>
      <c r="J50" s="201">
        <f t="shared" si="7"/>
        <v>36024</v>
      </c>
      <c r="K50" s="201">
        <f t="shared" si="7"/>
        <v>28475.000000000007</v>
      </c>
      <c r="L50" s="201">
        <f t="shared" si="7"/>
        <v>23092</v>
      </c>
      <c r="M50" s="201">
        <f t="shared" si="7"/>
        <v>16570</v>
      </c>
      <c r="N50" s="201">
        <f t="shared" si="7"/>
        <v>13859</v>
      </c>
      <c r="O50" s="201">
        <f t="shared" si="7"/>
        <v>9525</v>
      </c>
      <c r="P50" s="201">
        <f t="shared" si="7"/>
        <v>31203</v>
      </c>
      <c r="Q50" s="201"/>
      <c r="R50" s="201"/>
      <c r="S50" s="201"/>
      <c r="T50" s="201"/>
      <c r="U50" s="201"/>
      <c r="V50" s="201"/>
      <c r="W50" s="201"/>
      <c r="X50" s="190"/>
      <c r="Y50" s="190"/>
      <c r="Z50" s="190"/>
      <c r="AA50" s="190"/>
      <c r="AB50" s="190"/>
    </row>
    <row r="51" spans="1:28" ht="14.15" customHeight="1" x14ac:dyDescent="0.2">
      <c r="A51" s="92" t="s">
        <v>558</v>
      </c>
      <c r="B51" s="92" t="s">
        <v>559</v>
      </c>
      <c r="C51" s="23"/>
      <c r="D51" s="199">
        <v>218223.99999999892</v>
      </c>
      <c r="E51" s="199">
        <v>55120.999999999985</v>
      </c>
      <c r="F51" s="199">
        <v>41438.999999999985</v>
      </c>
      <c r="G51" s="199">
        <v>27924.999999999985</v>
      </c>
      <c r="H51" s="199">
        <v>20398.000000000007</v>
      </c>
      <c r="I51" s="199">
        <v>16895.999999999993</v>
      </c>
      <c r="J51" s="199">
        <v>13557.999999999996</v>
      </c>
      <c r="K51" s="199">
        <v>9859.9999999999982</v>
      </c>
      <c r="L51" s="199">
        <v>8584.0000000000018</v>
      </c>
      <c r="M51" s="199">
        <v>6797</v>
      </c>
      <c r="N51" s="199">
        <v>4070</v>
      </c>
      <c r="O51" s="199">
        <v>3490</v>
      </c>
      <c r="P51" s="199">
        <v>10086.000000000004</v>
      </c>
      <c r="Q51" s="199"/>
      <c r="R51" s="199"/>
      <c r="S51" s="199"/>
      <c r="T51" s="199"/>
      <c r="U51" s="199"/>
      <c r="V51" s="199"/>
      <c r="W51" s="199"/>
      <c r="X51" s="22"/>
      <c r="Y51" s="22"/>
      <c r="Z51" s="22"/>
      <c r="AA51" s="22"/>
      <c r="AB51" s="22"/>
    </row>
    <row r="52" spans="1:28" ht="14.15" customHeight="1" x14ac:dyDescent="0.2">
      <c r="A52" s="92" t="s">
        <v>560</v>
      </c>
      <c r="B52" s="92" t="s">
        <v>561</v>
      </c>
      <c r="C52" s="23"/>
      <c r="D52" s="199">
        <v>29903.000000000036</v>
      </c>
      <c r="E52" s="199">
        <v>8015.0000000000036</v>
      </c>
      <c r="F52" s="199">
        <v>5355.0000000000009</v>
      </c>
      <c r="G52" s="199">
        <v>2708.9999999999991</v>
      </c>
      <c r="H52" s="199">
        <v>2892</v>
      </c>
      <c r="I52" s="199">
        <v>2294.9999999999995</v>
      </c>
      <c r="J52" s="199">
        <v>1166</v>
      </c>
      <c r="K52" s="199">
        <v>3163.0000000000005</v>
      </c>
      <c r="L52" s="199">
        <v>1371</v>
      </c>
      <c r="M52" s="199">
        <v>792</v>
      </c>
      <c r="N52" s="199">
        <v>858</v>
      </c>
      <c r="O52" s="199">
        <v>950</v>
      </c>
      <c r="P52" s="199">
        <v>337</v>
      </c>
      <c r="Q52" s="199"/>
      <c r="R52" s="199"/>
      <c r="S52" s="199"/>
      <c r="T52" s="199"/>
      <c r="U52" s="199"/>
      <c r="V52" s="199"/>
      <c r="W52" s="199"/>
      <c r="X52" s="22"/>
      <c r="Y52" s="22"/>
      <c r="Z52" s="22"/>
      <c r="AA52" s="22"/>
      <c r="AB52" s="22"/>
    </row>
    <row r="53" spans="1:28" ht="14.15" customHeight="1" x14ac:dyDescent="0.2">
      <c r="A53" s="92" t="s">
        <v>562</v>
      </c>
      <c r="B53" s="92" t="s">
        <v>563</v>
      </c>
      <c r="C53" s="23"/>
      <c r="D53" s="199">
        <v>262572.99999999971</v>
      </c>
      <c r="E53" s="199">
        <v>43616.999999999993</v>
      </c>
      <c r="F53" s="199">
        <v>40043.999999999985</v>
      </c>
      <c r="G53" s="199">
        <v>35057.999999999985</v>
      </c>
      <c r="H53" s="199">
        <v>28670.999999999993</v>
      </c>
      <c r="I53" s="199">
        <v>21517</v>
      </c>
      <c r="J53" s="199">
        <v>21300.000000000007</v>
      </c>
      <c r="K53" s="199">
        <v>15452.000000000007</v>
      </c>
      <c r="L53" s="199">
        <v>13137</v>
      </c>
      <c r="M53" s="199">
        <v>8981</v>
      </c>
      <c r="N53" s="199">
        <v>8931</v>
      </c>
      <c r="O53" s="199">
        <v>5084.9999999999991</v>
      </c>
      <c r="P53" s="199">
        <v>20779.999999999996</v>
      </c>
      <c r="Q53" s="199"/>
      <c r="R53" s="199"/>
      <c r="S53" s="199"/>
      <c r="T53" s="199"/>
      <c r="U53" s="199"/>
      <c r="V53" s="199"/>
      <c r="W53" s="199"/>
      <c r="X53" s="22"/>
      <c r="Y53" s="22"/>
      <c r="Z53" s="22"/>
      <c r="AA53" s="22"/>
      <c r="AB53" s="22"/>
    </row>
    <row r="54" spans="1:28" s="192" customFormat="1" ht="14.15" customHeight="1" x14ac:dyDescent="0.25">
      <c r="A54" s="91" t="s">
        <v>564</v>
      </c>
      <c r="B54" s="91" t="s">
        <v>565</v>
      </c>
      <c r="C54" s="31"/>
      <c r="D54" s="201">
        <f>SUM(D55:D60)</f>
        <v>821998.00000000128</v>
      </c>
      <c r="E54" s="201">
        <f t="shared" ref="E54:P54" si="8">SUM(E55:E60)</f>
        <v>186214.99999999994</v>
      </c>
      <c r="F54" s="201">
        <f t="shared" si="8"/>
        <v>145520.00000000015</v>
      </c>
      <c r="G54" s="201">
        <f t="shared" si="8"/>
        <v>103771.00000000003</v>
      </c>
      <c r="H54" s="201">
        <f t="shared" si="8"/>
        <v>87781</v>
      </c>
      <c r="I54" s="201">
        <f t="shared" si="8"/>
        <v>63114.999999999985</v>
      </c>
      <c r="J54" s="201">
        <f t="shared" si="8"/>
        <v>52542.999999999985</v>
      </c>
      <c r="K54" s="201">
        <f t="shared" si="8"/>
        <v>46963</v>
      </c>
      <c r="L54" s="201">
        <f t="shared" si="8"/>
        <v>29941.999999999996</v>
      </c>
      <c r="M54" s="201">
        <f t="shared" si="8"/>
        <v>28377.000000000004</v>
      </c>
      <c r="N54" s="201">
        <f t="shared" si="8"/>
        <v>19213.000000000004</v>
      </c>
      <c r="O54" s="201">
        <f t="shared" si="8"/>
        <v>18739.000000000004</v>
      </c>
      <c r="P54" s="201">
        <f t="shared" si="8"/>
        <v>39819</v>
      </c>
      <c r="Q54" s="201"/>
      <c r="R54" s="201"/>
      <c r="S54" s="201"/>
      <c r="T54" s="201"/>
      <c r="U54" s="201"/>
      <c r="V54" s="201"/>
      <c r="W54" s="201"/>
      <c r="X54" s="190"/>
      <c r="Y54" s="190"/>
      <c r="Z54" s="190"/>
      <c r="AA54" s="190"/>
      <c r="AB54" s="190"/>
    </row>
    <row r="55" spans="1:28" ht="14.15" customHeight="1" x14ac:dyDescent="0.2">
      <c r="A55" s="92" t="s">
        <v>566</v>
      </c>
      <c r="B55" s="92" t="s">
        <v>567</v>
      </c>
      <c r="C55" s="23"/>
      <c r="D55" s="199">
        <v>125631.00000000016</v>
      </c>
      <c r="E55" s="199">
        <v>25992.000000000018</v>
      </c>
      <c r="F55" s="199">
        <v>23219.000000000036</v>
      </c>
      <c r="G55" s="199">
        <v>16277.000000000009</v>
      </c>
      <c r="H55" s="199">
        <v>14382</v>
      </c>
      <c r="I55" s="199">
        <v>10637.999999999998</v>
      </c>
      <c r="J55" s="199">
        <v>9195</v>
      </c>
      <c r="K55" s="199">
        <v>6775</v>
      </c>
      <c r="L55" s="199">
        <v>3432.9999999999995</v>
      </c>
      <c r="M55" s="199">
        <v>4630</v>
      </c>
      <c r="N55" s="199">
        <v>3122</v>
      </c>
      <c r="O55" s="199">
        <v>1916.0000000000002</v>
      </c>
      <c r="P55" s="199">
        <v>6052</v>
      </c>
      <c r="Q55" s="199"/>
      <c r="R55" s="199"/>
      <c r="S55" s="199"/>
      <c r="T55" s="199"/>
      <c r="U55" s="199"/>
      <c r="V55" s="199"/>
      <c r="W55" s="199"/>
      <c r="X55" s="22"/>
      <c r="Y55" s="22"/>
      <c r="Z55" s="22"/>
      <c r="AA55" s="22"/>
      <c r="AB55" s="22"/>
    </row>
    <row r="56" spans="1:28" ht="14.15" customHeight="1" x14ac:dyDescent="0.2">
      <c r="A56" s="92" t="s">
        <v>568</v>
      </c>
      <c r="B56" s="92" t="s">
        <v>586</v>
      </c>
      <c r="C56" s="23"/>
      <c r="D56" s="199">
        <v>35687.000000000029</v>
      </c>
      <c r="E56" s="199">
        <v>7647.0000000000027</v>
      </c>
      <c r="F56" s="199">
        <v>6044.0000000000009</v>
      </c>
      <c r="G56" s="199">
        <v>3535.9999999999991</v>
      </c>
      <c r="H56" s="199">
        <v>3085</v>
      </c>
      <c r="I56" s="199">
        <v>2886.9999999999991</v>
      </c>
      <c r="J56" s="199">
        <v>3626</v>
      </c>
      <c r="K56" s="199">
        <v>1190</v>
      </c>
      <c r="L56" s="199">
        <v>1992</v>
      </c>
      <c r="M56" s="199">
        <v>1763</v>
      </c>
      <c r="N56" s="199">
        <v>1126</v>
      </c>
      <c r="O56" s="199">
        <v>648</v>
      </c>
      <c r="P56" s="199">
        <v>2143</v>
      </c>
      <c r="Q56" s="199"/>
      <c r="R56" s="199"/>
      <c r="S56" s="199"/>
      <c r="T56" s="199"/>
      <c r="U56" s="199"/>
      <c r="V56" s="199"/>
      <c r="W56" s="199"/>
      <c r="X56" s="22"/>
      <c r="Y56" s="22"/>
      <c r="Z56" s="22"/>
      <c r="AA56" s="22"/>
      <c r="AB56" s="22"/>
    </row>
    <row r="57" spans="1:28" ht="14.15" customHeight="1" x14ac:dyDescent="0.2">
      <c r="A57" s="92" t="s">
        <v>569</v>
      </c>
      <c r="B57" s="92" t="s">
        <v>958</v>
      </c>
      <c r="C57" s="23"/>
      <c r="D57" s="199">
        <v>189439.00000000055</v>
      </c>
      <c r="E57" s="199">
        <v>47108.999999999993</v>
      </c>
      <c r="F57" s="199">
        <v>34480.999999999956</v>
      </c>
      <c r="G57" s="199">
        <v>25083.000000000025</v>
      </c>
      <c r="H57" s="199">
        <v>19716.000000000004</v>
      </c>
      <c r="I57" s="199">
        <v>12981.000000000005</v>
      </c>
      <c r="J57" s="199">
        <v>10825.000000000002</v>
      </c>
      <c r="K57" s="199">
        <v>10101.000000000002</v>
      </c>
      <c r="L57" s="199">
        <v>4782</v>
      </c>
      <c r="M57" s="199">
        <v>5672.0000000000009</v>
      </c>
      <c r="N57" s="199">
        <v>4307</v>
      </c>
      <c r="O57" s="199">
        <v>5054</v>
      </c>
      <c r="P57" s="199">
        <v>9328</v>
      </c>
      <c r="Q57" s="199"/>
      <c r="R57" s="199"/>
      <c r="S57" s="199"/>
      <c r="T57" s="199"/>
      <c r="U57" s="199"/>
      <c r="V57" s="199"/>
      <c r="W57" s="199"/>
      <c r="X57" s="22"/>
      <c r="Y57" s="22"/>
      <c r="Z57" s="22"/>
      <c r="AA57" s="22"/>
      <c r="AB57" s="22"/>
    </row>
    <row r="58" spans="1:28" ht="14.15" customHeight="1" x14ac:dyDescent="0.2">
      <c r="A58" s="92" t="s">
        <v>570</v>
      </c>
      <c r="B58" s="92" t="s">
        <v>571</v>
      </c>
      <c r="C58" s="23"/>
      <c r="D58" s="199">
        <v>38993.999999999942</v>
      </c>
      <c r="E58" s="199">
        <v>10958.000000000015</v>
      </c>
      <c r="F58" s="199">
        <v>6444.0000000000045</v>
      </c>
      <c r="G58" s="199">
        <v>4601</v>
      </c>
      <c r="H58" s="199">
        <v>4904</v>
      </c>
      <c r="I58" s="199">
        <v>2173.0000000000005</v>
      </c>
      <c r="J58" s="199">
        <v>2024</v>
      </c>
      <c r="K58" s="199">
        <v>1923</v>
      </c>
      <c r="L58" s="199">
        <v>669</v>
      </c>
      <c r="M58" s="199">
        <v>1747</v>
      </c>
      <c r="N58" s="199">
        <v>864</v>
      </c>
      <c r="O58" s="199">
        <v>1257</v>
      </c>
      <c r="P58" s="199">
        <v>1430</v>
      </c>
      <c r="Q58" s="199"/>
      <c r="R58" s="199"/>
      <c r="S58" s="199"/>
      <c r="T58" s="199"/>
      <c r="U58" s="199"/>
      <c r="V58" s="199"/>
      <c r="W58" s="199"/>
      <c r="X58" s="22"/>
      <c r="Y58" s="22"/>
      <c r="Z58" s="22"/>
      <c r="AA58" s="22"/>
      <c r="AB58" s="22"/>
    </row>
    <row r="59" spans="1:28" ht="14.15" customHeight="1" x14ac:dyDescent="0.2">
      <c r="A59" s="92" t="s">
        <v>572</v>
      </c>
      <c r="B59" s="92" t="s">
        <v>587</v>
      </c>
      <c r="C59" s="23"/>
      <c r="D59" s="199">
        <v>2372.0000000000009</v>
      </c>
      <c r="E59" s="199">
        <v>466</v>
      </c>
      <c r="F59" s="199">
        <v>527</v>
      </c>
      <c r="G59" s="199">
        <v>372</v>
      </c>
      <c r="H59" s="199">
        <v>284</v>
      </c>
      <c r="I59" s="199">
        <v>123</v>
      </c>
      <c r="J59" s="199">
        <v>177</v>
      </c>
      <c r="K59" s="199">
        <v>207</v>
      </c>
      <c r="L59" s="199">
        <v>216</v>
      </c>
      <c r="M59" s="199">
        <v>0</v>
      </c>
      <c r="N59" s="199">
        <v>0</v>
      </c>
      <c r="O59" s="199">
        <v>0</v>
      </c>
      <c r="P59" s="199">
        <v>0</v>
      </c>
      <c r="Q59" s="199"/>
      <c r="R59" s="199"/>
      <c r="S59" s="199"/>
      <c r="T59" s="199"/>
      <c r="U59" s="199"/>
      <c r="V59" s="199"/>
      <c r="W59" s="199"/>
      <c r="X59" s="22"/>
      <c r="Y59" s="22"/>
      <c r="Z59" s="22"/>
      <c r="AA59" s="22"/>
      <c r="AB59" s="22"/>
    </row>
    <row r="60" spans="1:28" ht="14.15" customHeight="1" x14ac:dyDescent="0.2">
      <c r="A60" s="92" t="s">
        <v>573</v>
      </c>
      <c r="B60" s="92" t="s">
        <v>574</v>
      </c>
      <c r="C60" s="23"/>
      <c r="D60" s="199">
        <v>429875.00000000064</v>
      </c>
      <c r="E60" s="199">
        <v>94042.999999999898</v>
      </c>
      <c r="F60" s="199">
        <v>74805.000000000146</v>
      </c>
      <c r="G60" s="199">
        <v>53902.000000000007</v>
      </c>
      <c r="H60" s="199">
        <v>45410</v>
      </c>
      <c r="I60" s="199">
        <v>34312.999999999985</v>
      </c>
      <c r="J60" s="199">
        <v>26695.999999999989</v>
      </c>
      <c r="K60" s="199">
        <v>26767.000000000004</v>
      </c>
      <c r="L60" s="199">
        <v>18849.999999999996</v>
      </c>
      <c r="M60" s="199">
        <v>14565.000000000004</v>
      </c>
      <c r="N60" s="199">
        <v>9794.0000000000036</v>
      </c>
      <c r="O60" s="199">
        <v>9864.0000000000036</v>
      </c>
      <c r="P60" s="199">
        <v>20866.000000000004</v>
      </c>
      <c r="Q60" s="199"/>
      <c r="R60" s="199"/>
      <c r="S60" s="199"/>
      <c r="T60" s="199"/>
      <c r="U60" s="199"/>
      <c r="V60" s="199"/>
      <c r="W60" s="199"/>
      <c r="X60" s="22"/>
      <c r="Y60" s="22"/>
      <c r="Z60" s="22"/>
      <c r="AA60" s="22"/>
      <c r="AB60" s="22"/>
    </row>
    <row r="61" spans="1:28" s="192" customFormat="1" ht="14.15" customHeight="1" x14ac:dyDescent="0.25">
      <c r="A61" s="90" t="s">
        <v>591</v>
      </c>
      <c r="B61" s="91"/>
      <c r="C61" s="31"/>
      <c r="D61" s="201">
        <v>57006.000000000073</v>
      </c>
      <c r="E61" s="201">
        <v>9335</v>
      </c>
      <c r="F61" s="201">
        <v>8535</v>
      </c>
      <c r="G61" s="201">
        <v>7975.0000000000018</v>
      </c>
      <c r="H61" s="201">
        <v>5342.0000000000009</v>
      </c>
      <c r="I61" s="201">
        <v>5961.0000000000009</v>
      </c>
      <c r="J61" s="201">
        <v>3521.0000000000005</v>
      </c>
      <c r="K61" s="201">
        <v>3057.9999999999995</v>
      </c>
      <c r="L61" s="201">
        <v>3167</v>
      </c>
      <c r="M61" s="201">
        <v>2280</v>
      </c>
      <c r="N61" s="201">
        <v>2296</v>
      </c>
      <c r="O61" s="201">
        <v>1264</v>
      </c>
      <c r="P61" s="201">
        <v>4272</v>
      </c>
      <c r="Q61" s="201"/>
      <c r="R61" s="201"/>
      <c r="S61" s="201"/>
      <c r="T61" s="201"/>
      <c r="U61" s="201"/>
      <c r="V61" s="199"/>
      <c r="W61" s="201"/>
      <c r="X61" s="190"/>
      <c r="Y61" s="190"/>
      <c r="Z61" s="190"/>
      <c r="AA61" s="190"/>
      <c r="AB61" s="190"/>
    </row>
    <row r="62" spans="1:28" x14ac:dyDescent="0.2">
      <c r="A62" s="193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V62" s="199"/>
    </row>
    <row r="63" spans="1:28" x14ac:dyDescent="0.2">
      <c r="V63" s="199"/>
    </row>
    <row r="64" spans="1:28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</row>
    <row r="65" spans="1:16" x14ac:dyDescent="0.2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</row>
    <row r="66" spans="1:16" x14ac:dyDescent="0.2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</row>
    <row r="67" spans="1:16" x14ac:dyDescent="0.2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Folha179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4.6328125" style="5" customWidth="1"/>
    <col min="3" max="3" width="0.54296875" style="5" customWidth="1"/>
    <col min="4" max="4" width="9.453125" style="5" customWidth="1"/>
    <col min="5" max="5" width="9" style="5" customWidth="1"/>
    <col min="6" max="6" width="8.6328125" style="5" customWidth="1"/>
    <col min="7" max="7" width="8.36328125" style="5" customWidth="1"/>
    <col min="8" max="8" width="9" style="5" customWidth="1"/>
    <col min="9" max="9" width="8" style="5" customWidth="1"/>
    <col min="10" max="10" width="7.6328125" style="5" customWidth="1"/>
    <col min="11" max="11" width="8.6328125" style="5" customWidth="1"/>
    <col min="12" max="13" width="8.54296875" style="5" customWidth="1"/>
    <col min="14" max="16" width="7.6328125" style="5" customWidth="1"/>
    <col min="17" max="20" width="9.36328125" style="21"/>
    <col min="21" max="21" width="7.453125" style="21" customWidth="1"/>
    <col min="22" max="16384" width="9.36328125" style="21"/>
  </cols>
  <sheetData>
    <row r="1" spans="1:49" s="23" customFormat="1" ht="11.15" customHeight="1" x14ac:dyDescent="0.25">
      <c r="B1" s="6"/>
      <c r="C1" s="6"/>
      <c r="M1" s="33"/>
      <c r="N1" s="33"/>
      <c r="O1" s="33"/>
      <c r="P1" s="33" t="s">
        <v>599</v>
      </c>
    </row>
    <row r="2" spans="1:49" s="5" customFormat="1" ht="11.15" customHeight="1" x14ac:dyDescent="0.2"/>
    <row r="3" spans="1:49" s="6" customFormat="1" ht="12" customHeight="1" x14ac:dyDescent="0.25">
      <c r="A3" s="45" t="s">
        <v>292</v>
      </c>
    </row>
    <row r="4" spans="1:49" s="6" customFormat="1" ht="11.15" customHeight="1" x14ac:dyDescent="0.3">
      <c r="A4" s="46"/>
    </row>
    <row r="5" spans="1:49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</row>
    <row r="6" spans="1:49" s="5" customFormat="1" ht="11.15" customHeight="1" x14ac:dyDescent="0.25">
      <c r="A6" s="27" t="s">
        <v>59</v>
      </c>
      <c r="B6" s="44"/>
      <c r="C6" s="52"/>
      <c r="J6" s="9"/>
      <c r="K6" s="9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8" spans="1:49" s="5" customFormat="1" ht="37.5" customHeight="1" x14ac:dyDescent="0.2">
      <c r="A8" s="319" t="s">
        <v>500</v>
      </c>
      <c r="B8" s="319"/>
      <c r="C8" s="47"/>
      <c r="D8" s="55" t="s">
        <v>1</v>
      </c>
      <c r="E8" s="178" t="s">
        <v>148</v>
      </c>
      <c r="F8" s="178" t="s">
        <v>149</v>
      </c>
      <c r="G8" s="178" t="s">
        <v>150</v>
      </c>
      <c r="H8" s="178" t="s">
        <v>50</v>
      </c>
      <c r="I8" s="178" t="s">
        <v>51</v>
      </c>
      <c r="J8" s="178" t="s">
        <v>52</v>
      </c>
      <c r="K8" s="178" t="s">
        <v>53</v>
      </c>
      <c r="L8" s="178" t="s">
        <v>54</v>
      </c>
      <c r="M8" s="178" t="s">
        <v>55</v>
      </c>
      <c r="N8" s="178" t="s">
        <v>56</v>
      </c>
      <c r="O8" s="178" t="s">
        <v>57</v>
      </c>
      <c r="P8" s="55" t="s">
        <v>270</v>
      </c>
    </row>
    <row r="9" spans="1:49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5" customHeight="1" x14ac:dyDescent="0.25">
      <c r="A11" s="49"/>
      <c r="B11" s="42" t="s">
        <v>9</v>
      </c>
      <c r="C11" s="42"/>
      <c r="D11" s="199">
        <v>4089964.0000000088</v>
      </c>
      <c r="E11" s="199">
        <v>920170.0000000014</v>
      </c>
      <c r="F11" s="199">
        <v>723370.00000000407</v>
      </c>
      <c r="G11" s="199">
        <v>525314.99999999953</v>
      </c>
      <c r="H11" s="199">
        <v>418694.99999999837</v>
      </c>
      <c r="I11" s="199">
        <v>314157.00000000111</v>
      </c>
      <c r="J11" s="199">
        <v>256480.00000000017</v>
      </c>
      <c r="K11" s="199">
        <v>211593.00000000017</v>
      </c>
      <c r="L11" s="199">
        <v>169703.00000000009</v>
      </c>
      <c r="M11" s="199">
        <v>126648.9999999999</v>
      </c>
      <c r="N11" s="199">
        <v>104930.99999999985</v>
      </c>
      <c r="O11" s="199">
        <v>85886</v>
      </c>
      <c r="P11" s="199">
        <v>233015.00000000017</v>
      </c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5" customHeight="1" x14ac:dyDescent="0.3">
      <c r="A12" s="91" t="s">
        <v>503</v>
      </c>
      <c r="B12" s="91" t="s">
        <v>963</v>
      </c>
      <c r="C12" s="42"/>
      <c r="D12" s="201">
        <f>SUM(D13:D16)</f>
        <v>120237.00000000009</v>
      </c>
      <c r="E12" s="201">
        <f t="shared" ref="E12:P12" si="0">SUM(E13:E16)</f>
        <v>25164.000000000004</v>
      </c>
      <c r="F12" s="201">
        <f t="shared" si="0"/>
        <v>23426.999999999993</v>
      </c>
      <c r="G12" s="201">
        <f t="shared" si="0"/>
        <v>17004.999999999996</v>
      </c>
      <c r="H12" s="201">
        <f t="shared" si="0"/>
        <v>12644.000000000002</v>
      </c>
      <c r="I12" s="201">
        <f t="shared" si="0"/>
        <v>9673.9999999999982</v>
      </c>
      <c r="J12" s="201">
        <f t="shared" si="0"/>
        <v>8457</v>
      </c>
      <c r="K12" s="201">
        <f t="shared" si="0"/>
        <v>5887</v>
      </c>
      <c r="L12" s="201">
        <f t="shared" si="0"/>
        <v>4077</v>
      </c>
      <c r="M12" s="201">
        <f t="shared" si="0"/>
        <v>3565</v>
      </c>
      <c r="N12" s="201">
        <f t="shared" si="0"/>
        <v>2849</v>
      </c>
      <c r="O12" s="201">
        <f t="shared" si="0"/>
        <v>2879</v>
      </c>
      <c r="P12" s="201">
        <f t="shared" si="0"/>
        <v>4609</v>
      </c>
      <c r="Q12" s="201"/>
      <c r="R12" s="201"/>
      <c r="S12" s="201"/>
      <c r="T12" s="201"/>
      <c r="U12" s="201"/>
      <c r="V12" s="201"/>
      <c r="W12" s="202"/>
    </row>
    <row r="13" spans="1:49" s="23" customFormat="1" ht="14.15" customHeight="1" x14ac:dyDescent="0.25">
      <c r="A13" s="92" t="s">
        <v>504</v>
      </c>
      <c r="B13" s="92" t="s">
        <v>964</v>
      </c>
      <c r="C13" s="33"/>
      <c r="D13" s="199">
        <v>11139.999999999995</v>
      </c>
      <c r="E13" s="199">
        <v>2571.9999999999991</v>
      </c>
      <c r="F13" s="199">
        <v>2972.0000000000018</v>
      </c>
      <c r="G13" s="199">
        <v>1349</v>
      </c>
      <c r="H13" s="199">
        <v>1130</v>
      </c>
      <c r="I13" s="199">
        <v>1474.9999999999998</v>
      </c>
      <c r="J13" s="199">
        <v>992</v>
      </c>
      <c r="K13" s="199">
        <v>404</v>
      </c>
      <c r="L13" s="199">
        <v>0</v>
      </c>
      <c r="M13" s="199">
        <v>246</v>
      </c>
      <c r="N13" s="199">
        <v>0</v>
      </c>
      <c r="O13" s="199">
        <v>0</v>
      </c>
      <c r="P13" s="199">
        <v>0</v>
      </c>
      <c r="Q13" s="199"/>
      <c r="R13" s="199"/>
      <c r="S13" s="199"/>
      <c r="T13" s="199"/>
      <c r="U13" s="199"/>
      <c r="V13" s="199"/>
      <c r="W13" s="200"/>
    </row>
    <row r="14" spans="1:49" s="23" customFormat="1" ht="14.15" customHeight="1" x14ac:dyDescent="0.25">
      <c r="A14" s="92" t="s">
        <v>505</v>
      </c>
      <c r="B14" s="92" t="s">
        <v>506</v>
      </c>
      <c r="C14" s="33"/>
      <c r="D14" s="199">
        <v>11479.999999999998</v>
      </c>
      <c r="E14" s="199">
        <v>2240.0000000000009</v>
      </c>
      <c r="F14" s="199">
        <v>1936.9999999999991</v>
      </c>
      <c r="G14" s="199">
        <v>1772</v>
      </c>
      <c r="H14" s="199">
        <v>619</v>
      </c>
      <c r="I14" s="199">
        <v>1074.9999999999998</v>
      </c>
      <c r="J14" s="199">
        <v>1323.0000000000002</v>
      </c>
      <c r="K14" s="199">
        <v>792</v>
      </c>
      <c r="L14" s="199">
        <v>684</v>
      </c>
      <c r="M14" s="199">
        <v>0</v>
      </c>
      <c r="N14" s="199">
        <v>0</v>
      </c>
      <c r="O14" s="199">
        <v>0</v>
      </c>
      <c r="P14" s="199">
        <v>1038</v>
      </c>
      <c r="Q14" s="199"/>
      <c r="R14" s="199"/>
      <c r="S14" s="199"/>
      <c r="T14" s="199"/>
      <c r="U14" s="199"/>
      <c r="V14" s="199"/>
      <c r="W14" s="200"/>
    </row>
    <row r="15" spans="1:49" s="23" customFormat="1" ht="14.15" customHeight="1" x14ac:dyDescent="0.25">
      <c r="A15" s="92" t="s">
        <v>507</v>
      </c>
      <c r="B15" s="92" t="s">
        <v>508</v>
      </c>
      <c r="C15" s="33"/>
      <c r="D15" s="199">
        <v>16403.000000000004</v>
      </c>
      <c r="E15" s="199">
        <v>3570.9999999999995</v>
      </c>
      <c r="F15" s="199">
        <v>3294.9999999999995</v>
      </c>
      <c r="G15" s="199">
        <v>2145.9999999999995</v>
      </c>
      <c r="H15" s="199">
        <v>2315</v>
      </c>
      <c r="I15" s="199">
        <v>957</v>
      </c>
      <c r="J15" s="199">
        <v>1165</v>
      </c>
      <c r="K15" s="199">
        <v>589</v>
      </c>
      <c r="L15" s="199">
        <v>213</v>
      </c>
      <c r="M15" s="199">
        <v>512</v>
      </c>
      <c r="N15" s="199">
        <v>591</v>
      </c>
      <c r="O15" s="199">
        <v>332</v>
      </c>
      <c r="P15" s="199">
        <v>717</v>
      </c>
      <c r="Q15" s="199"/>
      <c r="R15" s="199"/>
      <c r="S15" s="199"/>
      <c r="T15" s="199"/>
      <c r="U15" s="199"/>
      <c r="V15" s="199"/>
      <c r="W15" s="200"/>
    </row>
    <row r="16" spans="1:49" s="23" customFormat="1" ht="14.15" customHeight="1" x14ac:dyDescent="0.25">
      <c r="A16" s="92" t="s">
        <v>509</v>
      </c>
      <c r="B16" s="92" t="s">
        <v>575</v>
      </c>
      <c r="C16" s="33"/>
      <c r="D16" s="199">
        <v>81214.000000000087</v>
      </c>
      <c r="E16" s="199">
        <v>16781.000000000004</v>
      </c>
      <c r="F16" s="199">
        <v>15222.999999999993</v>
      </c>
      <c r="G16" s="199">
        <v>11737.999999999996</v>
      </c>
      <c r="H16" s="199">
        <v>8580.0000000000018</v>
      </c>
      <c r="I16" s="199">
        <v>6166.9999999999991</v>
      </c>
      <c r="J16" s="199">
        <v>4977</v>
      </c>
      <c r="K16" s="199">
        <v>4102</v>
      </c>
      <c r="L16" s="199">
        <v>3180</v>
      </c>
      <c r="M16" s="199">
        <v>2807</v>
      </c>
      <c r="N16" s="199">
        <v>2258</v>
      </c>
      <c r="O16" s="199">
        <v>2547</v>
      </c>
      <c r="P16" s="199">
        <v>2854</v>
      </c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f>SUM(D18:D23)</f>
        <v>115288.00000000007</v>
      </c>
      <c r="E17" s="201">
        <f t="shared" ref="E17:P17" si="1">SUM(E18:E23)</f>
        <v>22124.999999999996</v>
      </c>
      <c r="F17" s="201">
        <f t="shared" si="1"/>
        <v>19904</v>
      </c>
      <c r="G17" s="201">
        <f t="shared" si="1"/>
        <v>17582</v>
      </c>
      <c r="H17" s="201">
        <f t="shared" si="1"/>
        <v>13038.999999999998</v>
      </c>
      <c r="I17" s="201">
        <f t="shared" si="1"/>
        <v>10255.999999999998</v>
      </c>
      <c r="J17" s="201">
        <f t="shared" si="1"/>
        <v>6950.0000000000009</v>
      </c>
      <c r="K17" s="201">
        <f t="shared" si="1"/>
        <v>3987</v>
      </c>
      <c r="L17" s="201">
        <f t="shared" si="1"/>
        <v>5395</v>
      </c>
      <c r="M17" s="201">
        <f t="shared" si="1"/>
        <v>3574</v>
      </c>
      <c r="N17" s="201">
        <f t="shared" si="1"/>
        <v>3158</v>
      </c>
      <c r="O17" s="201">
        <f t="shared" si="1"/>
        <v>3557</v>
      </c>
      <c r="P17" s="201">
        <f t="shared" si="1"/>
        <v>5761</v>
      </c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25697.000000000015</v>
      </c>
      <c r="E18" s="199">
        <v>5015</v>
      </c>
      <c r="F18" s="199">
        <v>4339</v>
      </c>
      <c r="G18" s="199">
        <v>4208.0000000000018</v>
      </c>
      <c r="H18" s="199">
        <v>3363.9999999999995</v>
      </c>
      <c r="I18" s="199">
        <v>2661.9999999999986</v>
      </c>
      <c r="J18" s="199">
        <v>1327.0000000000002</v>
      </c>
      <c r="K18" s="199">
        <v>548</v>
      </c>
      <c r="L18" s="199">
        <v>1106</v>
      </c>
      <c r="M18" s="199">
        <v>786</v>
      </c>
      <c r="N18" s="199">
        <v>276</v>
      </c>
      <c r="O18" s="199">
        <v>649</v>
      </c>
      <c r="P18" s="199">
        <v>1417</v>
      </c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41633.000000000051</v>
      </c>
      <c r="E19" s="199">
        <v>7987.9999999999973</v>
      </c>
      <c r="F19" s="199">
        <v>7764.9999999999991</v>
      </c>
      <c r="G19" s="199">
        <v>5981.9999999999991</v>
      </c>
      <c r="H19" s="199">
        <v>5239.9999999999982</v>
      </c>
      <c r="I19" s="199">
        <v>2961</v>
      </c>
      <c r="J19" s="199">
        <v>2595.0000000000005</v>
      </c>
      <c r="K19" s="199">
        <v>1156</v>
      </c>
      <c r="L19" s="199">
        <v>1766</v>
      </c>
      <c r="M19" s="199">
        <v>998</v>
      </c>
      <c r="N19" s="199">
        <v>1721.0000000000002</v>
      </c>
      <c r="O19" s="199">
        <v>1305</v>
      </c>
      <c r="P19" s="199">
        <v>2156</v>
      </c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14561.000000000002</v>
      </c>
      <c r="E20" s="199">
        <v>2534.0000000000005</v>
      </c>
      <c r="F20" s="199">
        <v>2383.9999999999991</v>
      </c>
      <c r="G20" s="199">
        <v>2494.9999999999995</v>
      </c>
      <c r="H20" s="199">
        <v>1231</v>
      </c>
      <c r="I20" s="199">
        <v>1238</v>
      </c>
      <c r="J20" s="199">
        <v>1529</v>
      </c>
      <c r="K20" s="199">
        <v>581</v>
      </c>
      <c r="L20" s="199">
        <v>444</v>
      </c>
      <c r="M20" s="199">
        <v>259</v>
      </c>
      <c r="N20" s="199">
        <v>864</v>
      </c>
      <c r="O20" s="199">
        <v>637</v>
      </c>
      <c r="P20" s="199">
        <v>365</v>
      </c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8614.9999999999982</v>
      </c>
      <c r="E21" s="199">
        <v>1446.9999999999998</v>
      </c>
      <c r="F21" s="199">
        <v>1014.9999999999999</v>
      </c>
      <c r="G21" s="199">
        <v>959.99999999999989</v>
      </c>
      <c r="H21" s="199">
        <v>918.00000000000011</v>
      </c>
      <c r="I21" s="199">
        <v>953</v>
      </c>
      <c r="J21" s="199">
        <v>496</v>
      </c>
      <c r="K21" s="199">
        <v>1151</v>
      </c>
      <c r="L21" s="199">
        <v>447</v>
      </c>
      <c r="M21" s="199">
        <v>246</v>
      </c>
      <c r="N21" s="199">
        <v>297</v>
      </c>
      <c r="O21" s="199">
        <v>320</v>
      </c>
      <c r="P21" s="199">
        <v>365</v>
      </c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8575</v>
      </c>
      <c r="E22" s="199">
        <v>1648</v>
      </c>
      <c r="F22" s="199">
        <v>1462.9999999999995</v>
      </c>
      <c r="G22" s="199">
        <v>1405.0000000000005</v>
      </c>
      <c r="H22" s="199">
        <v>625</v>
      </c>
      <c r="I22" s="199">
        <v>800</v>
      </c>
      <c r="J22" s="199">
        <v>670</v>
      </c>
      <c r="K22" s="199">
        <v>551</v>
      </c>
      <c r="L22" s="199">
        <v>468</v>
      </c>
      <c r="M22" s="199">
        <v>269</v>
      </c>
      <c r="N22" s="199">
        <v>0</v>
      </c>
      <c r="O22" s="199">
        <v>313</v>
      </c>
      <c r="P22" s="199">
        <v>363</v>
      </c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16207.000000000011</v>
      </c>
      <c r="E23" s="199">
        <v>3492.9999999999995</v>
      </c>
      <c r="F23" s="199">
        <v>2938.0000000000005</v>
      </c>
      <c r="G23" s="199">
        <v>2532</v>
      </c>
      <c r="H23" s="199">
        <v>1661.0000000000002</v>
      </c>
      <c r="I23" s="199">
        <v>1641.9999999999998</v>
      </c>
      <c r="J23" s="199">
        <v>333</v>
      </c>
      <c r="K23" s="199">
        <v>0</v>
      </c>
      <c r="L23" s="199">
        <v>1164</v>
      </c>
      <c r="M23" s="199">
        <v>1016</v>
      </c>
      <c r="N23" s="199">
        <v>0</v>
      </c>
      <c r="O23" s="199">
        <v>333</v>
      </c>
      <c r="P23" s="199">
        <v>1095</v>
      </c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f>SUM(D25:D29)</f>
        <v>208055.0000000002</v>
      </c>
      <c r="E24" s="201">
        <f t="shared" ref="E24:P24" si="2">SUM(E25:E29)</f>
        <v>44877.999999999978</v>
      </c>
      <c r="F24" s="201">
        <f t="shared" si="2"/>
        <v>37708.000000000007</v>
      </c>
      <c r="G24" s="201">
        <f t="shared" si="2"/>
        <v>24935.999999999993</v>
      </c>
      <c r="H24" s="201">
        <f t="shared" si="2"/>
        <v>22319</v>
      </c>
      <c r="I24" s="201">
        <f t="shared" si="2"/>
        <v>16728</v>
      </c>
      <c r="J24" s="201">
        <f t="shared" si="2"/>
        <v>14048</v>
      </c>
      <c r="K24" s="201">
        <f t="shared" si="2"/>
        <v>12834</v>
      </c>
      <c r="L24" s="201">
        <f t="shared" si="2"/>
        <v>7728</v>
      </c>
      <c r="M24" s="201">
        <f t="shared" si="2"/>
        <v>6928</v>
      </c>
      <c r="N24" s="201">
        <f t="shared" si="2"/>
        <v>4890</v>
      </c>
      <c r="O24" s="201">
        <f t="shared" si="2"/>
        <v>3480</v>
      </c>
      <c r="P24" s="201">
        <f t="shared" si="2"/>
        <v>11578</v>
      </c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103267.00000000016</v>
      </c>
      <c r="E25" s="199">
        <v>23718.999999999982</v>
      </c>
      <c r="F25" s="199">
        <v>19875.000000000004</v>
      </c>
      <c r="G25" s="199">
        <v>12950.999999999993</v>
      </c>
      <c r="H25" s="199">
        <v>11328</v>
      </c>
      <c r="I25" s="199">
        <v>9357.9999999999982</v>
      </c>
      <c r="J25" s="199">
        <v>5608.9999999999991</v>
      </c>
      <c r="K25" s="199">
        <v>6423.9999999999991</v>
      </c>
      <c r="L25" s="199">
        <v>3855</v>
      </c>
      <c r="M25" s="199">
        <v>2834.0000000000005</v>
      </c>
      <c r="N25" s="199">
        <v>1745</v>
      </c>
      <c r="O25" s="199">
        <v>1576</v>
      </c>
      <c r="P25" s="199">
        <v>3992.9999999999995</v>
      </c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16467.000000000015</v>
      </c>
      <c r="E26" s="199">
        <v>3612.0000000000014</v>
      </c>
      <c r="F26" s="199">
        <v>3333</v>
      </c>
      <c r="G26" s="199">
        <v>2531</v>
      </c>
      <c r="H26" s="199">
        <v>1735.0000000000002</v>
      </c>
      <c r="I26" s="199">
        <v>803</v>
      </c>
      <c r="J26" s="199">
        <v>803</v>
      </c>
      <c r="K26" s="199">
        <v>606</v>
      </c>
      <c r="L26" s="199">
        <v>686</v>
      </c>
      <c r="M26" s="199">
        <v>1055</v>
      </c>
      <c r="N26" s="199">
        <v>283</v>
      </c>
      <c r="O26" s="199">
        <v>313</v>
      </c>
      <c r="P26" s="199">
        <v>707</v>
      </c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44564.000000000029</v>
      </c>
      <c r="E27" s="199">
        <v>8750.9999999999982</v>
      </c>
      <c r="F27" s="199">
        <v>7299.0000000000036</v>
      </c>
      <c r="G27" s="199">
        <v>5720.0000000000018</v>
      </c>
      <c r="H27" s="199">
        <v>5102.9999999999991</v>
      </c>
      <c r="I27" s="199">
        <v>2490</v>
      </c>
      <c r="J27" s="199">
        <v>4209</v>
      </c>
      <c r="K27" s="199">
        <v>2510</v>
      </c>
      <c r="L27" s="199">
        <v>675</v>
      </c>
      <c r="M27" s="199">
        <v>2021</v>
      </c>
      <c r="N27" s="199">
        <v>850</v>
      </c>
      <c r="O27" s="199">
        <v>961</v>
      </c>
      <c r="P27" s="199">
        <v>3975</v>
      </c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29778.000000000004</v>
      </c>
      <c r="E28" s="199">
        <v>5506.0000000000027</v>
      </c>
      <c r="F28" s="199">
        <v>4736.0000000000027</v>
      </c>
      <c r="G28" s="199">
        <v>2482.9999999999995</v>
      </c>
      <c r="H28" s="199">
        <v>2795</v>
      </c>
      <c r="I28" s="199">
        <v>3130.0000000000005</v>
      </c>
      <c r="J28" s="199">
        <v>2432.0000000000005</v>
      </c>
      <c r="K28" s="199">
        <v>2533</v>
      </c>
      <c r="L28" s="199">
        <v>1592</v>
      </c>
      <c r="M28" s="199">
        <v>763</v>
      </c>
      <c r="N28" s="199">
        <v>1724</v>
      </c>
      <c r="O28" s="199">
        <v>630</v>
      </c>
      <c r="P28" s="199">
        <v>1454</v>
      </c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13978.999999999993</v>
      </c>
      <c r="E29" s="199">
        <v>3290</v>
      </c>
      <c r="F29" s="199">
        <v>2464.9999999999991</v>
      </c>
      <c r="G29" s="199">
        <v>1250.9999999999998</v>
      </c>
      <c r="H29" s="199">
        <v>1358</v>
      </c>
      <c r="I29" s="199">
        <v>947</v>
      </c>
      <c r="J29" s="199">
        <v>995</v>
      </c>
      <c r="K29" s="199">
        <v>761</v>
      </c>
      <c r="L29" s="199">
        <v>920</v>
      </c>
      <c r="M29" s="199">
        <v>255</v>
      </c>
      <c r="N29" s="199">
        <v>288</v>
      </c>
      <c r="O29" s="199">
        <v>0</v>
      </c>
      <c r="P29" s="199">
        <v>1449</v>
      </c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f>SUM(D31:D34)</f>
        <v>223167.99999999997</v>
      </c>
      <c r="E30" s="201">
        <f t="shared" ref="E30:P30" si="3">SUM(E31:E34)</f>
        <v>54744.000000000036</v>
      </c>
      <c r="F30" s="201">
        <f t="shared" si="3"/>
        <v>43551.999999999971</v>
      </c>
      <c r="G30" s="201">
        <f t="shared" si="3"/>
        <v>28913.999999999993</v>
      </c>
      <c r="H30" s="201">
        <f t="shared" si="3"/>
        <v>25069.000000000004</v>
      </c>
      <c r="I30" s="201">
        <f t="shared" si="3"/>
        <v>15423</v>
      </c>
      <c r="J30" s="201">
        <f t="shared" si="3"/>
        <v>11774</v>
      </c>
      <c r="K30" s="201">
        <f t="shared" si="3"/>
        <v>9577</v>
      </c>
      <c r="L30" s="201">
        <f t="shared" si="3"/>
        <v>11895</v>
      </c>
      <c r="M30" s="201">
        <f t="shared" si="3"/>
        <v>6400</v>
      </c>
      <c r="N30" s="201">
        <f t="shared" si="3"/>
        <v>4234</v>
      </c>
      <c r="O30" s="201">
        <f t="shared" si="3"/>
        <v>1929.9999999999998</v>
      </c>
      <c r="P30" s="201">
        <f t="shared" si="3"/>
        <v>9656</v>
      </c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23908.000000000025</v>
      </c>
      <c r="E31" s="199">
        <v>4553.9999999999945</v>
      </c>
      <c r="F31" s="199">
        <v>4796.9999999999982</v>
      </c>
      <c r="G31" s="199">
        <v>3642.9999999999995</v>
      </c>
      <c r="H31" s="199">
        <v>2868.9999999999995</v>
      </c>
      <c r="I31" s="199">
        <v>2575.0000000000005</v>
      </c>
      <c r="J31" s="199">
        <v>1776.9999999999998</v>
      </c>
      <c r="K31" s="199">
        <v>397</v>
      </c>
      <c r="L31" s="199">
        <v>938</v>
      </c>
      <c r="M31" s="199">
        <v>1039</v>
      </c>
      <c r="N31" s="199">
        <v>274</v>
      </c>
      <c r="O31" s="199">
        <v>0</v>
      </c>
      <c r="P31" s="199">
        <v>1045</v>
      </c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26481</v>
      </c>
      <c r="E32" s="199">
        <v>5351</v>
      </c>
      <c r="F32" s="199">
        <v>5796.0000000000009</v>
      </c>
      <c r="G32" s="199">
        <v>2124.0000000000009</v>
      </c>
      <c r="H32" s="199">
        <v>3003.9999999999995</v>
      </c>
      <c r="I32" s="199">
        <v>2684.9999999999995</v>
      </c>
      <c r="J32" s="199">
        <v>1597</v>
      </c>
      <c r="K32" s="199">
        <v>976</v>
      </c>
      <c r="L32" s="199">
        <v>2072</v>
      </c>
      <c r="M32" s="199">
        <v>501</v>
      </c>
      <c r="N32" s="199">
        <v>556</v>
      </c>
      <c r="O32" s="199">
        <v>0</v>
      </c>
      <c r="P32" s="199">
        <v>1819</v>
      </c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137419.99999999994</v>
      </c>
      <c r="E33" s="199">
        <v>37288.000000000044</v>
      </c>
      <c r="F33" s="199">
        <v>26456.999999999967</v>
      </c>
      <c r="G33" s="199">
        <v>17605.999999999996</v>
      </c>
      <c r="H33" s="199">
        <v>15121.000000000005</v>
      </c>
      <c r="I33" s="199">
        <v>7608.0000000000009</v>
      </c>
      <c r="J33" s="199">
        <v>5765</v>
      </c>
      <c r="K33" s="199">
        <v>6854</v>
      </c>
      <c r="L33" s="199">
        <v>7950</v>
      </c>
      <c r="M33" s="199">
        <v>3818</v>
      </c>
      <c r="N33" s="199">
        <v>1986.9999999999998</v>
      </c>
      <c r="O33" s="199">
        <v>1929.9999999999998</v>
      </c>
      <c r="P33" s="199">
        <v>5036</v>
      </c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35358.999999999993</v>
      </c>
      <c r="E34" s="199">
        <v>7551.0000000000027</v>
      </c>
      <c r="F34" s="199">
        <v>6502.0000000000027</v>
      </c>
      <c r="G34" s="199">
        <v>5540.9999999999982</v>
      </c>
      <c r="H34" s="199">
        <v>4075</v>
      </c>
      <c r="I34" s="199">
        <v>2555.0000000000005</v>
      </c>
      <c r="J34" s="199">
        <v>2635</v>
      </c>
      <c r="K34" s="199">
        <v>1349.9999999999998</v>
      </c>
      <c r="L34" s="199">
        <v>935</v>
      </c>
      <c r="M34" s="199">
        <v>1042</v>
      </c>
      <c r="N34" s="199">
        <v>1417</v>
      </c>
      <c r="O34" s="199">
        <v>0</v>
      </c>
      <c r="P34" s="199">
        <v>1756</v>
      </c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f>SUM(D36:D39)</f>
        <v>469290.99999999988</v>
      </c>
      <c r="E35" s="201">
        <v>115081.00000000017</v>
      </c>
      <c r="F35" s="201">
        <v>85588.999999999971</v>
      </c>
      <c r="G35" s="201">
        <v>62902</v>
      </c>
      <c r="H35" s="201">
        <v>47294</v>
      </c>
      <c r="I35" s="201">
        <v>35880.000000000015</v>
      </c>
      <c r="J35" s="201">
        <v>26586</v>
      </c>
      <c r="K35" s="201">
        <v>20060</v>
      </c>
      <c r="L35" s="201">
        <v>18045</v>
      </c>
      <c r="M35" s="201">
        <v>12444</v>
      </c>
      <c r="N35" s="201">
        <v>13677</v>
      </c>
      <c r="O35" s="201">
        <v>10261</v>
      </c>
      <c r="P35" s="201">
        <v>21472</v>
      </c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145664.99999999965</v>
      </c>
      <c r="E36" s="199">
        <v>36971.000000000022</v>
      </c>
      <c r="F36" s="199">
        <v>25208.000000000015</v>
      </c>
      <c r="G36" s="199">
        <v>18909.999999999993</v>
      </c>
      <c r="H36" s="199">
        <v>12991.000000000002</v>
      </c>
      <c r="I36" s="199">
        <v>12000</v>
      </c>
      <c r="J36" s="199">
        <v>8042.0000000000018</v>
      </c>
      <c r="K36" s="199">
        <v>7025</v>
      </c>
      <c r="L36" s="199">
        <v>6348.9999999999991</v>
      </c>
      <c r="M36" s="199">
        <v>3107.9999999999991</v>
      </c>
      <c r="N36" s="199">
        <v>4569</v>
      </c>
      <c r="O36" s="199">
        <v>2259</v>
      </c>
      <c r="P36" s="199">
        <v>8233</v>
      </c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134772.00000000006</v>
      </c>
      <c r="E37" s="199">
        <v>38086.000000000065</v>
      </c>
      <c r="F37" s="199">
        <v>25496.999999999982</v>
      </c>
      <c r="G37" s="199">
        <v>19005.000000000025</v>
      </c>
      <c r="H37" s="199">
        <v>13904.000000000004</v>
      </c>
      <c r="I37" s="199">
        <v>10792.000000000005</v>
      </c>
      <c r="J37" s="199">
        <v>5937.9999999999973</v>
      </c>
      <c r="K37" s="199">
        <v>5617</v>
      </c>
      <c r="L37" s="199">
        <v>3731</v>
      </c>
      <c r="M37" s="199">
        <v>3803</v>
      </c>
      <c r="N37" s="199">
        <v>1709.0000000000002</v>
      </c>
      <c r="O37" s="199">
        <v>4181</v>
      </c>
      <c r="P37" s="199">
        <v>2509</v>
      </c>
      <c r="Q37" s="199"/>
      <c r="R37" s="199"/>
      <c r="S37" s="199"/>
      <c r="T37" s="199"/>
      <c r="U37" s="199"/>
      <c r="V37" s="199"/>
      <c r="W37" s="199"/>
    </row>
    <row r="38" spans="1:23" ht="14.15" customHeight="1" x14ac:dyDescent="0.2">
      <c r="A38" s="92" t="s">
        <v>541</v>
      </c>
      <c r="B38" s="92" t="s">
        <v>542</v>
      </c>
      <c r="C38" s="23"/>
      <c r="D38" s="199">
        <v>142985.00000000015</v>
      </c>
      <c r="E38" s="199">
        <v>32869.00000000008</v>
      </c>
      <c r="F38" s="199">
        <v>27897.999999999967</v>
      </c>
      <c r="G38" s="199">
        <v>18641.999999999985</v>
      </c>
      <c r="H38" s="199">
        <v>14185.999999999996</v>
      </c>
      <c r="I38" s="199">
        <v>9250.0000000000036</v>
      </c>
      <c r="J38" s="199">
        <v>9108</v>
      </c>
      <c r="K38" s="199">
        <v>5479</v>
      </c>
      <c r="L38" s="199">
        <v>6175.9999999999991</v>
      </c>
      <c r="M38" s="199">
        <v>2797</v>
      </c>
      <c r="N38" s="199">
        <v>6251</v>
      </c>
      <c r="O38" s="199">
        <v>3188</v>
      </c>
      <c r="P38" s="199">
        <v>7141</v>
      </c>
      <c r="Q38" s="199"/>
      <c r="R38" s="199"/>
      <c r="S38" s="199"/>
      <c r="T38" s="199"/>
      <c r="U38" s="199"/>
      <c r="V38" s="199"/>
      <c r="W38" s="199"/>
    </row>
    <row r="39" spans="1:23" ht="14.15" customHeight="1" x14ac:dyDescent="0.2">
      <c r="A39" s="92" t="s">
        <v>543</v>
      </c>
      <c r="B39" s="92" t="s">
        <v>544</v>
      </c>
      <c r="C39" s="23"/>
      <c r="D39" s="199">
        <v>45869.000000000015</v>
      </c>
      <c r="E39" s="199">
        <v>7155.0000000000018</v>
      </c>
      <c r="F39" s="199">
        <v>6986.0000000000009</v>
      </c>
      <c r="G39" s="199">
        <v>6345.0000000000027</v>
      </c>
      <c r="H39" s="199">
        <v>6213</v>
      </c>
      <c r="I39" s="199">
        <v>3838</v>
      </c>
      <c r="J39" s="199">
        <v>3497.9999999999991</v>
      </c>
      <c r="K39" s="199">
        <v>1939</v>
      </c>
      <c r="L39" s="199">
        <v>1789</v>
      </c>
      <c r="M39" s="199">
        <v>2735.9999999999995</v>
      </c>
      <c r="N39" s="199">
        <v>1148</v>
      </c>
      <c r="O39" s="199">
        <v>633</v>
      </c>
      <c r="P39" s="199">
        <v>3589</v>
      </c>
      <c r="Q39" s="199"/>
      <c r="R39" s="199"/>
      <c r="S39" s="199"/>
      <c r="T39" s="199"/>
      <c r="U39" s="199"/>
      <c r="V39" s="199"/>
      <c r="W39" s="199"/>
    </row>
    <row r="40" spans="1:23" s="192" customFormat="1" ht="14.15" customHeight="1" x14ac:dyDescent="0.25">
      <c r="A40" s="91" t="s">
        <v>545</v>
      </c>
      <c r="B40" s="91" t="s">
        <v>582</v>
      </c>
      <c r="C40" s="31"/>
      <c r="D40" s="201">
        <f>SUM(D41:D43)</f>
        <v>149647.00000000015</v>
      </c>
      <c r="E40" s="201">
        <f t="shared" ref="E40:P40" si="4">SUM(E41:E43)</f>
        <v>28265.999999999993</v>
      </c>
      <c r="F40" s="201">
        <f t="shared" si="4"/>
        <v>25708.000000000011</v>
      </c>
      <c r="G40" s="201">
        <f t="shared" si="4"/>
        <v>17900</v>
      </c>
      <c r="H40" s="201">
        <f t="shared" si="4"/>
        <v>15492.999999999996</v>
      </c>
      <c r="I40" s="201">
        <f t="shared" si="4"/>
        <v>10968</v>
      </c>
      <c r="J40" s="201">
        <f t="shared" si="4"/>
        <v>7921</v>
      </c>
      <c r="K40" s="201">
        <f t="shared" si="4"/>
        <v>8886</v>
      </c>
      <c r="L40" s="201">
        <f t="shared" si="4"/>
        <v>5815</v>
      </c>
      <c r="M40" s="201">
        <f t="shared" si="4"/>
        <v>5679.0000000000009</v>
      </c>
      <c r="N40" s="201">
        <f t="shared" si="4"/>
        <v>4359</v>
      </c>
      <c r="O40" s="201">
        <f t="shared" si="4"/>
        <v>5771.0000000000009</v>
      </c>
      <c r="P40" s="201">
        <f t="shared" si="4"/>
        <v>12881</v>
      </c>
      <c r="Q40" s="201"/>
      <c r="R40" s="201"/>
      <c r="S40" s="201"/>
      <c r="T40" s="201"/>
      <c r="U40" s="201"/>
      <c r="V40" s="201"/>
      <c r="W40" s="201"/>
    </row>
    <row r="41" spans="1:23" ht="14.15" customHeight="1" x14ac:dyDescent="0.2">
      <c r="A41" s="92" t="s">
        <v>546</v>
      </c>
      <c r="B41" s="92" t="s">
        <v>588</v>
      </c>
      <c r="C41" s="23"/>
      <c r="D41" s="199">
        <v>88281.000000000131</v>
      </c>
      <c r="E41" s="199">
        <v>17797.999999999993</v>
      </c>
      <c r="F41" s="199">
        <v>16207.000000000007</v>
      </c>
      <c r="G41" s="199">
        <v>10725.000000000002</v>
      </c>
      <c r="H41" s="199">
        <v>9182.9999999999964</v>
      </c>
      <c r="I41" s="199">
        <v>5839</v>
      </c>
      <c r="J41" s="199">
        <v>3515.9999999999995</v>
      </c>
      <c r="K41" s="199">
        <v>5284.9999999999991</v>
      </c>
      <c r="L41" s="199">
        <v>3570.9999999999995</v>
      </c>
      <c r="M41" s="199">
        <v>3879.0000000000005</v>
      </c>
      <c r="N41" s="199">
        <v>2294</v>
      </c>
      <c r="O41" s="199">
        <v>3191.0000000000009</v>
      </c>
      <c r="P41" s="199">
        <v>6793</v>
      </c>
      <c r="Q41" s="199"/>
      <c r="R41" s="199"/>
      <c r="S41" s="199"/>
      <c r="T41" s="199"/>
      <c r="U41" s="199"/>
      <c r="V41" s="199"/>
      <c r="W41" s="199"/>
    </row>
    <row r="42" spans="1:23" ht="14.15" customHeight="1" x14ac:dyDescent="0.2">
      <c r="A42" s="92" t="s">
        <v>547</v>
      </c>
      <c r="B42" s="92" t="s">
        <v>583</v>
      </c>
      <c r="C42" s="23"/>
      <c r="D42" s="199">
        <v>61366.000000000007</v>
      </c>
      <c r="E42" s="199">
        <v>10468.000000000002</v>
      </c>
      <c r="F42" s="199">
        <v>9501.0000000000036</v>
      </c>
      <c r="G42" s="199">
        <v>7174.9999999999982</v>
      </c>
      <c r="H42" s="199">
        <v>6310.0000000000009</v>
      </c>
      <c r="I42" s="199">
        <v>5129.0000000000009</v>
      </c>
      <c r="J42" s="199">
        <v>4405</v>
      </c>
      <c r="K42" s="199">
        <v>3601.0000000000005</v>
      </c>
      <c r="L42" s="199">
        <v>2244</v>
      </c>
      <c r="M42" s="199">
        <v>1800.0000000000002</v>
      </c>
      <c r="N42" s="199">
        <v>2065</v>
      </c>
      <c r="O42" s="199">
        <v>2580</v>
      </c>
      <c r="P42" s="199">
        <v>6088</v>
      </c>
      <c r="Q42" s="199"/>
      <c r="R42" s="199"/>
      <c r="S42" s="199"/>
      <c r="T42" s="199"/>
      <c r="U42" s="199"/>
      <c r="V42" s="199"/>
      <c r="W42" s="199"/>
    </row>
    <row r="43" spans="1:23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/>
      <c r="R43" s="199"/>
      <c r="S43" s="199"/>
      <c r="T43" s="199"/>
      <c r="U43" s="199"/>
      <c r="V43" s="199"/>
      <c r="W43" s="199"/>
    </row>
    <row r="44" spans="1:23" s="192" customFormat="1" ht="14.15" customHeight="1" x14ac:dyDescent="0.25">
      <c r="A44" s="91" t="s">
        <v>549</v>
      </c>
      <c r="B44" s="91" t="s">
        <v>584</v>
      </c>
      <c r="C44" s="31"/>
      <c r="D44" s="201">
        <f>SUM(D45:D49)</f>
        <v>1496495.0000000044</v>
      </c>
      <c r="E44" s="201">
        <f t="shared" ref="E44:P44" si="5">SUM(E45:E49)</f>
        <v>339120.99999999948</v>
      </c>
      <c r="F44" s="201">
        <f t="shared" si="5"/>
        <v>258045.99999999988</v>
      </c>
      <c r="G44" s="201">
        <f t="shared" si="5"/>
        <v>188627.00000000026</v>
      </c>
      <c r="H44" s="201">
        <f t="shared" si="5"/>
        <v>146473.00000000015</v>
      </c>
      <c r="I44" s="201">
        <f t="shared" si="5"/>
        <v>111649.00000000003</v>
      </c>
      <c r="J44" s="201">
        <f t="shared" si="5"/>
        <v>94941.000000000015</v>
      </c>
      <c r="K44" s="201">
        <f t="shared" si="5"/>
        <v>77654</v>
      </c>
      <c r="L44" s="201">
        <f t="shared" si="5"/>
        <v>65092.999999999985</v>
      </c>
      <c r="M44" s="201">
        <f t="shared" si="5"/>
        <v>43927</v>
      </c>
      <c r="N44" s="201">
        <f t="shared" si="5"/>
        <v>39591</v>
      </c>
      <c r="O44" s="201">
        <f t="shared" si="5"/>
        <v>32019.999999999993</v>
      </c>
      <c r="P44" s="201">
        <f t="shared" si="5"/>
        <v>99352.999999999985</v>
      </c>
      <c r="Q44" s="201"/>
      <c r="R44" s="201"/>
      <c r="S44" s="201"/>
      <c r="T44" s="201"/>
      <c r="U44" s="201"/>
      <c r="V44" s="201"/>
      <c r="W44" s="201"/>
    </row>
    <row r="45" spans="1:23" ht="14.15" customHeight="1" x14ac:dyDescent="0.2">
      <c r="A45" s="92" t="s">
        <v>550</v>
      </c>
      <c r="B45" s="92" t="s">
        <v>967</v>
      </c>
      <c r="C45" s="23"/>
      <c r="D45" s="199">
        <v>930480.00000000466</v>
      </c>
      <c r="E45" s="199">
        <v>190371.99999999971</v>
      </c>
      <c r="F45" s="199">
        <v>155550.99999999985</v>
      </c>
      <c r="G45" s="199">
        <v>116378.00000000025</v>
      </c>
      <c r="H45" s="199">
        <v>97034.000000000131</v>
      </c>
      <c r="I45" s="199">
        <v>67541.000000000044</v>
      </c>
      <c r="J45" s="199">
        <v>62165.000000000015</v>
      </c>
      <c r="K45" s="199">
        <v>50557</v>
      </c>
      <c r="L45" s="199">
        <v>43238.999999999985</v>
      </c>
      <c r="M45" s="199">
        <v>29182</v>
      </c>
      <c r="N45" s="199">
        <v>25850</v>
      </c>
      <c r="O45" s="199">
        <v>21921.999999999993</v>
      </c>
      <c r="P45" s="199">
        <v>70688.999999999985</v>
      </c>
      <c r="Q45" s="199"/>
      <c r="R45" s="199"/>
      <c r="S45" s="199"/>
      <c r="T45" s="199"/>
      <c r="U45" s="199"/>
      <c r="V45" s="199"/>
      <c r="W45" s="199"/>
    </row>
    <row r="46" spans="1:23" ht="14.15" customHeight="1" x14ac:dyDescent="0.2">
      <c r="A46" s="92" t="s">
        <v>551</v>
      </c>
      <c r="B46" s="92" t="s">
        <v>552</v>
      </c>
      <c r="C46" s="23"/>
      <c r="D46" s="199">
        <v>282688.99999999988</v>
      </c>
      <c r="E46" s="199">
        <v>77688.999999999942</v>
      </c>
      <c r="F46" s="199">
        <v>49251.000000000065</v>
      </c>
      <c r="G46" s="199">
        <v>35133.000000000007</v>
      </c>
      <c r="H46" s="199">
        <v>24175.999999999996</v>
      </c>
      <c r="I46" s="199">
        <v>21984.999999999993</v>
      </c>
      <c r="J46" s="199">
        <v>16722</v>
      </c>
      <c r="K46" s="199">
        <v>13583</v>
      </c>
      <c r="L46" s="199">
        <v>9660.0000000000018</v>
      </c>
      <c r="M46" s="199">
        <v>7695.9999999999991</v>
      </c>
      <c r="N46" s="199">
        <v>6889.0000000000018</v>
      </c>
      <c r="O46" s="199">
        <v>6001</v>
      </c>
      <c r="P46" s="199">
        <v>13904.000000000002</v>
      </c>
      <c r="Q46" s="199"/>
      <c r="R46" s="199"/>
      <c r="S46" s="199"/>
      <c r="T46" s="199"/>
      <c r="U46" s="199"/>
      <c r="V46" s="199"/>
      <c r="W46" s="199"/>
    </row>
    <row r="47" spans="1:23" ht="14.15" customHeight="1" x14ac:dyDescent="0.2">
      <c r="A47" s="92" t="s">
        <v>553</v>
      </c>
      <c r="B47" s="92" t="s">
        <v>968</v>
      </c>
      <c r="C47" s="23"/>
      <c r="D47" s="199">
        <v>19910.999999999993</v>
      </c>
      <c r="E47" s="199">
        <v>6143.0000000000009</v>
      </c>
      <c r="F47" s="199">
        <v>3754.9999999999995</v>
      </c>
      <c r="G47" s="199">
        <v>2780.0000000000005</v>
      </c>
      <c r="H47" s="199">
        <v>1787</v>
      </c>
      <c r="I47" s="199">
        <v>1732</v>
      </c>
      <c r="J47" s="199">
        <v>999</v>
      </c>
      <c r="K47" s="199">
        <v>759</v>
      </c>
      <c r="L47" s="199">
        <v>225</v>
      </c>
      <c r="M47" s="199">
        <v>1071</v>
      </c>
      <c r="N47" s="199">
        <v>297</v>
      </c>
      <c r="O47" s="199">
        <v>0</v>
      </c>
      <c r="P47" s="199">
        <v>363</v>
      </c>
      <c r="Q47" s="199"/>
      <c r="R47" s="199"/>
      <c r="S47" s="199"/>
      <c r="T47" s="199"/>
      <c r="U47" s="199"/>
      <c r="V47" s="199"/>
      <c r="W47" s="199"/>
    </row>
    <row r="48" spans="1:23" ht="14.15" customHeight="1" x14ac:dyDescent="0.2">
      <c r="A48" s="92" t="s">
        <v>554</v>
      </c>
      <c r="B48" s="92" t="s">
        <v>555</v>
      </c>
      <c r="C48" s="23"/>
      <c r="D48" s="199">
        <v>74636.999999999956</v>
      </c>
      <c r="E48" s="199">
        <v>15662.999999999976</v>
      </c>
      <c r="F48" s="199">
        <v>13263.999999999995</v>
      </c>
      <c r="G48" s="199">
        <v>9752.9999999999964</v>
      </c>
      <c r="H48" s="199">
        <v>7277</v>
      </c>
      <c r="I48" s="199">
        <v>6693.0000000000009</v>
      </c>
      <c r="J48" s="199">
        <v>5301.0000000000027</v>
      </c>
      <c r="K48" s="199">
        <v>3756</v>
      </c>
      <c r="L48" s="199">
        <v>4266</v>
      </c>
      <c r="M48" s="199">
        <v>1563</v>
      </c>
      <c r="N48" s="199">
        <v>1164</v>
      </c>
      <c r="O48" s="199">
        <v>933</v>
      </c>
      <c r="P48" s="199">
        <v>5004</v>
      </c>
      <c r="Q48" s="199"/>
      <c r="R48" s="199"/>
      <c r="S48" s="199"/>
      <c r="T48" s="199"/>
      <c r="U48" s="199"/>
      <c r="V48" s="199"/>
      <c r="W48" s="199"/>
    </row>
    <row r="49" spans="1:23" ht="14.15" customHeight="1" x14ac:dyDescent="0.2">
      <c r="A49" s="92" t="s">
        <v>556</v>
      </c>
      <c r="B49" s="92" t="s">
        <v>969</v>
      </c>
      <c r="C49" s="23"/>
      <c r="D49" s="199">
        <v>188777.99999999971</v>
      </c>
      <c r="E49" s="199">
        <v>49253.999999999818</v>
      </c>
      <c r="F49" s="199">
        <v>36224.999999999956</v>
      </c>
      <c r="G49" s="199">
        <v>24582.999999999996</v>
      </c>
      <c r="H49" s="199">
        <v>16199.000000000005</v>
      </c>
      <c r="I49" s="199">
        <v>13698.000000000005</v>
      </c>
      <c r="J49" s="199">
        <v>9754.0000000000018</v>
      </c>
      <c r="K49" s="199">
        <v>8999.0000000000018</v>
      </c>
      <c r="L49" s="199">
        <v>7703.0000000000009</v>
      </c>
      <c r="M49" s="199">
        <v>4414.9999999999991</v>
      </c>
      <c r="N49" s="199">
        <v>5391</v>
      </c>
      <c r="O49" s="199">
        <v>3164.0000000000009</v>
      </c>
      <c r="P49" s="199">
        <v>9393.0000000000018</v>
      </c>
      <c r="Q49" s="199"/>
      <c r="R49" s="199"/>
      <c r="S49" s="199"/>
      <c r="T49" s="199"/>
      <c r="U49" s="199"/>
      <c r="V49" s="199"/>
      <c r="W49" s="199"/>
    </row>
    <row r="50" spans="1:23" ht="14.15" customHeight="1" x14ac:dyDescent="0.25">
      <c r="A50" s="91" t="s">
        <v>557</v>
      </c>
      <c r="B50" s="91" t="s">
        <v>585</v>
      </c>
      <c r="C50" s="31"/>
      <c r="D50" s="201">
        <f>SUM(D51:D53)</f>
        <v>471553.99999999854</v>
      </c>
      <c r="E50" s="201">
        <f t="shared" ref="E50:P50" si="6">SUM(E51:E53)</f>
        <v>102185.00000000003</v>
      </c>
      <c r="F50" s="201">
        <f t="shared" si="6"/>
        <v>82448.999999999971</v>
      </c>
      <c r="G50" s="201">
        <f t="shared" si="6"/>
        <v>60877.999999999971</v>
      </c>
      <c r="H50" s="201">
        <f t="shared" si="6"/>
        <v>48049.999999999985</v>
      </c>
      <c r="I50" s="201">
        <f t="shared" si="6"/>
        <v>38462</v>
      </c>
      <c r="J50" s="201">
        <f t="shared" si="6"/>
        <v>32380.000000000004</v>
      </c>
      <c r="K50" s="201">
        <f t="shared" si="6"/>
        <v>26184</v>
      </c>
      <c r="L50" s="201">
        <f t="shared" si="6"/>
        <v>21275</v>
      </c>
      <c r="M50" s="201">
        <f t="shared" si="6"/>
        <v>14499</v>
      </c>
      <c r="N50" s="201">
        <f t="shared" si="6"/>
        <v>11819</v>
      </c>
      <c r="O50" s="201">
        <f t="shared" si="6"/>
        <v>7944</v>
      </c>
      <c r="P50" s="201">
        <f t="shared" si="6"/>
        <v>25429.000000000004</v>
      </c>
      <c r="Q50" s="201"/>
      <c r="R50" s="201"/>
      <c r="S50" s="201"/>
      <c r="T50" s="201"/>
      <c r="U50" s="201"/>
      <c r="V50" s="201"/>
      <c r="W50" s="201"/>
    </row>
    <row r="51" spans="1:23" ht="14.15" customHeight="1" x14ac:dyDescent="0.2">
      <c r="A51" s="92" t="s">
        <v>558</v>
      </c>
      <c r="B51" s="92" t="s">
        <v>559</v>
      </c>
      <c r="C51" s="23"/>
      <c r="D51" s="199">
        <v>214459.99999999895</v>
      </c>
      <c r="E51" s="199">
        <v>54650.999999999993</v>
      </c>
      <c r="F51" s="199">
        <v>41026.999999999985</v>
      </c>
      <c r="G51" s="199">
        <v>27657.999999999985</v>
      </c>
      <c r="H51" s="199">
        <v>19976.000000000004</v>
      </c>
      <c r="I51" s="199">
        <v>16226.999999999995</v>
      </c>
      <c r="J51" s="199">
        <v>13219.999999999996</v>
      </c>
      <c r="K51" s="199">
        <v>9859.9999999999982</v>
      </c>
      <c r="L51" s="199">
        <v>8584.0000000000018</v>
      </c>
      <c r="M51" s="199">
        <v>6270</v>
      </c>
      <c r="N51" s="199">
        <v>3776</v>
      </c>
      <c r="O51" s="199">
        <v>3490</v>
      </c>
      <c r="P51" s="199">
        <v>9721.0000000000036</v>
      </c>
      <c r="Q51" s="199"/>
      <c r="R51" s="199"/>
      <c r="S51" s="199"/>
      <c r="T51" s="199"/>
      <c r="U51" s="199"/>
      <c r="V51" s="199"/>
      <c r="W51" s="199"/>
    </row>
    <row r="52" spans="1:23" ht="14.15" customHeight="1" x14ac:dyDescent="0.2">
      <c r="A52" s="92" t="s">
        <v>560</v>
      </c>
      <c r="B52" s="92" t="s">
        <v>561</v>
      </c>
      <c r="C52" s="23"/>
      <c r="D52" s="199">
        <v>28839.000000000022</v>
      </c>
      <c r="E52" s="199">
        <v>7858.0000000000027</v>
      </c>
      <c r="F52" s="199">
        <v>5186.0000000000018</v>
      </c>
      <c r="G52" s="199">
        <v>2585.9999999999991</v>
      </c>
      <c r="H52" s="199">
        <v>2772</v>
      </c>
      <c r="I52" s="199">
        <v>2294.9999999999995</v>
      </c>
      <c r="J52" s="199">
        <v>1166</v>
      </c>
      <c r="K52" s="199">
        <v>3163.0000000000005</v>
      </c>
      <c r="L52" s="199">
        <v>1138</v>
      </c>
      <c r="M52" s="199">
        <v>530</v>
      </c>
      <c r="N52" s="199">
        <v>858</v>
      </c>
      <c r="O52" s="199">
        <v>950</v>
      </c>
      <c r="P52" s="199">
        <v>337</v>
      </c>
      <c r="Q52" s="199"/>
      <c r="R52" s="199"/>
      <c r="S52" s="199"/>
      <c r="T52" s="199"/>
      <c r="U52" s="199"/>
      <c r="V52" s="199"/>
      <c r="W52" s="199"/>
    </row>
    <row r="53" spans="1:23" ht="14.15" customHeight="1" x14ac:dyDescent="0.2">
      <c r="A53" s="92" t="s">
        <v>562</v>
      </c>
      <c r="B53" s="92" t="s">
        <v>563</v>
      </c>
      <c r="C53" s="23"/>
      <c r="D53" s="199">
        <v>228254.99999999956</v>
      </c>
      <c r="E53" s="199">
        <v>39676.000000000044</v>
      </c>
      <c r="F53" s="199">
        <v>36235.999999999985</v>
      </c>
      <c r="G53" s="199">
        <v>30633.999999999985</v>
      </c>
      <c r="H53" s="199">
        <v>25301.999999999985</v>
      </c>
      <c r="I53" s="199">
        <v>19940.000000000007</v>
      </c>
      <c r="J53" s="199">
        <v>17994.000000000007</v>
      </c>
      <c r="K53" s="199">
        <v>13161.000000000004</v>
      </c>
      <c r="L53" s="199">
        <v>11553</v>
      </c>
      <c r="M53" s="199">
        <v>7699</v>
      </c>
      <c r="N53" s="199">
        <v>7184.9999999999991</v>
      </c>
      <c r="O53" s="199">
        <v>3503.9999999999995</v>
      </c>
      <c r="P53" s="199">
        <v>15371</v>
      </c>
      <c r="Q53" s="199"/>
      <c r="R53" s="199"/>
      <c r="S53" s="199"/>
      <c r="T53" s="199"/>
      <c r="U53" s="199"/>
      <c r="V53" s="199"/>
      <c r="W53" s="199"/>
    </row>
    <row r="54" spans="1:23" s="192" customFormat="1" ht="14.15" customHeight="1" x14ac:dyDescent="0.25">
      <c r="A54" s="91" t="s">
        <v>564</v>
      </c>
      <c r="B54" s="91" t="s">
        <v>565</v>
      </c>
      <c r="C54" s="31"/>
      <c r="D54" s="201">
        <f>SUM(D55:D60)</f>
        <v>780055.00000000116</v>
      </c>
      <c r="E54" s="201">
        <f t="shared" ref="E54:P54" si="7">SUM(E55:E60)</f>
        <v>179349.99999999997</v>
      </c>
      <c r="F54" s="201">
        <f t="shared" si="7"/>
        <v>138606.00000000012</v>
      </c>
      <c r="G54" s="201">
        <f t="shared" si="7"/>
        <v>98748.000000000029</v>
      </c>
      <c r="H54" s="201">
        <f t="shared" si="7"/>
        <v>82972</v>
      </c>
      <c r="I54" s="201">
        <f t="shared" si="7"/>
        <v>59155.999999999993</v>
      </c>
      <c r="J54" s="201">
        <f t="shared" si="7"/>
        <v>49901.999999999993</v>
      </c>
      <c r="K54" s="201">
        <f t="shared" si="7"/>
        <v>43665</v>
      </c>
      <c r="L54" s="201">
        <f t="shared" si="7"/>
        <v>27213</v>
      </c>
      <c r="M54" s="201">
        <f t="shared" si="7"/>
        <v>27601.000000000004</v>
      </c>
      <c r="N54" s="201">
        <f t="shared" si="7"/>
        <v>18058.000000000004</v>
      </c>
      <c r="O54" s="201">
        <f t="shared" si="7"/>
        <v>16780</v>
      </c>
      <c r="P54" s="201">
        <f t="shared" si="7"/>
        <v>38004</v>
      </c>
      <c r="Q54" s="201"/>
      <c r="R54" s="201"/>
      <c r="S54" s="201"/>
      <c r="T54" s="201"/>
      <c r="U54" s="201"/>
      <c r="V54" s="201"/>
      <c r="W54" s="201"/>
    </row>
    <row r="55" spans="1:23" ht="14.15" customHeight="1" x14ac:dyDescent="0.2">
      <c r="A55" s="92" t="s">
        <v>566</v>
      </c>
      <c r="B55" s="92" t="s">
        <v>567</v>
      </c>
      <c r="C55" s="23"/>
      <c r="D55" s="199">
        <v>119429.0000000001</v>
      </c>
      <c r="E55" s="199">
        <v>24697.000000000011</v>
      </c>
      <c r="F55" s="199">
        <v>21910.000000000022</v>
      </c>
      <c r="G55" s="199">
        <v>15622.000000000005</v>
      </c>
      <c r="H55" s="199">
        <v>13776</v>
      </c>
      <c r="I55" s="199">
        <v>10223.999999999996</v>
      </c>
      <c r="J55" s="199">
        <v>8720.9999999999982</v>
      </c>
      <c r="K55" s="199">
        <v>6382</v>
      </c>
      <c r="L55" s="199">
        <v>2967</v>
      </c>
      <c r="M55" s="199">
        <v>4373</v>
      </c>
      <c r="N55" s="199">
        <v>3122</v>
      </c>
      <c r="O55" s="199">
        <v>1583</v>
      </c>
      <c r="P55" s="199">
        <v>6052</v>
      </c>
      <c r="Q55" s="199"/>
      <c r="R55" s="199"/>
      <c r="S55" s="199"/>
      <c r="T55" s="199"/>
      <c r="U55" s="199"/>
      <c r="V55" s="199"/>
      <c r="W55" s="199"/>
    </row>
    <row r="56" spans="1:23" ht="14.15" customHeight="1" x14ac:dyDescent="0.2">
      <c r="A56" s="92" t="s">
        <v>568</v>
      </c>
      <c r="B56" s="92" t="s">
        <v>586</v>
      </c>
      <c r="C56" s="23"/>
      <c r="D56" s="199">
        <v>34651.000000000029</v>
      </c>
      <c r="E56" s="199">
        <v>7523.0000000000036</v>
      </c>
      <c r="F56" s="199">
        <v>5883.0000000000009</v>
      </c>
      <c r="G56" s="199">
        <v>3535.9999999999991</v>
      </c>
      <c r="H56" s="199">
        <v>3085</v>
      </c>
      <c r="I56" s="199">
        <v>2613.9999999999991</v>
      </c>
      <c r="J56" s="199">
        <v>3626</v>
      </c>
      <c r="K56" s="199">
        <v>1190</v>
      </c>
      <c r="L56" s="199">
        <v>1774</v>
      </c>
      <c r="M56" s="199">
        <v>1503</v>
      </c>
      <c r="N56" s="199">
        <v>1126</v>
      </c>
      <c r="O56" s="199">
        <v>648</v>
      </c>
      <c r="P56" s="199">
        <v>2143</v>
      </c>
      <c r="Q56" s="199"/>
      <c r="R56" s="199"/>
      <c r="S56" s="199"/>
      <c r="T56" s="199"/>
      <c r="U56" s="199"/>
      <c r="V56" s="199"/>
      <c r="W56" s="199"/>
    </row>
    <row r="57" spans="1:23" ht="14.15" customHeight="1" x14ac:dyDescent="0.2">
      <c r="A57" s="92" t="s">
        <v>569</v>
      </c>
      <c r="B57" s="92" t="s">
        <v>958</v>
      </c>
      <c r="C57" s="23"/>
      <c r="D57" s="199">
        <v>177186.00000000052</v>
      </c>
      <c r="E57" s="199">
        <v>45216.999999999964</v>
      </c>
      <c r="F57" s="199">
        <v>32421.999999999964</v>
      </c>
      <c r="G57" s="199">
        <v>23520.000000000018</v>
      </c>
      <c r="H57" s="199">
        <v>17801</v>
      </c>
      <c r="I57" s="199">
        <v>11753.000000000005</v>
      </c>
      <c r="J57" s="199">
        <v>10339</v>
      </c>
      <c r="K57" s="199">
        <v>9112.0000000000018</v>
      </c>
      <c r="L57" s="199">
        <v>4078</v>
      </c>
      <c r="M57" s="199">
        <v>5672.0000000000009</v>
      </c>
      <c r="N57" s="199">
        <v>4307</v>
      </c>
      <c r="O57" s="199">
        <v>4732</v>
      </c>
      <c r="P57" s="199">
        <v>8233</v>
      </c>
      <c r="Q57" s="199"/>
      <c r="R57" s="199"/>
      <c r="S57" s="199"/>
      <c r="T57" s="199"/>
      <c r="U57" s="199"/>
      <c r="V57" s="199"/>
      <c r="W57" s="199"/>
    </row>
    <row r="58" spans="1:23" ht="14.15" customHeight="1" x14ac:dyDescent="0.2">
      <c r="A58" s="92" t="s">
        <v>570</v>
      </c>
      <c r="B58" s="92" t="s">
        <v>571</v>
      </c>
      <c r="C58" s="23"/>
      <c r="D58" s="199">
        <v>37194.999999999942</v>
      </c>
      <c r="E58" s="199">
        <v>10497.000000000011</v>
      </c>
      <c r="F58" s="199">
        <v>6152.0000000000045</v>
      </c>
      <c r="G58" s="199">
        <v>4392</v>
      </c>
      <c r="H58" s="199">
        <v>4811</v>
      </c>
      <c r="I58" s="199">
        <v>2173.0000000000005</v>
      </c>
      <c r="J58" s="199">
        <v>1846</v>
      </c>
      <c r="K58" s="199">
        <v>1923</v>
      </c>
      <c r="L58" s="199">
        <v>669</v>
      </c>
      <c r="M58" s="199">
        <v>1747</v>
      </c>
      <c r="N58" s="199">
        <v>298</v>
      </c>
      <c r="O58" s="199">
        <v>1257</v>
      </c>
      <c r="P58" s="199">
        <v>1430</v>
      </c>
      <c r="Q58" s="199"/>
      <c r="R58" s="199"/>
      <c r="S58" s="199"/>
      <c r="T58" s="199"/>
      <c r="U58" s="199"/>
      <c r="V58" s="199"/>
      <c r="W58" s="199"/>
    </row>
    <row r="59" spans="1:23" ht="14.15" customHeight="1" x14ac:dyDescent="0.2">
      <c r="A59" s="92" t="s">
        <v>572</v>
      </c>
      <c r="B59" s="92" t="s">
        <v>587</v>
      </c>
      <c r="C59" s="23"/>
      <c r="D59" s="199">
        <v>2276.0000000000009</v>
      </c>
      <c r="E59" s="199">
        <v>466</v>
      </c>
      <c r="F59" s="199">
        <v>527</v>
      </c>
      <c r="G59" s="199">
        <v>372</v>
      </c>
      <c r="H59" s="199">
        <v>188</v>
      </c>
      <c r="I59" s="199">
        <v>123</v>
      </c>
      <c r="J59" s="199">
        <v>177</v>
      </c>
      <c r="K59" s="199">
        <v>207</v>
      </c>
      <c r="L59" s="199">
        <v>216</v>
      </c>
      <c r="M59" s="199">
        <v>0</v>
      </c>
      <c r="N59" s="199">
        <v>0</v>
      </c>
      <c r="O59" s="199">
        <v>0</v>
      </c>
      <c r="P59" s="199">
        <v>0</v>
      </c>
      <c r="Q59" s="199"/>
      <c r="R59" s="199"/>
      <c r="S59" s="199"/>
      <c r="T59" s="199"/>
      <c r="U59" s="199"/>
      <c r="V59" s="199"/>
      <c r="W59" s="199"/>
    </row>
    <row r="60" spans="1:23" ht="14.15" customHeight="1" x14ac:dyDescent="0.2">
      <c r="A60" s="92" t="s">
        <v>573</v>
      </c>
      <c r="B60" s="92" t="s">
        <v>574</v>
      </c>
      <c r="C60" s="23"/>
      <c r="D60" s="199">
        <v>409318.00000000064</v>
      </c>
      <c r="E60" s="199">
        <v>90949.999999999985</v>
      </c>
      <c r="F60" s="199">
        <v>71712.000000000131</v>
      </c>
      <c r="G60" s="199">
        <v>51306.000000000015</v>
      </c>
      <c r="H60" s="199">
        <v>43310.999999999993</v>
      </c>
      <c r="I60" s="199">
        <v>32268.999999999993</v>
      </c>
      <c r="J60" s="199">
        <v>25192.999999999993</v>
      </c>
      <c r="K60" s="199">
        <v>24851</v>
      </c>
      <c r="L60" s="199">
        <v>17509</v>
      </c>
      <c r="M60" s="199">
        <v>14306.000000000004</v>
      </c>
      <c r="N60" s="199">
        <v>9205.0000000000036</v>
      </c>
      <c r="O60" s="199">
        <v>8560.0000000000018</v>
      </c>
      <c r="P60" s="199">
        <v>20146.000000000004</v>
      </c>
      <c r="Q60" s="199"/>
      <c r="R60" s="199"/>
      <c r="S60" s="199"/>
      <c r="T60" s="199"/>
      <c r="U60" s="199"/>
      <c r="V60" s="199"/>
      <c r="W60" s="199"/>
    </row>
    <row r="61" spans="1:23" s="192" customFormat="1" ht="14.15" customHeight="1" x14ac:dyDescent="0.25">
      <c r="A61" s="90" t="s">
        <v>591</v>
      </c>
      <c r="B61" s="91"/>
      <c r="C61" s="31"/>
      <c r="D61" s="201">
        <v>56174.00000000008</v>
      </c>
      <c r="E61" s="201">
        <v>9256</v>
      </c>
      <c r="F61" s="201">
        <v>8381.0000000000018</v>
      </c>
      <c r="G61" s="201">
        <v>7823.0000000000009</v>
      </c>
      <c r="H61" s="201">
        <v>5342.0000000000009</v>
      </c>
      <c r="I61" s="201">
        <v>5961.0000000000009</v>
      </c>
      <c r="J61" s="201">
        <v>3521.0000000000005</v>
      </c>
      <c r="K61" s="201">
        <v>2858.9999999999995</v>
      </c>
      <c r="L61" s="201">
        <v>3167</v>
      </c>
      <c r="M61" s="201">
        <v>2032</v>
      </c>
      <c r="N61" s="201">
        <v>2296</v>
      </c>
      <c r="O61" s="201">
        <v>1264</v>
      </c>
      <c r="P61" s="201">
        <v>4272</v>
      </c>
      <c r="Q61" s="201"/>
      <c r="R61" s="201"/>
      <c r="S61" s="201"/>
      <c r="T61" s="201"/>
      <c r="U61" s="201"/>
      <c r="V61" s="201"/>
      <c r="W61" s="201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5">
    <tabColor rgb="FF92D050"/>
    <pageSetUpPr autoPageBreaks="0" fitToPage="1"/>
  </sheetPr>
  <dimension ref="A1:BJ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6" width="13.54296875" style="5" customWidth="1"/>
    <col min="7" max="7" width="14.6328125" style="5" customWidth="1"/>
    <col min="8" max="10" width="6.36328125" style="5" customWidth="1"/>
    <col min="11" max="12" width="9.36328125" style="5"/>
    <col min="13" max="13" width="7.453125" style="5" customWidth="1"/>
    <col min="14" max="16384" width="9.36328125" style="5"/>
  </cols>
  <sheetData>
    <row r="1" spans="1:23" s="23" customFormat="1" ht="11.15" customHeight="1" x14ac:dyDescent="0.25">
      <c r="A1" s="13"/>
      <c r="B1" s="13"/>
      <c r="C1" s="13"/>
      <c r="D1" s="13"/>
      <c r="E1" s="13"/>
      <c r="F1" s="16" t="s">
        <v>482</v>
      </c>
    </row>
    <row r="2" spans="1:23" ht="11.15" customHeight="1" x14ac:dyDescent="0.3">
      <c r="A2" s="12"/>
      <c r="B2" s="12"/>
      <c r="C2" s="12"/>
      <c r="D2" s="12"/>
      <c r="E2" s="12"/>
      <c r="F2" s="12"/>
    </row>
    <row r="3" spans="1:23" s="6" customFormat="1" ht="12" customHeight="1" x14ac:dyDescent="0.3">
      <c r="A3" s="45" t="s">
        <v>248</v>
      </c>
      <c r="B3" s="12"/>
      <c r="C3" s="12"/>
      <c r="D3" s="12"/>
      <c r="E3" s="12"/>
      <c r="F3" s="12"/>
    </row>
    <row r="4" spans="1:23" s="6" customFormat="1" ht="11.15" customHeight="1" x14ac:dyDescent="0.3">
      <c r="A4" s="46"/>
      <c r="B4" s="12"/>
      <c r="C4" s="12"/>
      <c r="D4" s="12"/>
      <c r="E4" s="12"/>
      <c r="F4" s="12"/>
    </row>
    <row r="5" spans="1:23" s="6" customFormat="1" ht="11.15" customHeight="1" x14ac:dyDescent="0.25">
      <c r="A5" s="320">
        <v>2020</v>
      </c>
      <c r="B5" s="320"/>
      <c r="C5" s="320"/>
      <c r="D5" s="320"/>
      <c r="E5" s="320"/>
      <c r="F5" s="320"/>
    </row>
    <row r="6" spans="1:23" ht="11.15" customHeight="1" x14ac:dyDescent="0.2">
      <c r="A6" s="99" t="s">
        <v>17</v>
      </c>
      <c r="B6" s="118"/>
      <c r="C6" s="98"/>
      <c r="D6" s="111"/>
      <c r="E6" s="111"/>
      <c r="F6" s="111"/>
    </row>
    <row r="7" spans="1:23" s="4" customFormat="1" ht="1.5" customHeight="1" x14ac:dyDescent="0.2">
      <c r="A7" s="75"/>
      <c r="B7" s="114"/>
      <c r="C7" s="115"/>
    </row>
    <row r="8" spans="1:23" s="48" customFormat="1" ht="27" customHeight="1" x14ac:dyDescent="0.2">
      <c r="A8" s="319" t="s">
        <v>151</v>
      </c>
      <c r="B8" s="319"/>
      <c r="C8" s="47"/>
      <c r="D8" s="55" t="s">
        <v>1</v>
      </c>
      <c r="E8" s="177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s="58" customFormat="1" ht="3.7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</row>
    <row r="11" spans="1:23" s="13" customFormat="1" ht="13.5" customHeight="1" x14ac:dyDescent="0.25">
      <c r="A11" s="49"/>
      <c r="B11" s="42" t="s">
        <v>9</v>
      </c>
      <c r="C11" s="42"/>
      <c r="D11" s="39">
        <v>118</v>
      </c>
      <c r="E11" s="213">
        <v>115</v>
      </c>
      <c r="F11" s="213">
        <v>3</v>
      </c>
      <c r="G11" s="17"/>
    </row>
    <row r="12" spans="1:23" s="13" customFormat="1" ht="13.5" customHeight="1" x14ac:dyDescent="0.25">
      <c r="A12" s="50" t="s">
        <v>163</v>
      </c>
      <c r="B12" s="25" t="s">
        <v>152</v>
      </c>
      <c r="C12" s="25"/>
      <c r="D12" s="213">
        <v>11</v>
      </c>
      <c r="E12" s="213">
        <v>11</v>
      </c>
      <c r="F12" s="213">
        <v>0</v>
      </c>
      <c r="G12" s="17"/>
      <c r="J12" s="17"/>
      <c r="K12" s="17"/>
    </row>
    <row r="13" spans="1:23" s="13" customFormat="1" ht="13.5" customHeight="1" x14ac:dyDescent="0.25">
      <c r="A13" s="50" t="s">
        <v>164</v>
      </c>
      <c r="B13" s="25" t="s">
        <v>188</v>
      </c>
      <c r="C13" s="25"/>
      <c r="D13" s="213">
        <v>3</v>
      </c>
      <c r="E13" s="213">
        <v>3</v>
      </c>
      <c r="F13" s="213">
        <v>0</v>
      </c>
      <c r="G13" s="17"/>
      <c r="J13" s="17"/>
      <c r="K13" s="17"/>
    </row>
    <row r="14" spans="1:23" s="13" customFormat="1" ht="13.5" customHeight="1" x14ac:dyDescent="0.25">
      <c r="A14" s="50" t="s">
        <v>165</v>
      </c>
      <c r="B14" s="25" t="s">
        <v>153</v>
      </c>
      <c r="C14" s="25"/>
      <c r="D14" s="213">
        <v>17</v>
      </c>
      <c r="E14" s="213">
        <v>17</v>
      </c>
      <c r="F14" s="213">
        <v>0</v>
      </c>
      <c r="G14" s="17"/>
      <c r="J14" s="17"/>
      <c r="K14" s="17"/>
    </row>
    <row r="15" spans="1:23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/>
    </row>
    <row r="16" spans="1:23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/>
    </row>
    <row r="17" spans="1:7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/>
    </row>
    <row r="18" spans="1:7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1</v>
      </c>
      <c r="F18" s="213">
        <v>0</v>
      </c>
      <c r="G18" s="213"/>
    </row>
    <row r="19" spans="1:7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/>
    </row>
    <row r="20" spans="1:7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/>
    </row>
    <row r="21" spans="1:7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1</v>
      </c>
      <c r="F21" s="213">
        <v>0</v>
      </c>
      <c r="G21" s="213"/>
    </row>
    <row r="22" spans="1:7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/>
    </row>
    <row r="23" spans="1:7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/>
    </row>
    <row r="24" spans="1:7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/>
    </row>
    <row r="25" spans="1:7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1</v>
      </c>
      <c r="F25" s="213">
        <v>0</v>
      </c>
      <c r="G25" s="213"/>
    </row>
    <row r="26" spans="1:7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/>
    </row>
    <row r="27" spans="1:7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1</v>
      </c>
      <c r="F27" s="213">
        <v>0</v>
      </c>
      <c r="G27" s="213"/>
    </row>
    <row r="28" spans="1:7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5</v>
      </c>
      <c r="F28" s="213">
        <v>0</v>
      </c>
      <c r="G28" s="213"/>
    </row>
    <row r="29" spans="1:7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2</v>
      </c>
      <c r="F29" s="213">
        <v>0</v>
      </c>
      <c r="G29" s="213"/>
    </row>
    <row r="30" spans="1:7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2</v>
      </c>
      <c r="F30" s="213">
        <v>0</v>
      </c>
      <c r="G30" s="213"/>
    </row>
    <row r="31" spans="1:7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/>
    </row>
    <row r="32" spans="1:7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/>
    </row>
    <row r="33" spans="1:62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/>
    </row>
    <row r="34" spans="1:62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1</v>
      </c>
      <c r="F34" s="213">
        <v>0</v>
      </c>
      <c r="G34" s="213"/>
    </row>
    <row r="35" spans="1:62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1</v>
      </c>
      <c r="F35" s="213">
        <v>0</v>
      </c>
      <c r="G35" s="213"/>
    </row>
    <row r="36" spans="1:62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1</v>
      </c>
      <c r="F36" s="213">
        <v>0</v>
      </c>
      <c r="G36" s="213"/>
    </row>
    <row r="37" spans="1:62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/>
    </row>
    <row r="38" spans="1:62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1</v>
      </c>
      <c r="F38" s="213">
        <v>0</v>
      </c>
      <c r="G38" s="213"/>
    </row>
    <row r="39" spans="1:62" s="13" customFormat="1" ht="13.5" customHeight="1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17"/>
      <c r="J39" s="17"/>
      <c r="K39" s="17"/>
    </row>
    <row r="40" spans="1:62" s="13" customFormat="1" ht="25.5" customHeight="1" x14ac:dyDescent="0.25">
      <c r="A40" s="50" t="s">
        <v>167</v>
      </c>
      <c r="B40" s="26" t="s">
        <v>159</v>
      </c>
      <c r="C40" s="26"/>
      <c r="D40" s="213">
        <v>5</v>
      </c>
      <c r="E40" s="213">
        <v>5</v>
      </c>
      <c r="F40" s="213">
        <v>0</v>
      </c>
      <c r="G40" s="17"/>
      <c r="J40" s="17"/>
      <c r="K40" s="17"/>
    </row>
    <row r="41" spans="1:62" s="13" customFormat="1" ht="13.5" customHeight="1" x14ac:dyDescent="0.25">
      <c r="A41" s="50" t="s">
        <v>168</v>
      </c>
      <c r="B41" s="26" t="s">
        <v>154</v>
      </c>
      <c r="C41" s="26"/>
      <c r="D41" s="213">
        <v>32</v>
      </c>
      <c r="E41" s="213">
        <v>32</v>
      </c>
      <c r="F41" s="213">
        <v>0</v>
      </c>
      <c r="G41" s="17"/>
      <c r="J41" s="17"/>
      <c r="K41" s="17"/>
    </row>
    <row r="42" spans="1:62" s="13" customFormat="1" ht="25.5" customHeight="1" x14ac:dyDescent="0.25">
      <c r="A42" s="50" t="s">
        <v>169</v>
      </c>
      <c r="B42" s="26" t="s">
        <v>155</v>
      </c>
      <c r="C42" s="26"/>
      <c r="D42" s="213">
        <v>12</v>
      </c>
      <c r="E42" s="213">
        <v>12</v>
      </c>
      <c r="F42" s="213">
        <v>0</v>
      </c>
      <c r="G42" s="17"/>
      <c r="J42" s="17"/>
      <c r="K42" s="17"/>
    </row>
    <row r="43" spans="1:62" s="13" customFormat="1" ht="13.5" customHeight="1" x14ac:dyDescent="0.25">
      <c r="A43" s="50" t="s">
        <v>170</v>
      </c>
      <c r="B43" s="26" t="s">
        <v>156</v>
      </c>
      <c r="C43" s="26"/>
      <c r="D43" s="213">
        <v>10</v>
      </c>
      <c r="E43" s="213">
        <v>10</v>
      </c>
      <c r="F43" s="213">
        <v>0</v>
      </c>
      <c r="G43" s="17"/>
      <c r="J43" s="17"/>
      <c r="K43" s="17"/>
    </row>
    <row r="44" spans="1:62" s="13" customFormat="1" ht="13.5" customHeight="1" x14ac:dyDescent="0.25">
      <c r="A44" s="50" t="s">
        <v>171</v>
      </c>
      <c r="B44" s="26" t="s">
        <v>157</v>
      </c>
      <c r="C44" s="26"/>
      <c r="D44" s="213">
        <v>3</v>
      </c>
      <c r="E44" s="213">
        <v>3</v>
      </c>
      <c r="F44" s="213">
        <v>0</v>
      </c>
      <c r="G44" s="17"/>
      <c r="J44" s="17"/>
      <c r="K44" s="17"/>
    </row>
    <row r="45" spans="1:62" s="13" customFormat="1" ht="13.5" customHeight="1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17"/>
      <c r="J45" s="17"/>
      <c r="K45" s="17"/>
    </row>
    <row r="46" spans="1:62" s="12" customFormat="1" ht="13.5" customHeight="1" x14ac:dyDescent="0.3">
      <c r="A46" s="50" t="s">
        <v>173</v>
      </c>
      <c r="B46" s="26" t="s">
        <v>191</v>
      </c>
      <c r="C46" s="26"/>
      <c r="D46" s="213">
        <v>1</v>
      </c>
      <c r="E46" s="213">
        <v>1</v>
      </c>
      <c r="F46" s="213">
        <v>0</v>
      </c>
      <c r="G46" s="17"/>
      <c r="H46" s="13"/>
      <c r="I46" s="13"/>
      <c r="J46" s="17"/>
      <c r="K46" s="17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</row>
    <row r="47" spans="1:62" s="12" customFormat="1" ht="13.5" customHeight="1" x14ac:dyDescent="0.3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17"/>
      <c r="H47" s="13"/>
      <c r="I47" s="13"/>
      <c r="J47" s="17"/>
      <c r="K47" s="17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</row>
    <row r="48" spans="1:62" s="12" customFormat="1" ht="13.5" customHeight="1" x14ac:dyDescent="0.3">
      <c r="A48" s="50" t="s">
        <v>175</v>
      </c>
      <c r="B48" s="26" t="s">
        <v>195</v>
      </c>
      <c r="C48" s="26"/>
      <c r="D48" s="213">
        <v>2</v>
      </c>
      <c r="E48" s="213">
        <v>1</v>
      </c>
      <c r="F48" s="213">
        <v>1</v>
      </c>
      <c r="G48" s="17"/>
      <c r="H48" s="13"/>
      <c r="I48" s="13"/>
      <c r="J48" s="17"/>
      <c r="K48" s="17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</row>
    <row r="49" spans="1:62" s="12" customFormat="1" ht="12.75" customHeight="1" x14ac:dyDescent="0.3">
      <c r="A49" s="50" t="s">
        <v>176</v>
      </c>
      <c r="B49" s="26" t="s">
        <v>193</v>
      </c>
      <c r="C49" s="26"/>
      <c r="D49" s="213">
        <v>9</v>
      </c>
      <c r="E49" s="213">
        <v>9</v>
      </c>
      <c r="F49" s="213">
        <v>0</v>
      </c>
      <c r="G49" s="17"/>
      <c r="H49" s="13"/>
      <c r="I49" s="13"/>
      <c r="J49" s="17"/>
      <c r="K49" s="17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</row>
    <row r="50" spans="1:62" s="12" customFormat="1" ht="12.75" customHeight="1" x14ac:dyDescent="0.3">
      <c r="A50" s="50" t="s">
        <v>177</v>
      </c>
      <c r="B50" s="26" t="s">
        <v>160</v>
      </c>
      <c r="C50" s="26"/>
      <c r="D50" s="213">
        <v>8</v>
      </c>
      <c r="E50" s="213">
        <v>7</v>
      </c>
      <c r="F50" s="213">
        <v>1</v>
      </c>
      <c r="G50" s="17"/>
      <c r="H50" s="13"/>
      <c r="I50" s="13"/>
      <c r="J50" s="17"/>
      <c r="K50" s="17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</row>
    <row r="51" spans="1:62" s="12" customFormat="1" ht="12.75" customHeight="1" x14ac:dyDescent="0.3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17"/>
      <c r="H51" s="13"/>
      <c r="I51" s="13"/>
      <c r="J51" s="17"/>
      <c r="K51" s="17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</row>
    <row r="52" spans="1:62" s="12" customFormat="1" ht="13.5" customHeight="1" x14ac:dyDescent="0.3">
      <c r="A52" s="50" t="s">
        <v>179</v>
      </c>
      <c r="B52" s="26" t="s">
        <v>194</v>
      </c>
      <c r="C52" s="26"/>
      <c r="D52" s="213">
        <v>2</v>
      </c>
      <c r="E52" s="213">
        <v>1</v>
      </c>
      <c r="F52" s="213">
        <v>1</v>
      </c>
      <c r="G52" s="17"/>
      <c r="H52" s="13"/>
      <c r="I52" s="13"/>
      <c r="J52" s="17"/>
      <c r="K52" s="17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</row>
    <row r="53" spans="1:62" s="12" customFormat="1" ht="13.4" customHeight="1" x14ac:dyDescent="0.3">
      <c r="A53" s="50" t="s">
        <v>180</v>
      </c>
      <c r="B53" s="26" t="s">
        <v>198</v>
      </c>
      <c r="C53" s="26"/>
      <c r="D53" s="213">
        <v>2</v>
      </c>
      <c r="E53" s="213">
        <v>2</v>
      </c>
      <c r="F53" s="213">
        <v>0</v>
      </c>
      <c r="G53" s="17"/>
      <c r="H53" s="13"/>
      <c r="I53" s="13"/>
      <c r="J53" s="17"/>
      <c r="K53" s="17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</row>
    <row r="54" spans="1:62" s="12" customFormat="1" ht="13.5" customHeight="1" x14ac:dyDescent="0.3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17"/>
      <c r="H54" s="13"/>
      <c r="I54" s="13"/>
      <c r="J54" s="17"/>
      <c r="K54" s="17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</row>
    <row r="55" spans="1:62" s="12" customFormat="1" ht="25.5" customHeight="1" x14ac:dyDescent="0.3">
      <c r="A55" s="50" t="s">
        <v>182</v>
      </c>
      <c r="B55" s="26" t="s">
        <v>197</v>
      </c>
      <c r="C55" s="26"/>
      <c r="D55" s="213">
        <v>1</v>
      </c>
      <c r="E55" s="213">
        <v>1</v>
      </c>
      <c r="F55" s="213">
        <v>0</v>
      </c>
      <c r="G55" s="17"/>
      <c r="H55" s="13"/>
      <c r="I55" s="13"/>
      <c r="J55" s="17"/>
      <c r="K55" s="17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</row>
    <row r="56" spans="1:62" s="12" customFormat="1" ht="13.5" customHeight="1" x14ac:dyDescent="0.3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17"/>
      <c r="H56" s="13"/>
      <c r="I56" s="13"/>
      <c r="J56" s="17"/>
      <c r="K56" s="17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</row>
    <row r="57" spans="1:62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17"/>
      <c r="H57" s="13"/>
      <c r="I57" s="13"/>
      <c r="J57" s="17"/>
      <c r="K57" s="17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</row>
    <row r="58" spans="1:62" ht="1.5" customHeight="1" x14ac:dyDescent="0.2">
      <c r="A58" s="98"/>
      <c r="B58" s="111"/>
      <c r="C58" s="111"/>
      <c r="D58" s="120"/>
      <c r="E58" s="120"/>
      <c r="F58" s="120"/>
    </row>
    <row r="59" spans="1:62" x14ac:dyDescent="0.2">
      <c r="D59" s="23"/>
      <c r="E59" s="23"/>
      <c r="F59" s="2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Folha180">
    <tabColor theme="2" tint="-0.749992370372631"/>
    <pageSetUpPr autoPageBreaks="0" fitToPage="1"/>
  </sheetPr>
  <dimension ref="A1:AS62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4.6328125" style="5" customWidth="1"/>
    <col min="3" max="3" width="0.54296875" style="5" customWidth="1"/>
    <col min="4" max="4" width="9.453125" style="5" customWidth="1"/>
    <col min="5" max="6" width="7.6328125" style="5" customWidth="1"/>
    <col min="7" max="7" width="8.36328125" style="5" customWidth="1"/>
    <col min="8" max="8" width="7.6328125" style="5" customWidth="1"/>
    <col min="9" max="9" width="8.453125" style="5" customWidth="1"/>
    <col min="10" max="10" width="9.36328125" style="5" customWidth="1"/>
    <col min="11" max="11" width="9.54296875" style="5" customWidth="1"/>
    <col min="12" max="12" width="9.36328125" style="5" customWidth="1"/>
    <col min="13" max="20" width="9.36328125" style="21"/>
    <col min="21" max="21" width="7.453125" style="21" customWidth="1"/>
    <col min="22" max="16384" width="9.36328125" style="21"/>
  </cols>
  <sheetData>
    <row r="1" spans="1:45" s="23" customFormat="1" ht="11.15" customHeight="1" x14ac:dyDescent="0.25">
      <c r="B1" s="6"/>
      <c r="C1" s="6"/>
      <c r="L1" s="33" t="s">
        <v>351</v>
      </c>
    </row>
    <row r="2" spans="1:45" s="5" customFormat="1" ht="11.15" customHeight="1" x14ac:dyDescent="0.2"/>
    <row r="3" spans="1:45" s="6" customFormat="1" ht="12" customHeight="1" x14ac:dyDescent="0.25">
      <c r="A3" s="45" t="s">
        <v>293</v>
      </c>
    </row>
    <row r="4" spans="1:45" s="6" customFormat="1" ht="11.15" customHeight="1" x14ac:dyDescent="0.3">
      <c r="A4" s="46"/>
    </row>
    <row r="5" spans="1:45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45" s="5" customFormat="1" ht="11.15" customHeight="1" x14ac:dyDescent="0.25">
      <c r="A6" s="27" t="s">
        <v>321</v>
      </c>
      <c r="B6" s="44"/>
      <c r="C6" s="52"/>
      <c r="J6" s="9"/>
      <c r="K6" s="9"/>
    </row>
    <row r="7" spans="1:45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5" s="5" customFormat="1" ht="37.5" customHeight="1" x14ac:dyDescent="0.2">
      <c r="A8" s="319" t="s">
        <v>500</v>
      </c>
      <c r="B8" s="319"/>
      <c r="C8" s="47"/>
      <c r="D8" s="55" t="s">
        <v>1</v>
      </c>
      <c r="E8" s="178" t="s">
        <v>116</v>
      </c>
      <c r="F8" s="177" t="s">
        <v>117</v>
      </c>
      <c r="G8" s="177" t="s">
        <v>118</v>
      </c>
      <c r="H8" s="177" t="s">
        <v>119</v>
      </c>
      <c r="I8" s="177" t="s">
        <v>120</v>
      </c>
      <c r="J8" s="178" t="s">
        <v>145</v>
      </c>
      <c r="K8" s="178" t="s">
        <v>146</v>
      </c>
      <c r="L8" s="56" t="s">
        <v>147</v>
      </c>
    </row>
    <row r="9" spans="1:45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</row>
    <row r="10" spans="1:45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5" customHeight="1" x14ac:dyDescent="0.25">
      <c r="A11" s="49"/>
      <c r="B11" s="42" t="s">
        <v>9</v>
      </c>
      <c r="C11" s="42"/>
      <c r="D11" s="199">
        <v>4389303.0000000009</v>
      </c>
      <c r="E11" s="199">
        <v>12382.000000000016</v>
      </c>
      <c r="F11" s="199">
        <v>50011.000000000015</v>
      </c>
      <c r="G11" s="199">
        <v>270363.99999999977</v>
      </c>
      <c r="H11" s="199">
        <v>297874.99999999895</v>
      </c>
      <c r="I11" s="199">
        <v>332245.0000000007</v>
      </c>
      <c r="J11" s="199">
        <v>1329528.0000000019</v>
      </c>
      <c r="K11" s="199">
        <v>1066440.0000000021</v>
      </c>
      <c r="L11" s="199">
        <v>1030457.9999999988</v>
      </c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5" customHeight="1" x14ac:dyDescent="0.3">
      <c r="A12" s="91" t="s">
        <v>503</v>
      </c>
      <c r="B12" s="91" t="s">
        <v>963</v>
      </c>
      <c r="C12" s="42"/>
      <c r="D12" s="201">
        <f>SUM(D13:D16)</f>
        <v>125169.00000000009</v>
      </c>
      <c r="E12" s="201">
        <f t="shared" ref="E12:L12" si="0">SUM(E13:E16)</f>
        <v>200</v>
      </c>
      <c r="F12" s="201">
        <f t="shared" si="0"/>
        <v>1030</v>
      </c>
      <c r="G12" s="201">
        <f t="shared" si="0"/>
        <v>6088</v>
      </c>
      <c r="H12" s="201">
        <f t="shared" si="0"/>
        <v>7882.9999999999945</v>
      </c>
      <c r="I12" s="201">
        <f t="shared" si="0"/>
        <v>10544.999999999993</v>
      </c>
      <c r="J12" s="201">
        <f t="shared" si="0"/>
        <v>41436</v>
      </c>
      <c r="K12" s="201">
        <f t="shared" si="0"/>
        <v>32233.999999999989</v>
      </c>
      <c r="L12" s="201">
        <f t="shared" si="0"/>
        <v>25752.999999999996</v>
      </c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45" s="23" customFormat="1" ht="14.15" customHeight="1" x14ac:dyDescent="0.25">
      <c r="A13" s="92" t="s">
        <v>504</v>
      </c>
      <c r="B13" s="92" t="s">
        <v>964</v>
      </c>
      <c r="C13" s="33"/>
      <c r="D13" s="199">
        <v>11608.999999999998</v>
      </c>
      <c r="E13" s="199">
        <v>15.000000000000004</v>
      </c>
      <c r="F13" s="199">
        <v>101.00000000000001</v>
      </c>
      <c r="G13" s="199">
        <v>681.00000000000068</v>
      </c>
      <c r="H13" s="199">
        <v>741.00000000000011</v>
      </c>
      <c r="I13" s="199">
        <v>1136.9999999999998</v>
      </c>
      <c r="J13" s="199">
        <v>4369</v>
      </c>
      <c r="K13" s="199">
        <v>3915</v>
      </c>
      <c r="L13" s="199">
        <v>650</v>
      </c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45" s="23" customFormat="1" ht="14.15" customHeight="1" x14ac:dyDescent="0.25">
      <c r="A14" s="92" t="s">
        <v>505</v>
      </c>
      <c r="B14" s="92" t="s">
        <v>506</v>
      </c>
      <c r="C14" s="33"/>
      <c r="D14" s="199">
        <v>11628.999999999996</v>
      </c>
      <c r="E14" s="199">
        <v>38.999999999999993</v>
      </c>
      <c r="F14" s="199">
        <v>84</v>
      </c>
      <c r="G14" s="199">
        <v>529</v>
      </c>
      <c r="H14" s="199">
        <v>833.00000000000045</v>
      </c>
      <c r="I14" s="199">
        <v>807.99999999999989</v>
      </c>
      <c r="J14" s="199">
        <v>3805.0000000000005</v>
      </c>
      <c r="K14" s="199">
        <v>3017</v>
      </c>
      <c r="L14" s="199">
        <v>2514</v>
      </c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45" s="23" customFormat="1" ht="14.15" customHeight="1" x14ac:dyDescent="0.25">
      <c r="A15" s="92" t="s">
        <v>507</v>
      </c>
      <c r="B15" s="92" t="s">
        <v>508</v>
      </c>
      <c r="C15" s="33"/>
      <c r="D15" s="199">
        <v>17370.000000000004</v>
      </c>
      <c r="E15" s="199">
        <v>23.999999999999996</v>
      </c>
      <c r="F15" s="199">
        <v>175.00000000000003</v>
      </c>
      <c r="G15" s="199">
        <v>937.00000000000023</v>
      </c>
      <c r="H15" s="199">
        <v>1057</v>
      </c>
      <c r="I15" s="199">
        <v>1492</v>
      </c>
      <c r="J15" s="199">
        <v>5639</v>
      </c>
      <c r="K15" s="199">
        <v>4859.0000000000009</v>
      </c>
      <c r="L15" s="199">
        <v>3187</v>
      </c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45" s="23" customFormat="1" ht="14.15" customHeight="1" x14ac:dyDescent="0.25">
      <c r="A16" s="92" t="s">
        <v>509</v>
      </c>
      <c r="B16" s="92" t="s">
        <v>575</v>
      </c>
      <c r="C16" s="33"/>
      <c r="D16" s="199">
        <v>84561.000000000087</v>
      </c>
      <c r="E16" s="199">
        <v>122.00000000000001</v>
      </c>
      <c r="F16" s="199">
        <v>670.00000000000011</v>
      </c>
      <c r="G16" s="199">
        <v>3940.9999999999991</v>
      </c>
      <c r="H16" s="199">
        <v>5251.9999999999945</v>
      </c>
      <c r="I16" s="199">
        <v>7107.9999999999927</v>
      </c>
      <c r="J16" s="199">
        <v>27623</v>
      </c>
      <c r="K16" s="199">
        <v>20442.999999999989</v>
      </c>
      <c r="L16" s="199">
        <v>19401.999999999996</v>
      </c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f>SUM(D18:D23)</f>
        <v>118250.00000000006</v>
      </c>
      <c r="E17" s="201">
        <f t="shared" ref="E17:L17" si="1">SUM(E18:E23)</f>
        <v>337.99999999999994</v>
      </c>
      <c r="F17" s="201">
        <f t="shared" si="1"/>
        <v>1298</v>
      </c>
      <c r="G17" s="201">
        <f t="shared" si="1"/>
        <v>6314.9999999999982</v>
      </c>
      <c r="H17" s="201">
        <f t="shared" si="1"/>
        <v>6856</v>
      </c>
      <c r="I17" s="201">
        <f t="shared" si="1"/>
        <v>7849</v>
      </c>
      <c r="J17" s="201">
        <f t="shared" si="1"/>
        <v>38467.999999999993</v>
      </c>
      <c r="K17" s="201">
        <f t="shared" si="1"/>
        <v>30943</v>
      </c>
      <c r="L17" s="201">
        <f t="shared" si="1"/>
        <v>26183.000000000004</v>
      </c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26322.000000000022</v>
      </c>
      <c r="E18" s="199">
        <v>61.999999999999986</v>
      </c>
      <c r="F18" s="199">
        <v>312.99999999999994</v>
      </c>
      <c r="G18" s="199">
        <v>1529.0000000000002</v>
      </c>
      <c r="H18" s="199">
        <v>1465</v>
      </c>
      <c r="I18" s="199">
        <v>1767</v>
      </c>
      <c r="J18" s="199">
        <v>8815</v>
      </c>
      <c r="K18" s="199">
        <v>7589</v>
      </c>
      <c r="L18" s="199">
        <v>4782</v>
      </c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42788.000000000044</v>
      </c>
      <c r="E19" s="199">
        <v>122.99999999999996</v>
      </c>
      <c r="F19" s="199">
        <v>509.99999999999994</v>
      </c>
      <c r="G19" s="199">
        <v>2176.9999999999982</v>
      </c>
      <c r="H19" s="199">
        <v>2263</v>
      </c>
      <c r="I19" s="199">
        <v>3088.9999999999995</v>
      </c>
      <c r="J19" s="199">
        <v>14162.999999999996</v>
      </c>
      <c r="K19" s="199">
        <v>11056.999999999998</v>
      </c>
      <c r="L19" s="199">
        <v>9406.0000000000018</v>
      </c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14999.000000000005</v>
      </c>
      <c r="E20" s="199">
        <v>52</v>
      </c>
      <c r="F20" s="199">
        <v>135</v>
      </c>
      <c r="G20" s="199">
        <v>710.99999999999966</v>
      </c>
      <c r="H20" s="199">
        <v>702</v>
      </c>
      <c r="I20" s="199">
        <v>993.99999999999989</v>
      </c>
      <c r="J20" s="199">
        <v>4945.9999999999982</v>
      </c>
      <c r="K20" s="199">
        <v>4100.0000000000018</v>
      </c>
      <c r="L20" s="199">
        <v>3359.0000000000005</v>
      </c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8634.9999999999982</v>
      </c>
      <c r="E21" s="199">
        <v>23.000000000000004</v>
      </c>
      <c r="F21" s="199">
        <v>87</v>
      </c>
      <c r="G21" s="199">
        <v>472.00000000000006</v>
      </c>
      <c r="H21" s="199">
        <v>512.99999999999977</v>
      </c>
      <c r="I21" s="199">
        <v>372</v>
      </c>
      <c r="J21" s="199">
        <v>1975.0000000000002</v>
      </c>
      <c r="K21" s="199">
        <v>2367</v>
      </c>
      <c r="L21" s="199">
        <v>2826</v>
      </c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8661.0000000000018</v>
      </c>
      <c r="E22" s="199">
        <v>20</v>
      </c>
      <c r="F22" s="199">
        <v>95</v>
      </c>
      <c r="G22" s="199">
        <v>435.00000000000006</v>
      </c>
      <c r="H22" s="199">
        <v>666.00000000000011</v>
      </c>
      <c r="I22" s="199">
        <v>479.99999999999994</v>
      </c>
      <c r="J22" s="199">
        <v>2906.0000000000005</v>
      </c>
      <c r="K22" s="199">
        <v>2095</v>
      </c>
      <c r="L22" s="199">
        <v>1964</v>
      </c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16845.000000000007</v>
      </c>
      <c r="E23" s="199">
        <v>57.999999999999993</v>
      </c>
      <c r="F23" s="199">
        <v>157.99999999999997</v>
      </c>
      <c r="G23" s="199">
        <v>991</v>
      </c>
      <c r="H23" s="199">
        <v>1247.0000000000002</v>
      </c>
      <c r="I23" s="199">
        <v>1147</v>
      </c>
      <c r="J23" s="199">
        <v>5662.9999999999973</v>
      </c>
      <c r="K23" s="199">
        <v>3734.9999999999995</v>
      </c>
      <c r="L23" s="199">
        <v>3846</v>
      </c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f>SUM(D25:D29)</f>
        <v>220753.00000000029</v>
      </c>
      <c r="E24" s="201">
        <f t="shared" ref="E24:L24" si="2">SUM(E25:E29)</f>
        <v>664.00000000000011</v>
      </c>
      <c r="F24" s="201">
        <f t="shared" si="2"/>
        <v>2565.9999999999991</v>
      </c>
      <c r="G24" s="201">
        <f t="shared" si="2"/>
        <v>13528.000000000002</v>
      </c>
      <c r="H24" s="201">
        <f t="shared" si="2"/>
        <v>13956.999999999995</v>
      </c>
      <c r="I24" s="201">
        <f t="shared" si="2"/>
        <v>16935.999999999996</v>
      </c>
      <c r="J24" s="201">
        <f t="shared" si="2"/>
        <v>66919.000000000058</v>
      </c>
      <c r="K24" s="201">
        <f t="shared" si="2"/>
        <v>57018</v>
      </c>
      <c r="L24" s="201">
        <f t="shared" si="2"/>
        <v>49164.999999999993</v>
      </c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110557.00000000023</v>
      </c>
      <c r="E25" s="199">
        <v>376.00000000000011</v>
      </c>
      <c r="F25" s="199">
        <v>1446.9999999999991</v>
      </c>
      <c r="G25" s="199">
        <v>7361.0000000000009</v>
      </c>
      <c r="H25" s="199">
        <v>7385.9999999999945</v>
      </c>
      <c r="I25" s="199">
        <v>8661.9999999999982</v>
      </c>
      <c r="J25" s="199">
        <v>35192.000000000058</v>
      </c>
      <c r="K25" s="199">
        <v>28857.000000000004</v>
      </c>
      <c r="L25" s="199">
        <v>21275.999999999996</v>
      </c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17498.000000000018</v>
      </c>
      <c r="E26" s="199">
        <v>66.000000000000014</v>
      </c>
      <c r="F26" s="199">
        <v>257.99999999999994</v>
      </c>
      <c r="G26" s="199">
        <v>984.00000000000023</v>
      </c>
      <c r="H26" s="199">
        <v>983.99999999999989</v>
      </c>
      <c r="I26" s="199">
        <v>1484.9999999999993</v>
      </c>
      <c r="J26" s="199">
        <v>6264</v>
      </c>
      <c r="K26" s="199">
        <v>3550</v>
      </c>
      <c r="L26" s="199">
        <v>3906.9999999999995</v>
      </c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46065.000000000036</v>
      </c>
      <c r="E27" s="199">
        <v>113.00000000000001</v>
      </c>
      <c r="F27" s="199">
        <v>470</v>
      </c>
      <c r="G27" s="199">
        <v>2571</v>
      </c>
      <c r="H27" s="199">
        <v>2786.9999999999995</v>
      </c>
      <c r="I27" s="199">
        <v>3094.9999999999991</v>
      </c>
      <c r="J27" s="199">
        <v>13535.999999999998</v>
      </c>
      <c r="K27" s="199">
        <v>12272</v>
      </c>
      <c r="L27" s="199">
        <v>11220.999999999996</v>
      </c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31987.000000000015</v>
      </c>
      <c r="E28" s="199">
        <v>69.000000000000014</v>
      </c>
      <c r="F28" s="199">
        <v>263.00000000000006</v>
      </c>
      <c r="G28" s="199">
        <v>1598.0000000000002</v>
      </c>
      <c r="H28" s="199">
        <v>1838.9999999999998</v>
      </c>
      <c r="I28" s="199">
        <v>2404.9999999999995</v>
      </c>
      <c r="J28" s="199">
        <v>7838</v>
      </c>
      <c r="K28" s="199">
        <v>8886.9999999999964</v>
      </c>
      <c r="L28" s="199">
        <v>9088</v>
      </c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14645.999999999993</v>
      </c>
      <c r="E29" s="199">
        <v>40</v>
      </c>
      <c r="F29" s="199">
        <v>127.99999999999999</v>
      </c>
      <c r="G29" s="199">
        <v>1013.9999999999999</v>
      </c>
      <c r="H29" s="199">
        <v>961.00000000000023</v>
      </c>
      <c r="I29" s="199">
        <v>1289.0000000000002</v>
      </c>
      <c r="J29" s="199">
        <v>4089</v>
      </c>
      <c r="K29" s="199">
        <v>3452</v>
      </c>
      <c r="L29" s="199">
        <v>3672.9999999999991</v>
      </c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f>SUM(D31:D34)</f>
        <v>232120.99999999994</v>
      </c>
      <c r="E30" s="201">
        <f t="shared" ref="E30:L30" si="3">SUM(E31:E34)</f>
        <v>799.00000000000011</v>
      </c>
      <c r="F30" s="201">
        <f t="shared" si="3"/>
        <v>3151.0000000000005</v>
      </c>
      <c r="G30" s="201">
        <f t="shared" si="3"/>
        <v>16395.999999999985</v>
      </c>
      <c r="H30" s="201">
        <f t="shared" si="3"/>
        <v>17760.000000000015</v>
      </c>
      <c r="I30" s="201">
        <f t="shared" si="3"/>
        <v>18071</v>
      </c>
      <c r="J30" s="201">
        <f t="shared" si="3"/>
        <v>75401.000000000044</v>
      </c>
      <c r="K30" s="201">
        <f t="shared" si="3"/>
        <v>54779.000000000007</v>
      </c>
      <c r="L30" s="201">
        <f t="shared" si="3"/>
        <v>45763.999999999993</v>
      </c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25757.000000000018</v>
      </c>
      <c r="E31" s="199">
        <v>78.999999999999986</v>
      </c>
      <c r="F31" s="199">
        <v>247.99999999999994</v>
      </c>
      <c r="G31" s="199">
        <v>1351.0000000000002</v>
      </c>
      <c r="H31" s="199">
        <v>1408.0000000000005</v>
      </c>
      <c r="I31" s="199">
        <v>1641.9999999999998</v>
      </c>
      <c r="J31" s="199">
        <v>8860.0000000000018</v>
      </c>
      <c r="K31" s="199">
        <v>7823.0000000000009</v>
      </c>
      <c r="L31" s="199">
        <v>4346</v>
      </c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27992.999999999978</v>
      </c>
      <c r="E32" s="199">
        <v>109.00000000000001</v>
      </c>
      <c r="F32" s="199">
        <v>370.00000000000011</v>
      </c>
      <c r="G32" s="199">
        <v>1733.0000000000014</v>
      </c>
      <c r="H32" s="199">
        <v>1538.0000000000002</v>
      </c>
      <c r="I32" s="199">
        <v>1807</v>
      </c>
      <c r="J32" s="199">
        <v>8398.0000000000018</v>
      </c>
      <c r="K32" s="199">
        <v>7857</v>
      </c>
      <c r="L32" s="199">
        <v>6180.9999999999991</v>
      </c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31" s="23" customFormat="1" ht="14.15" customHeight="1" x14ac:dyDescent="0.2">
      <c r="A33" s="92" t="s">
        <v>533</v>
      </c>
      <c r="B33" s="92" t="s">
        <v>580</v>
      </c>
      <c r="D33" s="199">
        <v>142435.99999999994</v>
      </c>
      <c r="E33" s="199">
        <v>539.00000000000011</v>
      </c>
      <c r="F33" s="199">
        <v>2223.0000000000005</v>
      </c>
      <c r="G33" s="199">
        <v>11364.999999999982</v>
      </c>
      <c r="H33" s="199">
        <v>12570.000000000013</v>
      </c>
      <c r="I33" s="199">
        <v>11418.000000000002</v>
      </c>
      <c r="J33" s="199">
        <v>45993.000000000044</v>
      </c>
      <c r="K33" s="199">
        <v>29591.000000000007</v>
      </c>
      <c r="L33" s="199">
        <v>28736.999999999993</v>
      </c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31" s="23" customFormat="1" ht="14.15" customHeight="1" x14ac:dyDescent="0.2">
      <c r="A34" s="92" t="s">
        <v>534</v>
      </c>
      <c r="B34" s="92" t="s">
        <v>535</v>
      </c>
      <c r="D34" s="199">
        <v>35934.999999999993</v>
      </c>
      <c r="E34" s="199">
        <v>72</v>
      </c>
      <c r="F34" s="199">
        <v>309.99999999999989</v>
      </c>
      <c r="G34" s="199">
        <v>1947.0000000000009</v>
      </c>
      <c r="H34" s="199">
        <v>2244</v>
      </c>
      <c r="I34" s="199">
        <v>3203.9999999999991</v>
      </c>
      <c r="J34" s="199">
        <v>12150.000000000005</v>
      </c>
      <c r="K34" s="199">
        <v>9508</v>
      </c>
      <c r="L34" s="199">
        <v>6499.9999999999982</v>
      </c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31" s="31" customFormat="1" ht="14.15" customHeight="1" x14ac:dyDescent="0.25">
      <c r="A35" s="91" t="s">
        <v>536</v>
      </c>
      <c r="B35" s="91" t="s">
        <v>581</v>
      </c>
      <c r="D35" s="201">
        <f>SUM(D36:D39)</f>
        <v>489420.99999999977</v>
      </c>
      <c r="E35" s="201">
        <f t="shared" ref="E35:L35" si="4">SUM(E36:E39)</f>
        <v>1455</v>
      </c>
      <c r="F35" s="201">
        <f t="shared" si="4"/>
        <v>6353</v>
      </c>
      <c r="G35" s="201">
        <f t="shared" si="4"/>
        <v>34425</v>
      </c>
      <c r="H35" s="201">
        <f t="shared" si="4"/>
        <v>37080.999999999993</v>
      </c>
      <c r="I35" s="201">
        <f t="shared" si="4"/>
        <v>39912.000000000007</v>
      </c>
      <c r="J35" s="201">
        <f t="shared" si="4"/>
        <v>154529.99999999997</v>
      </c>
      <c r="K35" s="201">
        <f t="shared" si="4"/>
        <v>114515.00000000003</v>
      </c>
      <c r="L35" s="201">
        <f t="shared" si="4"/>
        <v>101149.99999999997</v>
      </c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163"/>
      <c r="Y35" s="163"/>
      <c r="Z35" s="163"/>
      <c r="AA35" s="163"/>
      <c r="AB35" s="163"/>
      <c r="AC35" s="163"/>
      <c r="AD35" s="163"/>
      <c r="AE35" s="163"/>
    </row>
    <row r="36" spans="1:31" s="31" customFormat="1" ht="14.15" customHeight="1" x14ac:dyDescent="0.25">
      <c r="A36" s="92" t="s">
        <v>537</v>
      </c>
      <c r="B36" s="92" t="s">
        <v>538</v>
      </c>
      <c r="C36" s="23"/>
      <c r="D36" s="199">
        <v>153414.99999999977</v>
      </c>
      <c r="E36" s="199">
        <v>402.00000000000017</v>
      </c>
      <c r="F36" s="199">
        <v>2053.9999999999995</v>
      </c>
      <c r="G36" s="199">
        <v>11083.999999999996</v>
      </c>
      <c r="H36" s="199">
        <v>12016.999999999996</v>
      </c>
      <c r="I36" s="199">
        <v>13100</v>
      </c>
      <c r="J36" s="199">
        <v>45915.999999999971</v>
      </c>
      <c r="K36" s="199">
        <v>34740.000000000022</v>
      </c>
      <c r="L36" s="199">
        <v>34101.999999999978</v>
      </c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63"/>
      <c r="Y36" s="163"/>
      <c r="Z36" s="163"/>
      <c r="AA36" s="163"/>
      <c r="AB36" s="163"/>
      <c r="AC36" s="163"/>
      <c r="AD36" s="163"/>
      <c r="AE36" s="163"/>
    </row>
    <row r="37" spans="1:31" s="23" customFormat="1" ht="14.15" customHeight="1" x14ac:dyDescent="0.2">
      <c r="A37" s="92" t="s">
        <v>539</v>
      </c>
      <c r="B37" s="92" t="s">
        <v>540</v>
      </c>
      <c r="D37" s="199">
        <v>139157.00000000003</v>
      </c>
      <c r="E37" s="199">
        <v>527</v>
      </c>
      <c r="F37" s="199">
        <v>2415</v>
      </c>
      <c r="G37" s="199">
        <v>11843.99999999998</v>
      </c>
      <c r="H37" s="199">
        <v>12658.999999999995</v>
      </c>
      <c r="I37" s="199">
        <v>11429.000000000007</v>
      </c>
      <c r="J37" s="199">
        <v>45833.999999999971</v>
      </c>
      <c r="K37" s="199">
        <v>32230.000000000004</v>
      </c>
      <c r="L37" s="199">
        <v>22218.999999999996</v>
      </c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39"/>
      <c r="Y37" s="39"/>
      <c r="Z37" s="39"/>
      <c r="AA37" s="39"/>
      <c r="AB37" s="39"/>
      <c r="AC37" s="39"/>
      <c r="AD37" s="39"/>
      <c r="AE37" s="39"/>
    </row>
    <row r="38" spans="1:31" ht="14.15" customHeight="1" x14ac:dyDescent="0.2">
      <c r="A38" s="92" t="s">
        <v>541</v>
      </c>
      <c r="B38" s="92" t="s">
        <v>542</v>
      </c>
      <c r="C38" s="23"/>
      <c r="D38" s="199">
        <v>148036.00000000003</v>
      </c>
      <c r="E38" s="199">
        <v>452.99999999999989</v>
      </c>
      <c r="F38" s="199">
        <v>1660.0000000000002</v>
      </c>
      <c r="G38" s="199">
        <v>9297.0000000000236</v>
      </c>
      <c r="H38" s="199">
        <v>10187.999999999998</v>
      </c>
      <c r="I38" s="199">
        <v>12530</v>
      </c>
      <c r="J38" s="199">
        <v>48383.000000000022</v>
      </c>
      <c r="K38" s="199">
        <v>33522.000000000007</v>
      </c>
      <c r="L38" s="199">
        <v>32003.000000000007</v>
      </c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22"/>
      <c r="Y38" s="22"/>
      <c r="Z38" s="22"/>
      <c r="AA38" s="22"/>
      <c r="AB38" s="22"/>
      <c r="AC38" s="22"/>
      <c r="AD38" s="22"/>
      <c r="AE38" s="22"/>
    </row>
    <row r="39" spans="1:31" ht="14.15" customHeight="1" x14ac:dyDescent="0.2">
      <c r="A39" s="92" t="s">
        <v>543</v>
      </c>
      <c r="B39" s="92" t="s">
        <v>544</v>
      </c>
      <c r="C39" s="23"/>
      <c r="D39" s="199">
        <v>48813.000000000029</v>
      </c>
      <c r="E39" s="199">
        <v>72.999999999999986</v>
      </c>
      <c r="F39" s="199">
        <v>224</v>
      </c>
      <c r="G39" s="199">
        <v>2200.0000000000005</v>
      </c>
      <c r="H39" s="199">
        <v>2217.0000000000009</v>
      </c>
      <c r="I39" s="199">
        <v>2853</v>
      </c>
      <c r="J39" s="199">
        <v>14397.000000000009</v>
      </c>
      <c r="K39" s="199">
        <v>14023</v>
      </c>
      <c r="L39" s="199">
        <v>12826</v>
      </c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22"/>
      <c r="Y39" s="22"/>
      <c r="Z39" s="22"/>
      <c r="AA39" s="22"/>
      <c r="AB39" s="22"/>
      <c r="AC39" s="22"/>
      <c r="AD39" s="22"/>
      <c r="AE39" s="22"/>
    </row>
    <row r="40" spans="1:31" s="192" customFormat="1" ht="14.15" customHeight="1" x14ac:dyDescent="0.25">
      <c r="A40" s="91" t="s">
        <v>545</v>
      </c>
      <c r="B40" s="91" t="s">
        <v>582</v>
      </c>
      <c r="C40" s="31"/>
      <c r="D40" s="201">
        <f>SUM(D41:D43)</f>
        <v>161068.00000000015</v>
      </c>
      <c r="E40" s="201">
        <f t="shared" ref="E40:L40" si="5">SUM(E41:E43)</f>
        <v>277.99999999999994</v>
      </c>
      <c r="F40" s="201">
        <f t="shared" si="5"/>
        <v>1280.9999999999993</v>
      </c>
      <c r="G40" s="201">
        <f t="shared" si="5"/>
        <v>7093.9999999999991</v>
      </c>
      <c r="H40" s="201">
        <f t="shared" si="5"/>
        <v>9598.0000000000036</v>
      </c>
      <c r="I40" s="201">
        <f t="shared" si="5"/>
        <v>11521.999999999996</v>
      </c>
      <c r="J40" s="201">
        <f t="shared" si="5"/>
        <v>46015.999999999985</v>
      </c>
      <c r="K40" s="201">
        <f t="shared" si="5"/>
        <v>37310.000000000007</v>
      </c>
      <c r="L40" s="201">
        <f t="shared" si="5"/>
        <v>47969</v>
      </c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190"/>
      <c r="Y40" s="190"/>
      <c r="Z40" s="190"/>
      <c r="AA40" s="190"/>
      <c r="AB40" s="190"/>
      <c r="AC40" s="190"/>
      <c r="AD40" s="190"/>
      <c r="AE40" s="190"/>
    </row>
    <row r="41" spans="1:31" ht="14.15" customHeight="1" x14ac:dyDescent="0.2">
      <c r="A41" s="92" t="s">
        <v>546</v>
      </c>
      <c r="B41" s="92" t="s">
        <v>588</v>
      </c>
      <c r="C41" s="23"/>
      <c r="D41" s="199">
        <v>91670.000000000116</v>
      </c>
      <c r="E41" s="199">
        <v>190.99999999999994</v>
      </c>
      <c r="F41" s="199">
        <v>889.99999999999932</v>
      </c>
      <c r="G41" s="199">
        <v>4446.9999999999991</v>
      </c>
      <c r="H41" s="199">
        <v>5699.0000000000009</v>
      </c>
      <c r="I41" s="199">
        <v>7189.9999999999982</v>
      </c>
      <c r="J41" s="199">
        <v>27838.999999999996</v>
      </c>
      <c r="K41" s="199">
        <v>19581.000000000004</v>
      </c>
      <c r="L41" s="199">
        <v>25832.999999999993</v>
      </c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22"/>
      <c r="Y41" s="22"/>
      <c r="Z41" s="22"/>
      <c r="AA41" s="22"/>
      <c r="AB41" s="22"/>
      <c r="AC41" s="22"/>
      <c r="AD41" s="22"/>
      <c r="AE41" s="22"/>
    </row>
    <row r="42" spans="1:31" ht="14.15" customHeight="1" x14ac:dyDescent="0.2">
      <c r="A42" s="92" t="s">
        <v>547</v>
      </c>
      <c r="B42" s="92" t="s">
        <v>583</v>
      </c>
      <c r="C42" s="23"/>
      <c r="D42" s="199">
        <v>69398.000000000029</v>
      </c>
      <c r="E42" s="199">
        <v>86.999999999999986</v>
      </c>
      <c r="F42" s="199">
        <v>391</v>
      </c>
      <c r="G42" s="199">
        <v>2647</v>
      </c>
      <c r="H42" s="199">
        <v>3899.0000000000018</v>
      </c>
      <c r="I42" s="199">
        <v>4331.9999999999991</v>
      </c>
      <c r="J42" s="199">
        <v>18176.999999999993</v>
      </c>
      <c r="K42" s="199">
        <v>17729.000000000004</v>
      </c>
      <c r="L42" s="199">
        <v>22136.000000000007</v>
      </c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22"/>
      <c r="Y42" s="22"/>
      <c r="Z42" s="22"/>
      <c r="AA42" s="22"/>
      <c r="AB42" s="22"/>
      <c r="AC42" s="22"/>
      <c r="AD42" s="22"/>
      <c r="AE42" s="22"/>
    </row>
    <row r="43" spans="1:31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22"/>
      <c r="Y43" s="22"/>
      <c r="Z43" s="22"/>
      <c r="AA43" s="22"/>
      <c r="AB43" s="22"/>
      <c r="AC43" s="22"/>
      <c r="AD43" s="22"/>
      <c r="AE43" s="22"/>
    </row>
    <row r="44" spans="1:31" s="192" customFormat="1" ht="14.15" customHeight="1" x14ac:dyDescent="0.25">
      <c r="A44" s="91" t="s">
        <v>549</v>
      </c>
      <c r="B44" s="91" t="s">
        <v>584</v>
      </c>
      <c r="C44" s="31"/>
      <c r="D44" s="201">
        <f>SUM(D45:D49)</f>
        <v>1652817.000000004</v>
      </c>
      <c r="E44" s="201">
        <f t="shared" ref="E44:L44" si="6">SUM(E45:E49)</f>
        <v>4777.0000000000055</v>
      </c>
      <c r="F44" s="201">
        <f t="shared" si="6"/>
        <v>18636.000000000004</v>
      </c>
      <c r="G44" s="201">
        <f t="shared" si="6"/>
        <v>101098.99999999999</v>
      </c>
      <c r="H44" s="201">
        <f t="shared" si="6"/>
        <v>112669.00000000016</v>
      </c>
      <c r="I44" s="201">
        <f t="shared" si="6"/>
        <v>122163.99999999991</v>
      </c>
      <c r="J44" s="201">
        <f t="shared" si="6"/>
        <v>488427.00000000058</v>
      </c>
      <c r="K44" s="201">
        <f t="shared" si="6"/>
        <v>392685.00000000041</v>
      </c>
      <c r="L44" s="201">
        <f t="shared" si="6"/>
        <v>412360.00000000023</v>
      </c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190"/>
      <c r="Y44" s="190"/>
      <c r="Z44" s="190"/>
      <c r="AA44" s="190"/>
      <c r="AB44" s="190"/>
      <c r="AC44" s="190"/>
      <c r="AD44" s="190"/>
      <c r="AE44" s="190"/>
    </row>
    <row r="45" spans="1:31" ht="14.15" customHeight="1" x14ac:dyDescent="0.2">
      <c r="A45" s="92" t="s">
        <v>550</v>
      </c>
      <c r="B45" s="92" t="s">
        <v>967</v>
      </c>
      <c r="C45" s="23"/>
      <c r="D45" s="199">
        <v>1055735.0000000047</v>
      </c>
      <c r="E45" s="199">
        <v>2402.000000000005</v>
      </c>
      <c r="F45" s="199">
        <v>9860.0000000000236</v>
      </c>
      <c r="G45" s="199">
        <v>55884.000000000015</v>
      </c>
      <c r="H45" s="199">
        <v>64816.000000000138</v>
      </c>
      <c r="I45" s="199">
        <v>72411.999999999956</v>
      </c>
      <c r="J45" s="199">
        <v>304588.0000000007</v>
      </c>
      <c r="K45" s="199">
        <v>258995.00000000041</v>
      </c>
      <c r="L45" s="199">
        <v>286778.00000000017</v>
      </c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22"/>
      <c r="Y45" s="22"/>
      <c r="Z45" s="22"/>
      <c r="AA45" s="22"/>
      <c r="AB45" s="22"/>
      <c r="AC45" s="22"/>
      <c r="AD45" s="22"/>
      <c r="AE45" s="22"/>
    </row>
    <row r="46" spans="1:31" ht="14.15" customHeight="1" x14ac:dyDescent="0.2">
      <c r="A46" s="92" t="s">
        <v>551</v>
      </c>
      <c r="B46" s="92" t="s">
        <v>552</v>
      </c>
      <c r="C46" s="23"/>
      <c r="D46" s="199">
        <v>301360.99999999959</v>
      </c>
      <c r="E46" s="199">
        <v>1531.0000000000002</v>
      </c>
      <c r="F46" s="199">
        <v>5213.9999999999845</v>
      </c>
      <c r="G46" s="199">
        <v>24313.999999999993</v>
      </c>
      <c r="H46" s="199">
        <v>24328.999999999996</v>
      </c>
      <c r="I46" s="199">
        <v>25155.999999999967</v>
      </c>
      <c r="J46" s="199">
        <v>89481.999999999942</v>
      </c>
      <c r="K46" s="199">
        <v>67879.000000000015</v>
      </c>
      <c r="L46" s="199">
        <v>63456.000000000065</v>
      </c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22"/>
      <c r="Y46" s="22"/>
      <c r="Z46" s="22"/>
      <c r="AA46" s="22"/>
      <c r="AB46" s="22"/>
      <c r="AC46" s="22"/>
      <c r="AD46" s="22"/>
      <c r="AE46" s="22"/>
    </row>
    <row r="47" spans="1:31" ht="14.15" customHeight="1" x14ac:dyDescent="0.2">
      <c r="A47" s="92" t="s">
        <v>553</v>
      </c>
      <c r="B47" s="92" t="s">
        <v>968</v>
      </c>
      <c r="C47" s="23"/>
      <c r="D47" s="199">
        <v>20208.999999999993</v>
      </c>
      <c r="E47" s="199">
        <v>96</v>
      </c>
      <c r="F47" s="199">
        <v>380.99999999999989</v>
      </c>
      <c r="G47" s="199">
        <v>1784</v>
      </c>
      <c r="H47" s="199">
        <v>1815.0000000000011</v>
      </c>
      <c r="I47" s="199">
        <v>2141.0000000000005</v>
      </c>
      <c r="J47" s="199">
        <v>6603.9999999999973</v>
      </c>
      <c r="K47" s="199">
        <v>4673</v>
      </c>
      <c r="L47" s="199">
        <v>2715</v>
      </c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22"/>
      <c r="Y47" s="22"/>
      <c r="Z47" s="22"/>
      <c r="AA47" s="22"/>
      <c r="AB47" s="22"/>
      <c r="AC47" s="22"/>
      <c r="AD47" s="22"/>
      <c r="AE47" s="22"/>
    </row>
    <row r="48" spans="1:31" ht="14.15" customHeight="1" x14ac:dyDescent="0.2">
      <c r="A48" s="92" t="s">
        <v>554</v>
      </c>
      <c r="B48" s="92" t="s">
        <v>555</v>
      </c>
      <c r="C48" s="23"/>
      <c r="D48" s="199">
        <v>79731.999999999985</v>
      </c>
      <c r="E48" s="199">
        <v>245</v>
      </c>
      <c r="F48" s="199">
        <v>875</v>
      </c>
      <c r="G48" s="199">
        <v>5190.0000000000045</v>
      </c>
      <c r="H48" s="199">
        <v>4963.0000000000009</v>
      </c>
      <c r="I48" s="199">
        <v>5376.0000000000009</v>
      </c>
      <c r="J48" s="199">
        <v>24681</v>
      </c>
      <c r="K48" s="199">
        <v>20253.999999999993</v>
      </c>
      <c r="L48" s="199">
        <v>18148</v>
      </c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22"/>
      <c r="Y48" s="22"/>
      <c r="Z48" s="22"/>
      <c r="AA48" s="22"/>
      <c r="AB48" s="22"/>
      <c r="AC48" s="22"/>
      <c r="AD48" s="22"/>
      <c r="AE48" s="22"/>
    </row>
    <row r="49" spans="1:31" ht="14.15" customHeight="1" x14ac:dyDescent="0.2">
      <c r="A49" s="92" t="s">
        <v>556</v>
      </c>
      <c r="B49" s="92" t="s">
        <v>969</v>
      </c>
      <c r="C49" s="23"/>
      <c r="D49" s="199">
        <v>195779.99999999968</v>
      </c>
      <c r="E49" s="199">
        <v>502.99999999999972</v>
      </c>
      <c r="F49" s="199">
        <v>2305.9999999999973</v>
      </c>
      <c r="G49" s="199">
        <v>13926.999999999991</v>
      </c>
      <c r="H49" s="199">
        <v>16746.000000000029</v>
      </c>
      <c r="I49" s="199">
        <v>17078.999999999993</v>
      </c>
      <c r="J49" s="199">
        <v>63071.999999999956</v>
      </c>
      <c r="K49" s="199">
        <v>40883.999999999985</v>
      </c>
      <c r="L49" s="199">
        <v>41263</v>
      </c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22"/>
      <c r="Y49" s="22"/>
      <c r="Z49" s="22"/>
      <c r="AA49" s="22"/>
      <c r="AB49" s="22"/>
      <c r="AC49" s="22"/>
      <c r="AD49" s="22"/>
      <c r="AE49" s="22"/>
    </row>
    <row r="50" spans="1:31" s="192" customFormat="1" ht="14.15" customHeight="1" x14ac:dyDescent="0.25">
      <c r="A50" s="91" t="s">
        <v>557</v>
      </c>
      <c r="B50" s="91" t="s">
        <v>585</v>
      </c>
      <c r="C50" s="31"/>
      <c r="D50" s="201">
        <f>SUM(D51:D53)</f>
        <v>510699.99999999866</v>
      </c>
      <c r="E50" s="201">
        <f t="shared" ref="E50:L50" si="7">SUM(E51:E53)</f>
        <v>1411.0000000000005</v>
      </c>
      <c r="F50" s="201">
        <f t="shared" si="7"/>
        <v>5684.0000000000036</v>
      </c>
      <c r="G50" s="201">
        <f t="shared" si="7"/>
        <v>30527.000000000044</v>
      </c>
      <c r="H50" s="201">
        <f t="shared" si="7"/>
        <v>32200.000000000029</v>
      </c>
      <c r="I50" s="201">
        <f t="shared" si="7"/>
        <v>36930.999999999971</v>
      </c>
      <c r="J50" s="201">
        <f t="shared" si="7"/>
        <v>152529.99999999997</v>
      </c>
      <c r="K50" s="201">
        <f t="shared" si="7"/>
        <v>128693</v>
      </c>
      <c r="L50" s="201">
        <f t="shared" si="7"/>
        <v>122724</v>
      </c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190"/>
      <c r="Y50" s="190"/>
      <c r="Z50" s="190"/>
      <c r="AA50" s="190"/>
      <c r="AB50" s="190"/>
      <c r="AC50" s="190"/>
      <c r="AD50" s="190"/>
      <c r="AE50" s="190"/>
    </row>
    <row r="51" spans="1:31" ht="14.15" customHeight="1" x14ac:dyDescent="0.2">
      <c r="A51" s="92" t="s">
        <v>558</v>
      </c>
      <c r="B51" s="92" t="s">
        <v>559</v>
      </c>
      <c r="C51" s="23"/>
      <c r="D51" s="199">
        <v>218223.99999999892</v>
      </c>
      <c r="E51" s="199">
        <v>829.00000000000057</v>
      </c>
      <c r="F51" s="199">
        <v>3259.0000000000045</v>
      </c>
      <c r="G51" s="199">
        <v>16887.000000000015</v>
      </c>
      <c r="H51" s="199">
        <v>16676.000000000029</v>
      </c>
      <c r="I51" s="199">
        <v>17469.999999999975</v>
      </c>
      <c r="J51" s="199">
        <v>69363.999999999985</v>
      </c>
      <c r="K51" s="199">
        <v>50851.999999999993</v>
      </c>
      <c r="L51" s="199">
        <v>42887.000000000007</v>
      </c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22"/>
      <c r="Y51" s="22"/>
      <c r="Z51" s="22"/>
      <c r="AA51" s="22"/>
      <c r="AB51" s="22"/>
      <c r="AC51" s="22"/>
      <c r="AD51" s="22"/>
      <c r="AE51" s="22"/>
    </row>
    <row r="52" spans="1:31" ht="14.15" customHeight="1" x14ac:dyDescent="0.2">
      <c r="A52" s="92" t="s">
        <v>560</v>
      </c>
      <c r="B52" s="92" t="s">
        <v>561</v>
      </c>
      <c r="C52" s="23"/>
      <c r="D52" s="199">
        <v>29903.000000000036</v>
      </c>
      <c r="E52" s="199">
        <v>142</v>
      </c>
      <c r="F52" s="199">
        <v>481</v>
      </c>
      <c r="G52" s="199">
        <v>2349.9999999999995</v>
      </c>
      <c r="H52" s="199">
        <v>2154.0000000000005</v>
      </c>
      <c r="I52" s="199">
        <v>2888</v>
      </c>
      <c r="J52" s="199">
        <v>8064.0000000000055</v>
      </c>
      <c r="K52" s="199">
        <v>6352.9999999999991</v>
      </c>
      <c r="L52" s="199">
        <v>7470.9999999999991</v>
      </c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22"/>
      <c r="Y52" s="22"/>
      <c r="Z52" s="22"/>
      <c r="AA52" s="22"/>
      <c r="AB52" s="22"/>
      <c r="AC52" s="22"/>
      <c r="AD52" s="22"/>
      <c r="AE52" s="22"/>
    </row>
    <row r="53" spans="1:31" ht="14.15" customHeight="1" x14ac:dyDescent="0.2">
      <c r="A53" s="92" t="s">
        <v>562</v>
      </c>
      <c r="B53" s="92" t="s">
        <v>563</v>
      </c>
      <c r="C53" s="23"/>
      <c r="D53" s="199">
        <v>262572.99999999971</v>
      </c>
      <c r="E53" s="199">
        <v>440</v>
      </c>
      <c r="F53" s="199">
        <v>1943.9999999999993</v>
      </c>
      <c r="G53" s="199">
        <v>11290.000000000029</v>
      </c>
      <c r="H53" s="199">
        <v>13370</v>
      </c>
      <c r="I53" s="199">
        <v>16572.999999999993</v>
      </c>
      <c r="J53" s="199">
        <v>75101.999999999985</v>
      </c>
      <c r="K53" s="199">
        <v>71488.000000000015</v>
      </c>
      <c r="L53" s="199">
        <v>72365.999999999985</v>
      </c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22"/>
      <c r="Y53" s="22"/>
      <c r="Z53" s="22"/>
      <c r="AA53" s="22"/>
      <c r="AB53" s="22"/>
      <c r="AC53" s="22"/>
      <c r="AD53" s="22"/>
      <c r="AE53" s="22"/>
    </row>
    <row r="54" spans="1:31" s="192" customFormat="1" ht="14.15" customHeight="1" x14ac:dyDescent="0.25">
      <c r="A54" s="91" t="s">
        <v>564</v>
      </c>
      <c r="B54" s="91" t="s">
        <v>565</v>
      </c>
      <c r="C54" s="31"/>
      <c r="D54" s="201">
        <f>SUM(D55:D60)</f>
        <v>821998.00000000128</v>
      </c>
      <c r="E54" s="201">
        <f t="shared" ref="E54:L54" si="8">SUM(E55:E60)</f>
        <v>2366.9999999999991</v>
      </c>
      <c r="F54" s="201">
        <f t="shared" si="8"/>
        <v>9560.9999999999982</v>
      </c>
      <c r="G54" s="201">
        <f t="shared" si="8"/>
        <v>52537.000000000044</v>
      </c>
      <c r="H54" s="201">
        <f t="shared" si="8"/>
        <v>57034.999999999985</v>
      </c>
      <c r="I54" s="201">
        <f t="shared" si="8"/>
        <v>64714.999999999993</v>
      </c>
      <c r="J54" s="201">
        <f t="shared" si="8"/>
        <v>249290.99999999988</v>
      </c>
      <c r="K54" s="201">
        <f t="shared" si="8"/>
        <v>203438.99999999994</v>
      </c>
      <c r="L54" s="201">
        <f t="shared" si="8"/>
        <v>183053.00000000003</v>
      </c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190"/>
      <c r="Y54" s="190"/>
      <c r="Z54" s="190"/>
      <c r="AA54" s="190"/>
      <c r="AB54" s="190"/>
      <c r="AC54" s="190"/>
      <c r="AD54" s="190"/>
      <c r="AE54" s="190"/>
    </row>
    <row r="55" spans="1:31" ht="14.15" customHeight="1" x14ac:dyDescent="0.2">
      <c r="A55" s="92" t="s">
        <v>566</v>
      </c>
      <c r="B55" s="92" t="s">
        <v>567</v>
      </c>
      <c r="C55" s="23"/>
      <c r="D55" s="199">
        <v>125631.00000000016</v>
      </c>
      <c r="E55" s="199">
        <v>333.00000000000011</v>
      </c>
      <c r="F55" s="199">
        <v>1229</v>
      </c>
      <c r="G55" s="199">
        <v>7136.0000000000073</v>
      </c>
      <c r="H55" s="199">
        <v>7445.9999999999936</v>
      </c>
      <c r="I55" s="199">
        <v>9847.9999999999945</v>
      </c>
      <c r="J55" s="199">
        <v>39496.000000000007</v>
      </c>
      <c r="K55" s="199">
        <v>34214.999999999993</v>
      </c>
      <c r="L55" s="199">
        <v>25928</v>
      </c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22"/>
      <c r="Y55" s="22"/>
      <c r="Z55" s="22"/>
      <c r="AA55" s="22"/>
      <c r="AB55" s="22"/>
      <c r="AC55" s="22"/>
      <c r="AD55" s="22"/>
      <c r="AE55" s="22"/>
    </row>
    <row r="56" spans="1:31" ht="14.15" customHeight="1" x14ac:dyDescent="0.2">
      <c r="A56" s="92" t="s">
        <v>568</v>
      </c>
      <c r="B56" s="92" t="s">
        <v>586</v>
      </c>
      <c r="C56" s="23"/>
      <c r="D56" s="199">
        <v>35687.000000000029</v>
      </c>
      <c r="E56" s="199">
        <v>78.999999999999972</v>
      </c>
      <c r="F56" s="199">
        <v>298.99999999999989</v>
      </c>
      <c r="G56" s="199">
        <v>1950.9999999999995</v>
      </c>
      <c r="H56" s="199">
        <v>2506.9999999999991</v>
      </c>
      <c r="I56" s="199">
        <v>2810.9999999999991</v>
      </c>
      <c r="J56" s="199">
        <v>9579.9999999999982</v>
      </c>
      <c r="K56" s="199">
        <v>9597.9999999999964</v>
      </c>
      <c r="L56" s="199">
        <v>8862.0000000000018</v>
      </c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22"/>
      <c r="Y56" s="22"/>
      <c r="Z56" s="22"/>
      <c r="AA56" s="22"/>
      <c r="AB56" s="22"/>
      <c r="AC56" s="22"/>
      <c r="AD56" s="22"/>
      <c r="AE56" s="22"/>
    </row>
    <row r="57" spans="1:31" ht="14.15" customHeight="1" x14ac:dyDescent="0.2">
      <c r="A57" s="92" t="s">
        <v>569</v>
      </c>
      <c r="B57" s="92" t="s">
        <v>958</v>
      </c>
      <c r="C57" s="23"/>
      <c r="D57" s="199">
        <v>189439.00000000055</v>
      </c>
      <c r="E57" s="199">
        <v>712.00000000000034</v>
      </c>
      <c r="F57" s="199">
        <v>2884</v>
      </c>
      <c r="G57" s="199">
        <v>14118.000000000029</v>
      </c>
      <c r="H57" s="199">
        <v>14359.999999999987</v>
      </c>
      <c r="I57" s="199">
        <v>15035.000000000002</v>
      </c>
      <c r="J57" s="199">
        <v>59563.999999999927</v>
      </c>
      <c r="K57" s="199">
        <v>43521.999999999971</v>
      </c>
      <c r="L57" s="199">
        <v>39244.000000000007</v>
      </c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22"/>
      <c r="Y57" s="22"/>
      <c r="Z57" s="22"/>
      <c r="AA57" s="22"/>
      <c r="AB57" s="22"/>
      <c r="AC57" s="22"/>
      <c r="AD57" s="22"/>
      <c r="AE57" s="22"/>
    </row>
    <row r="58" spans="1:31" ht="14.15" customHeight="1" x14ac:dyDescent="0.2">
      <c r="A58" s="92" t="s">
        <v>570</v>
      </c>
      <c r="B58" s="92" t="s">
        <v>571</v>
      </c>
      <c r="C58" s="23"/>
      <c r="D58" s="199">
        <v>38993.999999999942</v>
      </c>
      <c r="E58" s="199">
        <v>118</v>
      </c>
      <c r="F58" s="199">
        <v>496.00000000000011</v>
      </c>
      <c r="G58" s="199">
        <v>3218.0000000000023</v>
      </c>
      <c r="H58" s="199">
        <v>3779.0000000000041</v>
      </c>
      <c r="I58" s="199">
        <v>3347</v>
      </c>
      <c r="J58" s="199">
        <v>11045.000000000002</v>
      </c>
      <c r="K58" s="199">
        <v>9101</v>
      </c>
      <c r="L58" s="199">
        <v>7889.9999999999991</v>
      </c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22"/>
      <c r="Y58" s="22"/>
      <c r="Z58" s="22"/>
      <c r="AA58" s="22"/>
      <c r="AB58" s="22"/>
      <c r="AC58" s="22"/>
      <c r="AD58" s="22"/>
      <c r="AE58" s="22"/>
    </row>
    <row r="59" spans="1:31" ht="14.15" customHeight="1" x14ac:dyDescent="0.2">
      <c r="A59" s="92" t="s">
        <v>572</v>
      </c>
      <c r="B59" s="92" t="s">
        <v>587</v>
      </c>
      <c r="C59" s="23"/>
      <c r="D59" s="199">
        <v>2372.0000000000009</v>
      </c>
      <c r="E59" s="199">
        <v>4</v>
      </c>
      <c r="F59" s="199">
        <v>10</v>
      </c>
      <c r="G59" s="199">
        <v>105</v>
      </c>
      <c r="H59" s="199">
        <v>98.000000000000014</v>
      </c>
      <c r="I59" s="199">
        <v>249.00000000000003</v>
      </c>
      <c r="J59" s="199">
        <v>899</v>
      </c>
      <c r="K59" s="199">
        <v>584</v>
      </c>
      <c r="L59" s="199">
        <v>423</v>
      </c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22"/>
      <c r="Y59" s="22"/>
      <c r="Z59" s="22"/>
      <c r="AA59" s="22"/>
      <c r="AB59" s="22"/>
      <c r="AC59" s="22"/>
      <c r="AD59" s="22"/>
      <c r="AE59" s="22"/>
    </row>
    <row r="60" spans="1:31" ht="14.15" customHeight="1" x14ac:dyDescent="0.2">
      <c r="A60" s="92" t="s">
        <v>573</v>
      </c>
      <c r="B60" s="92" t="s">
        <v>574</v>
      </c>
      <c r="C60" s="23"/>
      <c r="D60" s="199">
        <v>429875.00000000064</v>
      </c>
      <c r="E60" s="199">
        <v>1120.9999999999989</v>
      </c>
      <c r="F60" s="199">
        <v>4642.9999999999982</v>
      </c>
      <c r="G60" s="199">
        <v>26009</v>
      </c>
      <c r="H60" s="199">
        <v>28845.000000000004</v>
      </c>
      <c r="I60" s="199">
        <v>33425</v>
      </c>
      <c r="J60" s="199">
        <v>128706.99999999996</v>
      </c>
      <c r="K60" s="199">
        <v>106419</v>
      </c>
      <c r="L60" s="199">
        <v>100706.00000000003</v>
      </c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22"/>
      <c r="Y60" s="22"/>
      <c r="Z60" s="22"/>
      <c r="AA60" s="22"/>
      <c r="AB60" s="22"/>
      <c r="AC60" s="22"/>
      <c r="AD60" s="22"/>
      <c r="AE60" s="22"/>
    </row>
    <row r="61" spans="1:31" s="192" customFormat="1" ht="14.15" customHeight="1" x14ac:dyDescent="0.25">
      <c r="A61" s="90" t="s">
        <v>591</v>
      </c>
      <c r="B61" s="91"/>
      <c r="C61" s="31"/>
      <c r="D61" s="201">
        <v>57006.000000000073</v>
      </c>
      <c r="E61" s="201">
        <v>93.000000000000043</v>
      </c>
      <c r="F61" s="201">
        <v>451</v>
      </c>
      <c r="G61" s="201">
        <v>2354.9999999999982</v>
      </c>
      <c r="H61" s="201">
        <v>2835.9999999999986</v>
      </c>
      <c r="I61" s="201">
        <v>3599.9999999999986</v>
      </c>
      <c r="J61" s="201">
        <v>16510.000000000004</v>
      </c>
      <c r="K61" s="201">
        <v>14824</v>
      </c>
      <c r="L61" s="201">
        <v>16336.999999999996</v>
      </c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190"/>
      <c r="Y61" s="190"/>
      <c r="Z61" s="190"/>
      <c r="AA61" s="190"/>
      <c r="AB61" s="190"/>
      <c r="AC61" s="190"/>
      <c r="AD61" s="190"/>
      <c r="AE61" s="190"/>
    </row>
    <row r="62" spans="1:31" x14ac:dyDescent="0.2">
      <c r="A62" s="105"/>
      <c r="B62" s="105"/>
      <c r="C62" s="105"/>
      <c r="D62" s="191"/>
      <c r="E62" s="191"/>
      <c r="F62" s="191"/>
      <c r="G62" s="191"/>
      <c r="H62" s="191"/>
      <c r="I62" s="191"/>
      <c r="J62" s="191"/>
      <c r="K62" s="191"/>
      <c r="L62" s="191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Folha181">
    <tabColor theme="2" tint="-0.749992370372631"/>
    <pageSetUpPr fitToPage="1"/>
  </sheetPr>
  <dimension ref="A1:AS62"/>
  <sheetViews>
    <sheetView showGridLines="0" zoomScaleNormal="100" zoomScaleSheetLayoutView="85" workbookViewId="0"/>
  </sheetViews>
  <sheetFormatPr defaultColWidth="9.36328125" defaultRowHeight="10" x14ac:dyDescent="0.2"/>
  <cols>
    <col min="1" max="1" width="4" style="5" customWidth="1"/>
    <col min="2" max="2" width="44.6328125" style="5" customWidth="1"/>
    <col min="3" max="3" width="0.54296875" style="5" customWidth="1"/>
    <col min="4" max="4" width="9.453125" style="5" customWidth="1"/>
    <col min="5" max="6" width="7.6328125" style="5" customWidth="1"/>
    <col min="7" max="7" width="8.36328125" style="5" customWidth="1"/>
    <col min="8" max="8" width="7.6328125" style="5" customWidth="1"/>
    <col min="9" max="9" width="8.453125" style="5" customWidth="1"/>
    <col min="10" max="10" width="9.36328125" style="5" customWidth="1"/>
    <col min="11" max="11" width="9.54296875" style="5" customWidth="1"/>
    <col min="12" max="12" width="9.36328125" style="5" customWidth="1"/>
    <col min="13" max="20" width="9.36328125" style="21"/>
    <col min="21" max="21" width="7.453125" style="21" customWidth="1"/>
    <col min="22" max="16384" width="9.36328125" style="21"/>
  </cols>
  <sheetData>
    <row r="1" spans="1:45" s="23" customFormat="1" ht="11.15" customHeight="1" x14ac:dyDescent="0.25">
      <c r="B1" s="6"/>
      <c r="C1" s="6"/>
      <c r="L1" s="33" t="s">
        <v>350</v>
      </c>
    </row>
    <row r="2" spans="1:45" s="5" customFormat="1" ht="11.15" customHeight="1" x14ac:dyDescent="0.2"/>
    <row r="3" spans="1:45" s="6" customFormat="1" ht="12" customHeight="1" x14ac:dyDescent="0.25">
      <c r="A3" s="45" t="s">
        <v>293</v>
      </c>
    </row>
    <row r="4" spans="1:45" s="6" customFormat="1" ht="11.15" customHeight="1" x14ac:dyDescent="0.3">
      <c r="A4" s="46"/>
    </row>
    <row r="5" spans="1:45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45" s="5" customFormat="1" ht="11.15" customHeight="1" x14ac:dyDescent="0.25">
      <c r="A6" s="27" t="s">
        <v>59</v>
      </c>
      <c r="B6" s="44"/>
      <c r="C6" s="52"/>
      <c r="J6" s="9"/>
      <c r="K6" s="9"/>
    </row>
    <row r="7" spans="1:45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5" s="5" customFormat="1" ht="37.5" customHeight="1" x14ac:dyDescent="0.2">
      <c r="A8" s="319" t="s">
        <v>500</v>
      </c>
      <c r="B8" s="319"/>
      <c r="C8" s="47"/>
      <c r="D8" s="55" t="s">
        <v>1</v>
      </c>
      <c r="E8" s="178" t="s">
        <v>116</v>
      </c>
      <c r="F8" s="177" t="s">
        <v>117</v>
      </c>
      <c r="G8" s="177" t="s">
        <v>118</v>
      </c>
      <c r="H8" s="177" t="s">
        <v>119</v>
      </c>
      <c r="I8" s="177" t="s">
        <v>120</v>
      </c>
      <c r="J8" s="178" t="s">
        <v>145</v>
      </c>
      <c r="K8" s="178" t="s">
        <v>146</v>
      </c>
      <c r="L8" s="56" t="s">
        <v>147</v>
      </c>
    </row>
    <row r="9" spans="1:45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</row>
    <row r="10" spans="1:45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5" customHeight="1" x14ac:dyDescent="0.25">
      <c r="A11" s="49"/>
      <c r="B11" s="42" t="s">
        <v>9</v>
      </c>
      <c r="C11" s="42"/>
      <c r="D11" s="199">
        <v>4089964.0000000088</v>
      </c>
      <c r="E11" s="199">
        <v>11804.000000000005</v>
      </c>
      <c r="F11" s="199">
        <v>47955.000000000116</v>
      </c>
      <c r="G11" s="199">
        <v>259782.99999999994</v>
      </c>
      <c r="H11" s="199">
        <v>284597.99999999971</v>
      </c>
      <c r="I11" s="199">
        <v>316030.00000000029</v>
      </c>
      <c r="J11" s="199">
        <v>1248685.0000000021</v>
      </c>
      <c r="K11" s="199">
        <v>989332.00000000221</v>
      </c>
      <c r="L11" s="199">
        <v>931776.99999999884</v>
      </c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5" customHeight="1" x14ac:dyDescent="0.3">
      <c r="A12" s="91" t="s">
        <v>503</v>
      </c>
      <c r="B12" s="91" t="s">
        <v>963</v>
      </c>
      <c r="C12" s="42"/>
      <c r="D12" s="201">
        <f>SUM(D13:D16)</f>
        <v>120237.00000000009</v>
      </c>
      <c r="E12" s="201">
        <f t="shared" ref="E12:L12" si="0">SUM(E13:E16)</f>
        <v>189</v>
      </c>
      <c r="F12" s="201">
        <f t="shared" si="0"/>
        <v>977.00000000000023</v>
      </c>
      <c r="G12" s="201">
        <f t="shared" si="0"/>
        <v>6026</v>
      </c>
      <c r="H12" s="201">
        <f t="shared" si="0"/>
        <v>7653.9999999999964</v>
      </c>
      <c r="I12" s="201">
        <f t="shared" si="0"/>
        <v>10317.999999999993</v>
      </c>
      <c r="J12" s="201">
        <f t="shared" si="0"/>
        <v>40432</v>
      </c>
      <c r="K12" s="201">
        <f t="shared" si="0"/>
        <v>30774.999999999993</v>
      </c>
      <c r="L12" s="201">
        <f t="shared" si="0"/>
        <v>23865.999999999996</v>
      </c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45" s="23" customFormat="1" ht="14.15" customHeight="1" x14ac:dyDescent="0.25">
      <c r="A13" s="92" t="s">
        <v>504</v>
      </c>
      <c r="B13" s="92" t="s">
        <v>964</v>
      </c>
      <c r="C13" s="33"/>
      <c r="D13" s="199">
        <v>11139.999999999995</v>
      </c>
      <c r="E13" s="199">
        <v>13.000000000000002</v>
      </c>
      <c r="F13" s="199">
        <v>91.000000000000014</v>
      </c>
      <c r="G13" s="199">
        <v>666.00000000000068</v>
      </c>
      <c r="H13" s="199">
        <v>694.00000000000011</v>
      </c>
      <c r="I13" s="199">
        <v>1107.9999999999998</v>
      </c>
      <c r="J13" s="199">
        <v>4321</v>
      </c>
      <c r="K13" s="199">
        <v>3596.9999999999995</v>
      </c>
      <c r="L13" s="199">
        <v>650</v>
      </c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45" s="23" customFormat="1" ht="14.15" customHeight="1" x14ac:dyDescent="0.25">
      <c r="A14" s="92" t="s">
        <v>505</v>
      </c>
      <c r="B14" s="92" t="s">
        <v>506</v>
      </c>
      <c r="C14" s="33"/>
      <c r="D14" s="199">
        <v>11479.999999999998</v>
      </c>
      <c r="E14" s="199">
        <v>36.999999999999993</v>
      </c>
      <c r="F14" s="199">
        <v>78</v>
      </c>
      <c r="G14" s="199">
        <v>517</v>
      </c>
      <c r="H14" s="199">
        <v>800.00000000000057</v>
      </c>
      <c r="I14" s="199">
        <v>807.99999999999989</v>
      </c>
      <c r="J14" s="199">
        <v>3709</v>
      </c>
      <c r="K14" s="199">
        <v>3017</v>
      </c>
      <c r="L14" s="199">
        <v>2514</v>
      </c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45" s="23" customFormat="1" ht="14.15" customHeight="1" x14ac:dyDescent="0.25">
      <c r="A15" s="92" t="s">
        <v>507</v>
      </c>
      <c r="B15" s="92" t="s">
        <v>508</v>
      </c>
      <c r="C15" s="33"/>
      <c r="D15" s="199">
        <v>16403.000000000004</v>
      </c>
      <c r="E15" s="199">
        <v>23.999999999999996</v>
      </c>
      <c r="F15" s="199">
        <v>169.00000000000003</v>
      </c>
      <c r="G15" s="199">
        <v>928.00000000000023</v>
      </c>
      <c r="H15" s="199">
        <v>1008</v>
      </c>
      <c r="I15" s="199">
        <v>1442</v>
      </c>
      <c r="J15" s="199">
        <v>5440.9999999999991</v>
      </c>
      <c r="K15" s="199">
        <v>4437.0000000000009</v>
      </c>
      <c r="L15" s="199">
        <v>2953.9999999999995</v>
      </c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45" s="23" customFormat="1" ht="14.15" customHeight="1" x14ac:dyDescent="0.25">
      <c r="A16" s="92" t="s">
        <v>509</v>
      </c>
      <c r="B16" s="92" t="s">
        <v>575</v>
      </c>
      <c r="C16" s="33"/>
      <c r="D16" s="199">
        <v>81214.000000000087</v>
      </c>
      <c r="E16" s="199">
        <v>115</v>
      </c>
      <c r="F16" s="199">
        <v>639.00000000000023</v>
      </c>
      <c r="G16" s="199">
        <v>3914.9999999999986</v>
      </c>
      <c r="H16" s="199">
        <v>5151.9999999999955</v>
      </c>
      <c r="I16" s="199">
        <v>6959.9999999999936</v>
      </c>
      <c r="J16" s="199">
        <v>26961</v>
      </c>
      <c r="K16" s="199">
        <v>19723.999999999993</v>
      </c>
      <c r="L16" s="199">
        <v>17747.999999999996</v>
      </c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f>SUM(D18:D23)</f>
        <v>115288.00000000007</v>
      </c>
      <c r="E17" s="201">
        <f t="shared" ref="E17:L17" si="1">SUM(E18:E23)</f>
        <v>325.99999999999994</v>
      </c>
      <c r="F17" s="201">
        <f t="shared" si="1"/>
        <v>1267</v>
      </c>
      <c r="G17" s="201">
        <f t="shared" si="1"/>
        <v>6203.9999999999982</v>
      </c>
      <c r="H17" s="201">
        <f t="shared" si="1"/>
        <v>6697</v>
      </c>
      <c r="I17" s="201">
        <f t="shared" si="1"/>
        <v>7631</v>
      </c>
      <c r="J17" s="201">
        <f t="shared" si="1"/>
        <v>37485.999999999993</v>
      </c>
      <c r="K17" s="201">
        <f t="shared" si="1"/>
        <v>30245</v>
      </c>
      <c r="L17" s="201">
        <f t="shared" si="1"/>
        <v>25432.000000000004</v>
      </c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25697.000000000015</v>
      </c>
      <c r="E18" s="199">
        <v>61.999999999999986</v>
      </c>
      <c r="F18" s="199">
        <v>307</v>
      </c>
      <c r="G18" s="199">
        <v>1515.0000000000005</v>
      </c>
      <c r="H18" s="199">
        <v>1411</v>
      </c>
      <c r="I18" s="199">
        <v>1720</v>
      </c>
      <c r="J18" s="199">
        <v>8547</v>
      </c>
      <c r="K18" s="199">
        <v>7353</v>
      </c>
      <c r="L18" s="199">
        <v>4782</v>
      </c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41633.000000000051</v>
      </c>
      <c r="E19" s="199">
        <v>115.99999999999997</v>
      </c>
      <c r="F19" s="199">
        <v>503.99999999999994</v>
      </c>
      <c r="G19" s="199">
        <v>2120.9999999999982</v>
      </c>
      <c r="H19" s="199">
        <v>2209</v>
      </c>
      <c r="I19" s="199">
        <v>3037.9999999999995</v>
      </c>
      <c r="J19" s="199">
        <v>13746.999999999996</v>
      </c>
      <c r="K19" s="199">
        <v>10795.999999999998</v>
      </c>
      <c r="L19" s="199">
        <v>9102.0000000000018</v>
      </c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14561.000000000002</v>
      </c>
      <c r="E20" s="199">
        <v>47</v>
      </c>
      <c r="F20" s="199">
        <v>120</v>
      </c>
      <c r="G20" s="199">
        <v>692.99999999999977</v>
      </c>
      <c r="H20" s="199">
        <v>702</v>
      </c>
      <c r="I20" s="199">
        <v>971.99999999999989</v>
      </c>
      <c r="J20" s="199">
        <v>4878.9999999999982</v>
      </c>
      <c r="K20" s="199">
        <v>3998.0000000000014</v>
      </c>
      <c r="L20" s="199">
        <v>3150.0000000000009</v>
      </c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8614.9999999999982</v>
      </c>
      <c r="E21" s="199">
        <v>23.000000000000004</v>
      </c>
      <c r="F21" s="199">
        <v>83</v>
      </c>
      <c r="G21" s="199">
        <v>456.00000000000006</v>
      </c>
      <c r="H21" s="199">
        <v>512.99999999999977</v>
      </c>
      <c r="I21" s="199">
        <v>372</v>
      </c>
      <c r="J21" s="199">
        <v>1975.0000000000002</v>
      </c>
      <c r="K21" s="199">
        <v>2367</v>
      </c>
      <c r="L21" s="199">
        <v>2826</v>
      </c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8575</v>
      </c>
      <c r="E22" s="199">
        <v>20</v>
      </c>
      <c r="F22" s="199">
        <v>95</v>
      </c>
      <c r="G22" s="199">
        <v>428.00000000000006</v>
      </c>
      <c r="H22" s="199">
        <v>647</v>
      </c>
      <c r="I22" s="199">
        <v>458</v>
      </c>
      <c r="J22" s="199">
        <v>2868.0000000000005</v>
      </c>
      <c r="K22" s="199">
        <v>2095</v>
      </c>
      <c r="L22" s="199">
        <v>1964</v>
      </c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16207.000000000011</v>
      </c>
      <c r="E23" s="199">
        <v>57.999999999999993</v>
      </c>
      <c r="F23" s="199">
        <v>157.99999999999997</v>
      </c>
      <c r="G23" s="199">
        <v>991</v>
      </c>
      <c r="H23" s="199">
        <v>1215</v>
      </c>
      <c r="I23" s="199">
        <v>1071</v>
      </c>
      <c r="J23" s="199">
        <v>5469.9999999999973</v>
      </c>
      <c r="K23" s="199">
        <v>3635.9999999999995</v>
      </c>
      <c r="L23" s="199">
        <v>3608</v>
      </c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f>SUM(D25:D29)</f>
        <v>208055.0000000002</v>
      </c>
      <c r="E24" s="201">
        <f t="shared" ref="E24:L24" si="2">SUM(E25:E29)</f>
        <v>609.00000000000011</v>
      </c>
      <c r="F24" s="201">
        <f t="shared" si="2"/>
        <v>2410.9999999999991</v>
      </c>
      <c r="G24" s="201">
        <f t="shared" si="2"/>
        <v>12877.000000000004</v>
      </c>
      <c r="H24" s="201">
        <f t="shared" si="2"/>
        <v>13021.999999999991</v>
      </c>
      <c r="I24" s="201">
        <f t="shared" si="2"/>
        <v>15958.999999999996</v>
      </c>
      <c r="J24" s="201">
        <f t="shared" si="2"/>
        <v>62644.000000000044</v>
      </c>
      <c r="K24" s="201">
        <f t="shared" si="2"/>
        <v>53095</v>
      </c>
      <c r="L24" s="201">
        <f t="shared" si="2"/>
        <v>47437.999999999993</v>
      </c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103267.00000000016</v>
      </c>
      <c r="E25" s="199">
        <v>351.00000000000011</v>
      </c>
      <c r="F25" s="199">
        <v>1380.9999999999993</v>
      </c>
      <c r="G25" s="199">
        <v>6973.0000000000036</v>
      </c>
      <c r="H25" s="199">
        <v>6839.9999999999918</v>
      </c>
      <c r="I25" s="199">
        <v>8173.9999999999982</v>
      </c>
      <c r="J25" s="199">
        <v>32826.000000000044</v>
      </c>
      <c r="K25" s="199">
        <v>26295</v>
      </c>
      <c r="L25" s="199">
        <v>20426.999999999996</v>
      </c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16467.000000000015</v>
      </c>
      <c r="E26" s="199">
        <v>61.000000000000007</v>
      </c>
      <c r="F26" s="199">
        <v>242.99999999999997</v>
      </c>
      <c r="G26" s="199">
        <v>952.00000000000011</v>
      </c>
      <c r="H26" s="199">
        <v>921.99999999999989</v>
      </c>
      <c r="I26" s="199">
        <v>1433.9999999999993</v>
      </c>
      <c r="J26" s="199">
        <v>5863.9999999999991</v>
      </c>
      <c r="K26" s="199">
        <v>3341</v>
      </c>
      <c r="L26" s="199">
        <v>3649.9999999999991</v>
      </c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44564.000000000029</v>
      </c>
      <c r="E27" s="199">
        <v>106.00000000000003</v>
      </c>
      <c r="F27" s="199">
        <v>434.99999999999994</v>
      </c>
      <c r="G27" s="199">
        <v>2518</v>
      </c>
      <c r="H27" s="199">
        <v>2691.9999999999991</v>
      </c>
      <c r="I27" s="199">
        <v>2999.9999999999991</v>
      </c>
      <c r="J27" s="199">
        <v>13019</v>
      </c>
      <c r="K27" s="199">
        <v>11802</v>
      </c>
      <c r="L27" s="199">
        <v>10991.999999999996</v>
      </c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29778.000000000004</v>
      </c>
      <c r="E28" s="199">
        <v>59.000000000000014</v>
      </c>
      <c r="F28" s="199">
        <v>229.00000000000011</v>
      </c>
      <c r="G28" s="199">
        <v>1476.0000000000002</v>
      </c>
      <c r="H28" s="199">
        <v>1622.0000000000002</v>
      </c>
      <c r="I28" s="199">
        <v>2120</v>
      </c>
      <c r="J28" s="199">
        <v>7219</v>
      </c>
      <c r="K28" s="199">
        <v>8356.9999999999964</v>
      </c>
      <c r="L28" s="199">
        <v>8696</v>
      </c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13978.999999999993</v>
      </c>
      <c r="E29" s="199">
        <v>32</v>
      </c>
      <c r="F29" s="199">
        <v>122.99999999999997</v>
      </c>
      <c r="G29" s="199">
        <v>958</v>
      </c>
      <c r="H29" s="199">
        <v>946.00000000000023</v>
      </c>
      <c r="I29" s="199">
        <v>1231.0000000000002</v>
      </c>
      <c r="J29" s="199">
        <v>3716</v>
      </c>
      <c r="K29" s="199">
        <v>3300</v>
      </c>
      <c r="L29" s="199">
        <v>3672.9999999999991</v>
      </c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f>SUM(D31:D34)</f>
        <v>223167.99999999997</v>
      </c>
      <c r="E30" s="201">
        <f t="shared" ref="E30:L30" si="3">SUM(E31:E34)</f>
        <v>761.00000000000023</v>
      </c>
      <c r="F30" s="201">
        <f t="shared" si="3"/>
        <v>3082.0000000000005</v>
      </c>
      <c r="G30" s="201">
        <f t="shared" si="3"/>
        <v>16080.999999999985</v>
      </c>
      <c r="H30" s="201">
        <f t="shared" si="3"/>
        <v>17234.000000000015</v>
      </c>
      <c r="I30" s="201">
        <f t="shared" si="3"/>
        <v>17586</v>
      </c>
      <c r="J30" s="201">
        <f t="shared" si="3"/>
        <v>72466.000000000044</v>
      </c>
      <c r="K30" s="201">
        <f t="shared" si="3"/>
        <v>52266.000000000007</v>
      </c>
      <c r="L30" s="201">
        <f t="shared" si="3"/>
        <v>43691.999999999993</v>
      </c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23908.000000000025</v>
      </c>
      <c r="E31" s="199">
        <v>72.999999999999986</v>
      </c>
      <c r="F31" s="199">
        <v>247.99999999999994</v>
      </c>
      <c r="G31" s="199">
        <v>1322.0000000000002</v>
      </c>
      <c r="H31" s="199">
        <v>1362.0000000000005</v>
      </c>
      <c r="I31" s="199">
        <v>1548.9999999999998</v>
      </c>
      <c r="J31" s="199">
        <v>8440</v>
      </c>
      <c r="K31" s="199">
        <v>7221</v>
      </c>
      <c r="L31" s="199">
        <v>3693</v>
      </c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26481</v>
      </c>
      <c r="E32" s="199">
        <v>93</v>
      </c>
      <c r="F32" s="199">
        <v>361.00000000000011</v>
      </c>
      <c r="G32" s="199">
        <v>1699.0000000000011</v>
      </c>
      <c r="H32" s="199">
        <v>1486.0000000000002</v>
      </c>
      <c r="I32" s="199">
        <v>1712.0000000000002</v>
      </c>
      <c r="J32" s="199">
        <v>7920.0000000000009</v>
      </c>
      <c r="K32" s="199">
        <v>7285.9999999999991</v>
      </c>
      <c r="L32" s="199">
        <v>5923.9999999999991</v>
      </c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137419.99999999994</v>
      </c>
      <c r="E33" s="199">
        <v>525.00000000000023</v>
      </c>
      <c r="F33" s="199">
        <v>2169.0000000000005</v>
      </c>
      <c r="G33" s="199">
        <v>11160.999999999984</v>
      </c>
      <c r="H33" s="199">
        <v>12194.000000000015</v>
      </c>
      <c r="I33" s="199">
        <v>11239</v>
      </c>
      <c r="J33" s="199">
        <v>44063.000000000036</v>
      </c>
      <c r="K33" s="199">
        <v>28494.000000000007</v>
      </c>
      <c r="L33" s="199">
        <v>27574.999999999993</v>
      </c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35358.999999999993</v>
      </c>
      <c r="E34" s="199">
        <v>70</v>
      </c>
      <c r="F34" s="199">
        <v>303.99999999999989</v>
      </c>
      <c r="G34" s="199">
        <v>1899.0000000000009</v>
      </c>
      <c r="H34" s="199">
        <v>2191.9999999999995</v>
      </c>
      <c r="I34" s="199">
        <v>3085.9999999999995</v>
      </c>
      <c r="J34" s="199">
        <v>12043.000000000005</v>
      </c>
      <c r="K34" s="199">
        <v>9265</v>
      </c>
      <c r="L34" s="199">
        <v>6499.9999999999982</v>
      </c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f>SUM(D36:D39)</f>
        <v>469290.99999999988</v>
      </c>
      <c r="E35" s="201">
        <f t="shared" ref="E35:L35" si="4">SUM(E36:E39)</f>
        <v>1384</v>
      </c>
      <c r="F35" s="201">
        <f t="shared" si="4"/>
        <v>6160.0000000000009</v>
      </c>
      <c r="G35" s="201">
        <f t="shared" si="4"/>
        <v>33315</v>
      </c>
      <c r="H35" s="201">
        <f t="shared" si="4"/>
        <v>35927.999999999985</v>
      </c>
      <c r="I35" s="201">
        <f t="shared" si="4"/>
        <v>38294</v>
      </c>
      <c r="J35" s="201">
        <f t="shared" si="4"/>
        <v>148490.99999999994</v>
      </c>
      <c r="K35" s="201">
        <f t="shared" si="4"/>
        <v>109760.00000000003</v>
      </c>
      <c r="L35" s="201">
        <f t="shared" si="4"/>
        <v>95958.999999999985</v>
      </c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145664.99999999965</v>
      </c>
      <c r="E36" s="199">
        <v>370.00000000000011</v>
      </c>
      <c r="F36" s="199">
        <v>1979</v>
      </c>
      <c r="G36" s="199">
        <v>10584</v>
      </c>
      <c r="H36" s="199">
        <v>11545.999999999989</v>
      </c>
      <c r="I36" s="199">
        <v>12491.999999999996</v>
      </c>
      <c r="J36" s="199">
        <v>44117.999999999978</v>
      </c>
      <c r="K36" s="199">
        <v>33033.000000000015</v>
      </c>
      <c r="L36" s="199">
        <v>31542.999999999985</v>
      </c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134772.00000000006</v>
      </c>
      <c r="E37" s="199">
        <v>504</v>
      </c>
      <c r="F37" s="199">
        <v>2358</v>
      </c>
      <c r="G37" s="199">
        <v>11630.99999999998</v>
      </c>
      <c r="H37" s="199">
        <v>12423.999999999998</v>
      </c>
      <c r="I37" s="199">
        <v>11169.000000000007</v>
      </c>
      <c r="J37" s="199">
        <v>44501.999999999956</v>
      </c>
      <c r="K37" s="199">
        <v>30634.000000000007</v>
      </c>
      <c r="L37" s="199">
        <v>21549.999999999996</v>
      </c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ht="14.15" customHeight="1" x14ac:dyDescent="0.2">
      <c r="A38" s="92" t="s">
        <v>541</v>
      </c>
      <c r="B38" s="92" t="s">
        <v>542</v>
      </c>
      <c r="C38" s="23"/>
      <c r="D38" s="199">
        <v>142985.00000000015</v>
      </c>
      <c r="E38" s="199">
        <v>441.99999999999994</v>
      </c>
      <c r="F38" s="199">
        <v>1605.0000000000009</v>
      </c>
      <c r="G38" s="199">
        <v>8997.0000000000255</v>
      </c>
      <c r="H38" s="199">
        <v>9813.9999999999982</v>
      </c>
      <c r="I38" s="199">
        <v>12011</v>
      </c>
      <c r="J38" s="199">
        <v>46540.000000000015</v>
      </c>
      <c r="K38" s="199">
        <v>32544.000000000011</v>
      </c>
      <c r="L38" s="199">
        <v>31032.000000000004</v>
      </c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ht="14.15" customHeight="1" x14ac:dyDescent="0.2">
      <c r="A39" s="92" t="s">
        <v>543</v>
      </c>
      <c r="B39" s="92" t="s">
        <v>544</v>
      </c>
      <c r="C39" s="23"/>
      <c r="D39" s="199">
        <v>45869.000000000015</v>
      </c>
      <c r="E39" s="199">
        <v>67.999999999999986</v>
      </c>
      <c r="F39" s="199">
        <v>218.00000000000003</v>
      </c>
      <c r="G39" s="199">
        <v>2103</v>
      </c>
      <c r="H39" s="199">
        <v>2144.0000000000009</v>
      </c>
      <c r="I39" s="199">
        <v>2622</v>
      </c>
      <c r="J39" s="199">
        <v>13331.000000000007</v>
      </c>
      <c r="K39" s="199">
        <v>13549</v>
      </c>
      <c r="L39" s="199">
        <v>11834</v>
      </c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192" customFormat="1" ht="14.15" customHeight="1" x14ac:dyDescent="0.25">
      <c r="A40" s="91" t="s">
        <v>545</v>
      </c>
      <c r="B40" s="91" t="s">
        <v>582</v>
      </c>
      <c r="C40" s="31"/>
      <c r="D40" s="201">
        <f>SUM(D41:D43)</f>
        <v>149647.00000000015</v>
      </c>
      <c r="E40" s="201">
        <f t="shared" ref="E40:L40" si="5">SUM(E41:E43)</f>
        <v>260.99999999999994</v>
      </c>
      <c r="F40" s="201">
        <f t="shared" si="5"/>
        <v>1233.9999999999993</v>
      </c>
      <c r="G40" s="201">
        <f t="shared" si="5"/>
        <v>6774.9999999999982</v>
      </c>
      <c r="H40" s="201">
        <f t="shared" si="5"/>
        <v>9114.0000000000036</v>
      </c>
      <c r="I40" s="201">
        <f t="shared" si="5"/>
        <v>10881.999999999996</v>
      </c>
      <c r="J40" s="201">
        <f t="shared" si="5"/>
        <v>43607.999999999985</v>
      </c>
      <c r="K40" s="201">
        <f t="shared" si="5"/>
        <v>34382.000000000007</v>
      </c>
      <c r="L40" s="201">
        <f t="shared" si="5"/>
        <v>43391</v>
      </c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ht="14.15" customHeight="1" x14ac:dyDescent="0.2">
      <c r="A41" s="92" t="s">
        <v>546</v>
      </c>
      <c r="B41" s="92" t="s">
        <v>588</v>
      </c>
      <c r="C41" s="23"/>
      <c r="D41" s="199">
        <v>88281.000000000131</v>
      </c>
      <c r="E41" s="199">
        <v>177.99999999999997</v>
      </c>
      <c r="F41" s="199">
        <v>858.99999999999932</v>
      </c>
      <c r="G41" s="199">
        <v>4334.9999999999991</v>
      </c>
      <c r="H41" s="199">
        <v>5447.0000000000027</v>
      </c>
      <c r="I41" s="199">
        <v>6978.9999999999973</v>
      </c>
      <c r="J41" s="199">
        <v>26931.999999999996</v>
      </c>
      <c r="K41" s="199">
        <v>18538.000000000004</v>
      </c>
      <c r="L41" s="199">
        <v>25012.999999999996</v>
      </c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ht="14.15" customHeight="1" x14ac:dyDescent="0.2">
      <c r="A42" s="92" t="s">
        <v>547</v>
      </c>
      <c r="B42" s="92" t="s">
        <v>583</v>
      </c>
      <c r="C42" s="23"/>
      <c r="D42" s="199">
        <v>61366.000000000007</v>
      </c>
      <c r="E42" s="199">
        <v>82.999999999999986</v>
      </c>
      <c r="F42" s="199">
        <v>375</v>
      </c>
      <c r="G42" s="199">
        <v>2439.9999999999995</v>
      </c>
      <c r="H42" s="199">
        <v>3667</v>
      </c>
      <c r="I42" s="199">
        <v>3903</v>
      </c>
      <c r="J42" s="199">
        <v>16675.999999999993</v>
      </c>
      <c r="K42" s="199">
        <v>15844.000000000004</v>
      </c>
      <c r="L42" s="199">
        <v>18378.000000000007</v>
      </c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192" customFormat="1" ht="14.15" customHeight="1" x14ac:dyDescent="0.25">
      <c r="A44" s="91" t="s">
        <v>549</v>
      </c>
      <c r="B44" s="91" t="s">
        <v>584</v>
      </c>
      <c r="C44" s="31"/>
      <c r="D44" s="201">
        <f>SUM(D45:D49)</f>
        <v>1496495.0000000044</v>
      </c>
      <c r="E44" s="201">
        <f t="shared" ref="E44:L44" si="6">SUM(E45:E49)</f>
        <v>4540.0000000000027</v>
      </c>
      <c r="F44" s="201">
        <f t="shared" si="6"/>
        <v>17670.999999999996</v>
      </c>
      <c r="G44" s="201">
        <f t="shared" si="6"/>
        <v>96108.999999999913</v>
      </c>
      <c r="H44" s="201">
        <f t="shared" si="6"/>
        <v>106375.00000000007</v>
      </c>
      <c r="I44" s="201">
        <f t="shared" si="6"/>
        <v>114425.99999999996</v>
      </c>
      <c r="J44" s="201">
        <f t="shared" si="6"/>
        <v>446673.00000000058</v>
      </c>
      <c r="K44" s="201">
        <f t="shared" si="6"/>
        <v>353063.00000000041</v>
      </c>
      <c r="L44" s="201">
        <f t="shared" si="6"/>
        <v>357637.99999999994</v>
      </c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ht="14.15" customHeight="1" x14ac:dyDescent="0.2">
      <c r="A45" s="92" t="s">
        <v>550</v>
      </c>
      <c r="B45" s="92" t="s">
        <v>967</v>
      </c>
      <c r="C45" s="23"/>
      <c r="D45" s="199">
        <v>930480.00000000466</v>
      </c>
      <c r="E45" s="199">
        <v>2246.0000000000027</v>
      </c>
      <c r="F45" s="199">
        <v>9180.0000000000164</v>
      </c>
      <c r="G45" s="199">
        <v>52285.999999999942</v>
      </c>
      <c r="H45" s="199">
        <v>60357.00000000008</v>
      </c>
      <c r="I45" s="199">
        <v>66302.999999999985</v>
      </c>
      <c r="J45" s="199">
        <v>271929.00000000064</v>
      </c>
      <c r="K45" s="199">
        <v>226740.00000000038</v>
      </c>
      <c r="L45" s="199">
        <v>241438.99999999991</v>
      </c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ht="14.15" customHeight="1" x14ac:dyDescent="0.2">
      <c r="A46" s="92" t="s">
        <v>551</v>
      </c>
      <c r="B46" s="92" t="s">
        <v>552</v>
      </c>
      <c r="C46" s="23"/>
      <c r="D46" s="199">
        <v>282688.99999999988</v>
      </c>
      <c r="E46" s="199">
        <v>1483</v>
      </c>
      <c r="F46" s="199">
        <v>5026.9999999999845</v>
      </c>
      <c r="G46" s="199">
        <v>23565.999999999989</v>
      </c>
      <c r="H46" s="199">
        <v>23362.999999999975</v>
      </c>
      <c r="I46" s="199">
        <v>24249.999999999967</v>
      </c>
      <c r="J46" s="199">
        <v>84383.999999999942</v>
      </c>
      <c r="K46" s="199">
        <v>62883.000000000015</v>
      </c>
      <c r="L46" s="199">
        <v>57733.000000000022</v>
      </c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ht="14.15" customHeight="1" x14ac:dyDescent="0.2">
      <c r="A47" s="92" t="s">
        <v>553</v>
      </c>
      <c r="B47" s="92" t="s">
        <v>968</v>
      </c>
      <c r="C47" s="23"/>
      <c r="D47" s="199">
        <v>19910.999999999993</v>
      </c>
      <c r="E47" s="199">
        <v>96</v>
      </c>
      <c r="F47" s="199">
        <v>370.99999999999989</v>
      </c>
      <c r="G47" s="199">
        <v>1757.0000000000005</v>
      </c>
      <c r="H47" s="199">
        <v>1778.0000000000014</v>
      </c>
      <c r="I47" s="199">
        <v>2141.0000000000005</v>
      </c>
      <c r="J47" s="199">
        <v>6534.9999999999973</v>
      </c>
      <c r="K47" s="199">
        <v>4518.0000000000009</v>
      </c>
      <c r="L47" s="199">
        <v>2715</v>
      </c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ht="14.15" customHeight="1" x14ac:dyDescent="0.2">
      <c r="A48" s="92" t="s">
        <v>554</v>
      </c>
      <c r="B48" s="92" t="s">
        <v>555</v>
      </c>
      <c r="C48" s="23"/>
      <c r="D48" s="199">
        <v>74636.999999999956</v>
      </c>
      <c r="E48" s="199">
        <v>228.00000000000003</v>
      </c>
      <c r="F48" s="199">
        <v>835.99999999999977</v>
      </c>
      <c r="G48" s="199">
        <v>4928.0000000000064</v>
      </c>
      <c r="H48" s="199">
        <v>4596.9999999999991</v>
      </c>
      <c r="I48" s="199">
        <v>5074.0000000000009</v>
      </c>
      <c r="J48" s="199">
        <v>23017</v>
      </c>
      <c r="K48" s="199">
        <v>19270.999999999996</v>
      </c>
      <c r="L48" s="199">
        <v>16686</v>
      </c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ht="14.15" customHeight="1" x14ac:dyDescent="0.2">
      <c r="A49" s="92" t="s">
        <v>556</v>
      </c>
      <c r="B49" s="92" t="s">
        <v>969</v>
      </c>
      <c r="C49" s="23"/>
      <c r="D49" s="199">
        <v>188777.99999999971</v>
      </c>
      <c r="E49" s="199">
        <v>486.99999999999972</v>
      </c>
      <c r="F49" s="199">
        <v>2256.9999999999977</v>
      </c>
      <c r="G49" s="199">
        <v>13571.999999999989</v>
      </c>
      <c r="H49" s="199">
        <v>16280.00000000002</v>
      </c>
      <c r="I49" s="199">
        <v>16657.999999999996</v>
      </c>
      <c r="J49" s="199">
        <v>60807.999999999971</v>
      </c>
      <c r="K49" s="199">
        <v>39650.999999999993</v>
      </c>
      <c r="L49" s="199">
        <v>39064.999999999993</v>
      </c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s="192" customFormat="1" ht="14.15" customHeight="1" x14ac:dyDescent="0.25">
      <c r="A50" s="91" t="s">
        <v>557</v>
      </c>
      <c r="B50" s="91" t="s">
        <v>585</v>
      </c>
      <c r="C50" s="31"/>
      <c r="D50" s="201">
        <f>SUM(D51:D53)</f>
        <v>471553.99999999854</v>
      </c>
      <c r="E50" s="201">
        <v>1354.0000000000005</v>
      </c>
      <c r="F50" s="201">
        <v>5547.0000000000036</v>
      </c>
      <c r="G50" s="201">
        <v>29304.000000000036</v>
      </c>
      <c r="H50" s="201">
        <v>30808.000000000029</v>
      </c>
      <c r="I50" s="201">
        <v>35171.999999999971</v>
      </c>
      <c r="J50" s="201">
        <v>143327</v>
      </c>
      <c r="K50" s="201">
        <v>118892</v>
      </c>
      <c r="L50" s="201">
        <v>107149.99999999997</v>
      </c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ht="14.15" customHeight="1" x14ac:dyDescent="0.2">
      <c r="A51" s="92" t="s">
        <v>558</v>
      </c>
      <c r="B51" s="92" t="s">
        <v>559</v>
      </c>
      <c r="C51" s="23"/>
      <c r="D51" s="199">
        <v>214459.99999999895</v>
      </c>
      <c r="E51" s="199">
        <v>819.00000000000045</v>
      </c>
      <c r="F51" s="199">
        <v>3224.0000000000041</v>
      </c>
      <c r="G51" s="199">
        <v>16688.000000000018</v>
      </c>
      <c r="H51" s="199">
        <v>16528.000000000029</v>
      </c>
      <c r="I51" s="199">
        <v>17391.999999999978</v>
      </c>
      <c r="J51" s="199">
        <v>68685</v>
      </c>
      <c r="K51" s="199">
        <v>49422.999999999985</v>
      </c>
      <c r="L51" s="199">
        <v>41701.000000000007</v>
      </c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ht="14.15" customHeight="1" x14ac:dyDescent="0.2">
      <c r="A52" s="92" t="s">
        <v>560</v>
      </c>
      <c r="B52" s="92" t="s">
        <v>561</v>
      </c>
      <c r="C52" s="23"/>
      <c r="D52" s="199">
        <v>28839.000000000022</v>
      </c>
      <c r="E52" s="199">
        <v>139</v>
      </c>
      <c r="F52" s="199">
        <v>469</v>
      </c>
      <c r="G52" s="199">
        <v>2307.9999999999995</v>
      </c>
      <c r="H52" s="199">
        <v>2122.0000000000005</v>
      </c>
      <c r="I52" s="199">
        <v>2820</v>
      </c>
      <c r="J52" s="199">
        <v>7772.0000000000055</v>
      </c>
      <c r="K52" s="199">
        <v>6232.9999999999991</v>
      </c>
      <c r="L52" s="199">
        <v>6975.9999999999991</v>
      </c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ht="14.15" customHeight="1" x14ac:dyDescent="0.2">
      <c r="A53" s="92" t="s">
        <v>562</v>
      </c>
      <c r="B53" s="92" t="s">
        <v>563</v>
      </c>
      <c r="C53" s="23"/>
      <c r="D53" s="199">
        <v>228254.99999999956</v>
      </c>
      <c r="E53" s="199">
        <v>396</v>
      </c>
      <c r="F53" s="199">
        <v>1853.9999999999995</v>
      </c>
      <c r="G53" s="199">
        <v>10308.000000000016</v>
      </c>
      <c r="H53" s="199">
        <v>12158.000000000002</v>
      </c>
      <c r="I53" s="199">
        <v>14959.999999999996</v>
      </c>
      <c r="J53" s="199">
        <v>66870.000000000015</v>
      </c>
      <c r="K53" s="199">
        <v>63236.000000000022</v>
      </c>
      <c r="L53" s="199">
        <v>58472.999999999964</v>
      </c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s="192" customFormat="1" ht="14.15" customHeight="1" x14ac:dyDescent="0.25">
      <c r="A54" s="91" t="s">
        <v>564</v>
      </c>
      <c r="B54" s="91" t="s">
        <v>565</v>
      </c>
      <c r="C54" s="31"/>
      <c r="D54" s="201">
        <f>SUM(D55:D60)</f>
        <v>780055.00000000116</v>
      </c>
      <c r="E54" s="201">
        <v>2286.9999999999991</v>
      </c>
      <c r="F54" s="201">
        <v>9158.9999999999964</v>
      </c>
      <c r="G54" s="201">
        <v>50745.000000000015</v>
      </c>
      <c r="H54" s="201">
        <v>54946.999999999971</v>
      </c>
      <c r="I54" s="201">
        <v>62212</v>
      </c>
      <c r="J54" s="201">
        <v>237353.99999999977</v>
      </c>
      <c r="K54" s="201">
        <v>192029.99999999994</v>
      </c>
      <c r="L54" s="201">
        <v>171321.00000000006</v>
      </c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ht="14.15" customHeight="1" x14ac:dyDescent="0.2">
      <c r="A55" s="92" t="s">
        <v>566</v>
      </c>
      <c r="B55" s="92" t="s">
        <v>567</v>
      </c>
      <c r="C55" s="23"/>
      <c r="D55" s="199">
        <v>119429.0000000001</v>
      </c>
      <c r="E55" s="199">
        <v>310.00000000000006</v>
      </c>
      <c r="F55" s="199">
        <v>1134</v>
      </c>
      <c r="G55" s="199">
        <v>6816.0000000000036</v>
      </c>
      <c r="H55" s="199">
        <v>7046.9999999999945</v>
      </c>
      <c r="I55" s="199">
        <v>9389.9999999999964</v>
      </c>
      <c r="J55" s="199">
        <v>37532.000000000007</v>
      </c>
      <c r="K55" s="199">
        <v>32720.999999999989</v>
      </c>
      <c r="L55" s="199">
        <v>24479</v>
      </c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ht="14.15" customHeight="1" x14ac:dyDescent="0.2">
      <c r="A56" s="92" t="s">
        <v>568</v>
      </c>
      <c r="B56" s="92" t="s">
        <v>586</v>
      </c>
      <c r="C56" s="23"/>
      <c r="D56" s="199">
        <v>34651.000000000029</v>
      </c>
      <c r="E56" s="199">
        <v>78.999999999999972</v>
      </c>
      <c r="F56" s="199">
        <v>293.99999999999989</v>
      </c>
      <c r="G56" s="199">
        <v>1940.9999999999998</v>
      </c>
      <c r="H56" s="199">
        <v>2471.9999999999991</v>
      </c>
      <c r="I56" s="199">
        <v>2736.9999999999991</v>
      </c>
      <c r="J56" s="199">
        <v>9418.9999999999982</v>
      </c>
      <c r="K56" s="199">
        <v>9324.9999999999982</v>
      </c>
      <c r="L56" s="199">
        <v>8384</v>
      </c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ht="14.15" customHeight="1" x14ac:dyDescent="0.2">
      <c r="A57" s="92" t="s">
        <v>569</v>
      </c>
      <c r="B57" s="92" t="s">
        <v>958</v>
      </c>
      <c r="C57" s="23"/>
      <c r="D57" s="199">
        <v>177186.00000000052</v>
      </c>
      <c r="E57" s="199">
        <v>688.00000000000023</v>
      </c>
      <c r="F57" s="199">
        <v>2776.0000000000005</v>
      </c>
      <c r="G57" s="199">
        <v>13549.000000000022</v>
      </c>
      <c r="H57" s="199">
        <v>13780.999999999985</v>
      </c>
      <c r="I57" s="199">
        <v>14423</v>
      </c>
      <c r="J57" s="199">
        <v>55941.999999999913</v>
      </c>
      <c r="K57" s="199">
        <v>39892.999999999971</v>
      </c>
      <c r="L57" s="199">
        <v>36134.000000000015</v>
      </c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ht="14.15" customHeight="1" x14ac:dyDescent="0.2">
      <c r="A58" s="92" t="s">
        <v>570</v>
      </c>
      <c r="B58" s="92" t="s">
        <v>571</v>
      </c>
      <c r="C58" s="23"/>
      <c r="D58" s="199">
        <v>37194.999999999942</v>
      </c>
      <c r="E58" s="199">
        <v>113.99999999999999</v>
      </c>
      <c r="F58" s="199">
        <v>464.00000000000017</v>
      </c>
      <c r="G58" s="199">
        <v>3089.0000000000018</v>
      </c>
      <c r="H58" s="199">
        <v>3608.0000000000023</v>
      </c>
      <c r="I58" s="199">
        <v>3222</v>
      </c>
      <c r="J58" s="199">
        <v>10544</v>
      </c>
      <c r="K58" s="199">
        <v>8830</v>
      </c>
      <c r="L58" s="199">
        <v>7323.9999999999991</v>
      </c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ht="14.15" customHeight="1" x14ac:dyDescent="0.2">
      <c r="A59" s="92" t="s">
        <v>572</v>
      </c>
      <c r="B59" s="92" t="s">
        <v>587</v>
      </c>
      <c r="C59" s="23"/>
      <c r="D59" s="199">
        <v>2276.0000000000009</v>
      </c>
      <c r="E59" s="199">
        <v>4</v>
      </c>
      <c r="F59" s="199">
        <v>10</v>
      </c>
      <c r="G59" s="199">
        <v>105</v>
      </c>
      <c r="H59" s="199">
        <v>98.000000000000014</v>
      </c>
      <c r="I59" s="199">
        <v>249.00000000000003</v>
      </c>
      <c r="J59" s="199">
        <v>899</v>
      </c>
      <c r="K59" s="199">
        <v>488</v>
      </c>
      <c r="L59" s="199">
        <v>423</v>
      </c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ht="14.15" customHeight="1" x14ac:dyDescent="0.2">
      <c r="A60" s="92" t="s">
        <v>573</v>
      </c>
      <c r="B60" s="92" t="s">
        <v>574</v>
      </c>
      <c r="C60" s="23"/>
      <c r="D60" s="199">
        <v>409318.00000000064</v>
      </c>
      <c r="E60" s="199">
        <v>1091.9999999999991</v>
      </c>
      <c r="F60" s="199">
        <v>4480.9999999999973</v>
      </c>
      <c r="G60" s="199">
        <v>25244.999999999982</v>
      </c>
      <c r="H60" s="199">
        <v>27940.999999999985</v>
      </c>
      <c r="I60" s="199">
        <v>32191.000000000007</v>
      </c>
      <c r="J60" s="199">
        <v>123017.99999999984</v>
      </c>
      <c r="K60" s="199">
        <v>100772.99999999997</v>
      </c>
      <c r="L60" s="199">
        <v>94577.000000000029</v>
      </c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s="192" customFormat="1" ht="14.15" customHeight="1" x14ac:dyDescent="0.25">
      <c r="A61" s="90" t="s">
        <v>591</v>
      </c>
      <c r="B61" s="91"/>
      <c r="C61" s="31"/>
      <c r="D61" s="201">
        <v>56174.00000000008</v>
      </c>
      <c r="E61" s="201">
        <v>93.000000000000043</v>
      </c>
      <c r="F61" s="201">
        <v>446.99999999999994</v>
      </c>
      <c r="G61" s="201">
        <v>2346.9999999999986</v>
      </c>
      <c r="H61" s="201">
        <v>2818.9999999999986</v>
      </c>
      <c r="I61" s="201">
        <v>3549.9999999999991</v>
      </c>
      <c r="J61" s="201">
        <v>16204.000000000004</v>
      </c>
      <c r="K61" s="201">
        <v>14824</v>
      </c>
      <c r="L61" s="201">
        <v>15889.999999999996</v>
      </c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0" orientation="landscape" r:id="rId2"/>
  <headerFooter alignWithMargins="0"/>
  <ignoredErrors>
    <ignoredError sqref="A12:A60" numberStoredAsText="1"/>
  </ignoredErrors>
  <drawing r:id="rId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Folha182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36328125" defaultRowHeight="10" x14ac:dyDescent="0.2"/>
  <cols>
    <col min="1" max="1" width="3.453125" style="21" customWidth="1"/>
    <col min="2" max="2" width="44.6328125" style="27" customWidth="1"/>
    <col min="3" max="3" width="0.453125" style="27" customWidth="1"/>
    <col min="4" max="4" width="8.6328125" style="5" customWidth="1"/>
    <col min="5" max="5" width="9.36328125" style="1" bestFit="1" customWidth="1"/>
    <col min="6" max="6" width="7.36328125" style="1" bestFit="1" customWidth="1"/>
    <col min="7" max="7" width="8.6328125" style="1" customWidth="1"/>
    <col min="8" max="8" width="10.36328125" style="1" customWidth="1"/>
    <col min="9" max="11" width="9.36328125" style="1" customWidth="1"/>
    <col min="12" max="12" width="9.6328125" style="1" customWidth="1"/>
    <col min="13" max="13" width="8.36328125" style="1" customWidth="1"/>
    <col min="14" max="14" width="8.6328125" style="1" customWidth="1"/>
    <col min="15" max="16" width="7.36328125" style="1" customWidth="1"/>
    <col min="17" max="17" width="10.54296875" style="1" customWidth="1"/>
    <col min="18" max="18" width="8.36328125" style="1" customWidth="1"/>
    <col min="19" max="20" width="9.36328125" style="21"/>
    <col min="21" max="21" width="7.453125" style="21" customWidth="1"/>
    <col min="22" max="16384" width="9.36328125" style="21"/>
  </cols>
  <sheetData>
    <row r="1" spans="1:49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349</v>
      </c>
    </row>
    <row r="2" spans="1:49" s="5" customFormat="1" ht="11.15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5">
      <c r="A3" s="45" t="s">
        <v>294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1:49" s="5" customFormat="1" ht="11.15" customHeight="1" x14ac:dyDescent="0.25">
      <c r="A6" s="27" t="s">
        <v>321</v>
      </c>
      <c r="B6" s="44"/>
      <c r="C6" s="52"/>
      <c r="K6" s="9"/>
      <c r="L6" s="9"/>
      <c r="R6" s="111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49" s="5" customFormat="1" ht="59.25" customHeight="1" x14ac:dyDescent="0.2">
      <c r="A8" s="319" t="s">
        <v>500</v>
      </c>
      <c r="B8" s="319"/>
      <c r="C8" s="47"/>
      <c r="D8" s="55" t="s">
        <v>1</v>
      </c>
      <c r="E8" s="178" t="s">
        <v>44</v>
      </c>
      <c r="F8" s="178" t="s">
        <v>264</v>
      </c>
      <c r="G8" s="177" t="s">
        <v>99</v>
      </c>
      <c r="H8" s="177" t="s">
        <v>130</v>
      </c>
      <c r="I8" s="177" t="s">
        <v>107</v>
      </c>
      <c r="J8" s="177" t="s">
        <v>265</v>
      </c>
      <c r="K8" s="178" t="s">
        <v>266</v>
      </c>
      <c r="L8" s="178" t="s">
        <v>81</v>
      </c>
      <c r="M8" s="178" t="s">
        <v>45</v>
      </c>
      <c r="N8" s="178" t="s">
        <v>267</v>
      </c>
      <c r="O8" s="177" t="s">
        <v>46</v>
      </c>
      <c r="P8" s="178" t="s">
        <v>47</v>
      </c>
      <c r="Q8" s="178" t="s">
        <v>598</v>
      </c>
      <c r="R8" s="55" t="s">
        <v>268</v>
      </c>
    </row>
    <row r="9" spans="1:49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11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5" customHeight="1" x14ac:dyDescent="0.25">
      <c r="A11" s="49"/>
      <c r="B11" s="42" t="s">
        <v>9</v>
      </c>
      <c r="C11" s="42"/>
      <c r="D11" s="199">
        <v>156048</v>
      </c>
      <c r="E11" s="199">
        <v>76869</v>
      </c>
      <c r="F11" s="199">
        <v>10659</v>
      </c>
      <c r="G11" s="199">
        <v>49194</v>
      </c>
      <c r="H11" s="199">
        <v>1176</v>
      </c>
      <c r="I11" s="199">
        <v>1996</v>
      </c>
      <c r="J11" s="199">
        <v>2742</v>
      </c>
      <c r="K11" s="199">
        <v>594</v>
      </c>
      <c r="L11" s="199">
        <v>59</v>
      </c>
      <c r="M11" s="199">
        <v>349</v>
      </c>
      <c r="N11" s="199">
        <v>125</v>
      </c>
      <c r="O11" s="199">
        <v>359</v>
      </c>
      <c r="P11" s="199">
        <v>4389</v>
      </c>
      <c r="Q11" s="199">
        <v>358</v>
      </c>
      <c r="R11" s="199">
        <v>7179</v>
      </c>
      <c r="S11" s="199"/>
      <c r="T11" s="199"/>
      <c r="U11" s="199"/>
      <c r="V11" s="199"/>
      <c r="W11" s="200"/>
      <c r="X11" s="164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5" customHeight="1" x14ac:dyDescent="0.3">
      <c r="A12" s="91" t="s">
        <v>503</v>
      </c>
      <c r="B12" s="91" t="s">
        <v>963</v>
      </c>
      <c r="C12" s="42"/>
      <c r="D12" s="201">
        <v>4283</v>
      </c>
      <c r="E12" s="201">
        <v>1842</v>
      </c>
      <c r="F12" s="201">
        <v>360</v>
      </c>
      <c r="G12" s="201">
        <v>1492</v>
      </c>
      <c r="H12" s="201">
        <v>25</v>
      </c>
      <c r="I12" s="201">
        <v>75</v>
      </c>
      <c r="J12" s="201">
        <v>49</v>
      </c>
      <c r="K12" s="201">
        <v>3</v>
      </c>
      <c r="L12" s="201">
        <v>2</v>
      </c>
      <c r="M12" s="201">
        <v>2</v>
      </c>
      <c r="N12" s="201">
        <v>3</v>
      </c>
      <c r="O12" s="201">
        <v>4</v>
      </c>
      <c r="P12" s="201">
        <v>158</v>
      </c>
      <c r="Q12" s="201">
        <v>18</v>
      </c>
      <c r="R12" s="201">
        <v>250</v>
      </c>
      <c r="S12" s="201"/>
      <c r="T12" s="201"/>
      <c r="U12" s="201"/>
      <c r="V12" s="201"/>
      <c r="W12" s="202"/>
      <c r="X12" s="165"/>
    </row>
    <row r="13" spans="1:49" s="23" customFormat="1" ht="14.15" customHeight="1" x14ac:dyDescent="0.25">
      <c r="A13" s="92" t="s">
        <v>504</v>
      </c>
      <c r="B13" s="92" t="s">
        <v>964</v>
      </c>
      <c r="C13" s="33"/>
      <c r="D13" s="199">
        <v>470</v>
      </c>
      <c r="E13" s="199">
        <v>198</v>
      </c>
      <c r="F13" s="199">
        <v>42</v>
      </c>
      <c r="G13" s="199">
        <v>147</v>
      </c>
      <c r="H13" s="199">
        <v>3</v>
      </c>
      <c r="I13" s="199">
        <v>5</v>
      </c>
      <c r="J13" s="199">
        <v>5</v>
      </c>
      <c r="K13" s="199">
        <v>0</v>
      </c>
      <c r="L13" s="199">
        <v>0</v>
      </c>
      <c r="M13" s="199">
        <v>0</v>
      </c>
      <c r="N13" s="199">
        <v>2</v>
      </c>
      <c r="O13" s="199">
        <v>2</v>
      </c>
      <c r="P13" s="199">
        <v>25</v>
      </c>
      <c r="Q13" s="199">
        <v>0</v>
      </c>
      <c r="R13" s="199">
        <v>41</v>
      </c>
      <c r="S13" s="199"/>
      <c r="T13" s="199"/>
      <c r="U13" s="199"/>
      <c r="V13" s="199"/>
      <c r="W13" s="200"/>
      <c r="X13" s="164"/>
    </row>
    <row r="14" spans="1:49" s="23" customFormat="1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188</v>
      </c>
      <c r="F14" s="199">
        <v>36</v>
      </c>
      <c r="G14" s="199">
        <v>184</v>
      </c>
      <c r="H14" s="199">
        <v>2</v>
      </c>
      <c r="I14" s="199">
        <v>5</v>
      </c>
      <c r="J14" s="199">
        <v>1</v>
      </c>
      <c r="K14" s="199">
        <v>0</v>
      </c>
      <c r="L14" s="199">
        <v>0</v>
      </c>
      <c r="M14" s="199">
        <v>0</v>
      </c>
      <c r="N14" s="199">
        <v>1</v>
      </c>
      <c r="O14" s="199">
        <v>1</v>
      </c>
      <c r="P14" s="199">
        <v>12</v>
      </c>
      <c r="Q14" s="199">
        <v>1</v>
      </c>
      <c r="R14" s="199">
        <v>10</v>
      </c>
      <c r="S14" s="199"/>
      <c r="T14" s="199"/>
      <c r="U14" s="199"/>
      <c r="V14" s="199"/>
      <c r="W14" s="200"/>
      <c r="X14" s="164"/>
    </row>
    <row r="15" spans="1:49" s="23" customFormat="1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322</v>
      </c>
      <c r="F15" s="199">
        <v>53</v>
      </c>
      <c r="G15" s="199">
        <v>239</v>
      </c>
      <c r="H15" s="199">
        <v>6</v>
      </c>
      <c r="I15" s="199">
        <v>7</v>
      </c>
      <c r="J15" s="199">
        <v>5</v>
      </c>
      <c r="K15" s="199">
        <v>1</v>
      </c>
      <c r="L15" s="199">
        <v>0</v>
      </c>
      <c r="M15" s="199">
        <v>2</v>
      </c>
      <c r="N15" s="199">
        <v>0</v>
      </c>
      <c r="O15" s="199">
        <v>0</v>
      </c>
      <c r="P15" s="199">
        <v>14</v>
      </c>
      <c r="Q15" s="199">
        <v>7</v>
      </c>
      <c r="R15" s="199">
        <v>35</v>
      </c>
      <c r="S15" s="199"/>
      <c r="T15" s="199"/>
      <c r="U15" s="199"/>
      <c r="V15" s="199"/>
      <c r="W15" s="200"/>
      <c r="X15" s="164"/>
    </row>
    <row r="16" spans="1:49" s="23" customFormat="1" ht="14.15" customHeight="1" x14ac:dyDescent="0.25">
      <c r="A16" s="92" t="s">
        <v>509</v>
      </c>
      <c r="B16" s="92" t="s">
        <v>575</v>
      </c>
      <c r="C16" s="33"/>
      <c r="D16" s="199">
        <v>2681</v>
      </c>
      <c r="E16" s="199">
        <v>1134</v>
      </c>
      <c r="F16" s="199">
        <v>229</v>
      </c>
      <c r="G16" s="199">
        <v>922</v>
      </c>
      <c r="H16" s="199">
        <v>14</v>
      </c>
      <c r="I16" s="199">
        <v>58</v>
      </c>
      <c r="J16" s="199">
        <v>38</v>
      </c>
      <c r="K16" s="199">
        <v>2</v>
      </c>
      <c r="L16" s="199">
        <v>2</v>
      </c>
      <c r="M16" s="199">
        <v>0</v>
      </c>
      <c r="N16" s="199">
        <v>0</v>
      </c>
      <c r="O16" s="199">
        <v>1</v>
      </c>
      <c r="P16" s="199">
        <v>107</v>
      </c>
      <c r="Q16" s="199">
        <v>10</v>
      </c>
      <c r="R16" s="199">
        <v>164</v>
      </c>
      <c r="S16" s="199"/>
      <c r="T16" s="199"/>
      <c r="U16" s="199"/>
      <c r="V16" s="199"/>
      <c r="W16" s="200"/>
      <c r="X16" s="164"/>
    </row>
    <row r="17" spans="1:25" s="31" customFormat="1" ht="14.15" customHeight="1" x14ac:dyDescent="0.3">
      <c r="A17" s="91" t="s">
        <v>510</v>
      </c>
      <c r="B17" s="91" t="s">
        <v>511</v>
      </c>
      <c r="C17" s="42"/>
      <c r="D17" s="201">
        <v>6637</v>
      </c>
      <c r="E17" s="201">
        <v>3693</v>
      </c>
      <c r="F17" s="201">
        <v>337</v>
      </c>
      <c r="G17" s="201">
        <v>1923</v>
      </c>
      <c r="H17" s="201">
        <v>13</v>
      </c>
      <c r="I17" s="201">
        <v>60</v>
      </c>
      <c r="J17" s="201">
        <v>43</v>
      </c>
      <c r="K17" s="201">
        <v>65</v>
      </c>
      <c r="L17" s="201">
        <v>2</v>
      </c>
      <c r="M17" s="201">
        <v>3</v>
      </c>
      <c r="N17" s="201">
        <v>2</v>
      </c>
      <c r="O17" s="201">
        <v>12</v>
      </c>
      <c r="P17" s="201">
        <v>137</v>
      </c>
      <c r="Q17" s="201">
        <v>10</v>
      </c>
      <c r="R17" s="201">
        <v>337</v>
      </c>
      <c r="S17" s="201"/>
      <c r="T17" s="201"/>
      <c r="U17" s="201"/>
      <c r="V17" s="201"/>
      <c r="W17" s="202"/>
    </row>
    <row r="18" spans="1:25" s="23" customFormat="1" ht="14.15" customHeight="1" x14ac:dyDescent="0.25">
      <c r="A18" s="92" t="s">
        <v>314</v>
      </c>
      <c r="B18" s="92" t="s">
        <v>576</v>
      </c>
      <c r="C18" s="33"/>
      <c r="D18" s="199">
        <v>1132</v>
      </c>
      <c r="E18" s="199">
        <v>517</v>
      </c>
      <c r="F18" s="199">
        <v>77</v>
      </c>
      <c r="G18" s="199">
        <v>386</v>
      </c>
      <c r="H18" s="199">
        <v>3</v>
      </c>
      <c r="I18" s="199">
        <v>10</v>
      </c>
      <c r="J18" s="199">
        <v>17</v>
      </c>
      <c r="K18" s="199">
        <v>7</v>
      </c>
      <c r="L18" s="199">
        <v>1</v>
      </c>
      <c r="M18" s="199">
        <v>1</v>
      </c>
      <c r="N18" s="199">
        <v>1</v>
      </c>
      <c r="O18" s="199">
        <v>3</v>
      </c>
      <c r="P18" s="199">
        <v>41</v>
      </c>
      <c r="Q18" s="199">
        <v>1</v>
      </c>
      <c r="R18" s="199">
        <v>67</v>
      </c>
      <c r="S18" s="199"/>
      <c r="T18" s="199"/>
      <c r="U18" s="199"/>
      <c r="V18" s="199"/>
      <c r="W18" s="200"/>
    </row>
    <row r="19" spans="1:25" s="23" customFormat="1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2514</v>
      </c>
      <c r="F19" s="199">
        <v>98</v>
      </c>
      <c r="G19" s="199">
        <v>794</v>
      </c>
      <c r="H19" s="199">
        <v>4</v>
      </c>
      <c r="I19" s="199">
        <v>21</v>
      </c>
      <c r="J19" s="199">
        <v>14</v>
      </c>
      <c r="K19" s="199">
        <v>53</v>
      </c>
      <c r="L19" s="199">
        <v>0</v>
      </c>
      <c r="M19" s="199">
        <v>0</v>
      </c>
      <c r="N19" s="199">
        <v>0</v>
      </c>
      <c r="O19" s="199">
        <v>6</v>
      </c>
      <c r="P19" s="199">
        <v>34</v>
      </c>
      <c r="Q19" s="199">
        <v>4</v>
      </c>
      <c r="R19" s="199">
        <v>132</v>
      </c>
      <c r="S19" s="199"/>
      <c r="T19" s="199"/>
      <c r="U19" s="199"/>
      <c r="V19" s="199"/>
      <c r="W19" s="200"/>
    </row>
    <row r="20" spans="1:25" s="23" customFormat="1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195</v>
      </c>
      <c r="F20" s="199">
        <v>65</v>
      </c>
      <c r="G20" s="199">
        <v>253</v>
      </c>
      <c r="H20" s="199">
        <v>0</v>
      </c>
      <c r="I20" s="199">
        <v>4</v>
      </c>
      <c r="J20" s="199">
        <v>4</v>
      </c>
      <c r="K20" s="199">
        <v>3</v>
      </c>
      <c r="L20" s="199">
        <v>1</v>
      </c>
      <c r="M20" s="199">
        <v>1</v>
      </c>
      <c r="N20" s="199">
        <v>0</v>
      </c>
      <c r="O20" s="199">
        <v>0</v>
      </c>
      <c r="P20" s="199">
        <v>14</v>
      </c>
      <c r="Q20" s="199">
        <v>2</v>
      </c>
      <c r="R20" s="199">
        <v>24</v>
      </c>
      <c r="S20" s="199"/>
      <c r="T20" s="199"/>
      <c r="U20" s="199"/>
      <c r="V20" s="199"/>
      <c r="W20" s="200"/>
      <c r="X20" s="164"/>
      <c r="Y20" s="164"/>
    </row>
    <row r="21" spans="1:25" s="23" customFormat="1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133</v>
      </c>
      <c r="F21" s="199">
        <v>24</v>
      </c>
      <c r="G21" s="199">
        <v>149</v>
      </c>
      <c r="H21" s="199">
        <v>0</v>
      </c>
      <c r="I21" s="199">
        <v>4</v>
      </c>
      <c r="J21" s="199">
        <v>1</v>
      </c>
      <c r="K21" s="199">
        <v>0</v>
      </c>
      <c r="L21" s="199">
        <v>0</v>
      </c>
      <c r="M21" s="199">
        <v>0</v>
      </c>
      <c r="N21" s="199">
        <v>0</v>
      </c>
      <c r="O21" s="199">
        <v>1</v>
      </c>
      <c r="P21" s="199">
        <v>13</v>
      </c>
      <c r="Q21" s="199">
        <v>1</v>
      </c>
      <c r="R21" s="199">
        <v>19</v>
      </c>
      <c r="S21" s="199"/>
      <c r="T21" s="199"/>
      <c r="U21" s="199"/>
      <c r="V21" s="199"/>
      <c r="W21" s="200"/>
      <c r="X21" s="164"/>
      <c r="Y21" s="164"/>
    </row>
    <row r="22" spans="1:25" s="23" customFormat="1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85</v>
      </c>
      <c r="F22" s="199">
        <v>25</v>
      </c>
      <c r="G22" s="199">
        <v>109</v>
      </c>
      <c r="H22" s="199">
        <v>3</v>
      </c>
      <c r="I22" s="199">
        <v>11</v>
      </c>
      <c r="J22" s="199">
        <v>3</v>
      </c>
      <c r="K22" s="199">
        <v>1</v>
      </c>
      <c r="L22" s="199">
        <v>0</v>
      </c>
      <c r="M22" s="199">
        <v>0</v>
      </c>
      <c r="N22" s="199">
        <v>0</v>
      </c>
      <c r="O22" s="199">
        <v>0</v>
      </c>
      <c r="P22" s="199">
        <v>13</v>
      </c>
      <c r="Q22" s="199">
        <v>1</v>
      </c>
      <c r="R22" s="199">
        <v>51</v>
      </c>
      <c r="S22" s="199"/>
      <c r="T22" s="199"/>
      <c r="U22" s="199"/>
      <c r="V22" s="199"/>
      <c r="W22" s="200"/>
      <c r="X22" s="164"/>
      <c r="Y22" s="164"/>
    </row>
    <row r="23" spans="1:25" s="23" customFormat="1" ht="14.15" customHeight="1" x14ac:dyDescent="0.25">
      <c r="A23" s="92" t="s">
        <v>519</v>
      </c>
      <c r="B23" s="92" t="s">
        <v>520</v>
      </c>
      <c r="C23" s="33"/>
      <c r="D23" s="199">
        <v>618</v>
      </c>
      <c r="E23" s="199">
        <v>249</v>
      </c>
      <c r="F23" s="199">
        <v>48</v>
      </c>
      <c r="G23" s="199">
        <v>232</v>
      </c>
      <c r="H23" s="199">
        <v>3</v>
      </c>
      <c r="I23" s="199">
        <v>10</v>
      </c>
      <c r="J23" s="199">
        <v>4</v>
      </c>
      <c r="K23" s="199">
        <v>1</v>
      </c>
      <c r="L23" s="199">
        <v>0</v>
      </c>
      <c r="M23" s="199">
        <v>1</v>
      </c>
      <c r="N23" s="199">
        <v>1</v>
      </c>
      <c r="O23" s="199">
        <v>2</v>
      </c>
      <c r="P23" s="199">
        <v>22</v>
      </c>
      <c r="Q23" s="199">
        <v>1</v>
      </c>
      <c r="R23" s="199">
        <v>44</v>
      </c>
      <c r="S23" s="199"/>
      <c r="T23" s="199"/>
      <c r="U23" s="199"/>
      <c r="V23" s="199"/>
      <c r="W23" s="200"/>
      <c r="X23" s="164"/>
      <c r="Y23" s="164"/>
    </row>
    <row r="24" spans="1:25" s="31" customFormat="1" ht="14.15" customHeight="1" x14ac:dyDescent="0.3">
      <c r="A24" s="91" t="s">
        <v>521</v>
      </c>
      <c r="B24" s="91" t="s">
        <v>501</v>
      </c>
      <c r="C24" s="42"/>
      <c r="D24" s="201">
        <v>8500</v>
      </c>
      <c r="E24" s="201">
        <v>3742</v>
      </c>
      <c r="F24" s="201">
        <v>545</v>
      </c>
      <c r="G24" s="201">
        <v>3201</v>
      </c>
      <c r="H24" s="201">
        <v>44</v>
      </c>
      <c r="I24" s="201">
        <v>92</v>
      </c>
      <c r="J24" s="201">
        <v>125</v>
      </c>
      <c r="K24" s="201">
        <v>28</v>
      </c>
      <c r="L24" s="201">
        <v>6</v>
      </c>
      <c r="M24" s="201">
        <v>85</v>
      </c>
      <c r="N24" s="201">
        <v>8</v>
      </c>
      <c r="O24" s="201">
        <v>22</v>
      </c>
      <c r="P24" s="201">
        <v>279</v>
      </c>
      <c r="Q24" s="201">
        <v>9</v>
      </c>
      <c r="R24" s="201">
        <v>314</v>
      </c>
      <c r="S24" s="201"/>
      <c r="T24" s="201"/>
      <c r="U24" s="201"/>
      <c r="V24" s="201"/>
      <c r="W24" s="202"/>
      <c r="X24" s="165"/>
      <c r="Y24" s="165"/>
    </row>
    <row r="25" spans="1:25" s="23" customFormat="1" ht="14.15" customHeight="1" x14ac:dyDescent="0.2">
      <c r="A25" s="92" t="s">
        <v>522</v>
      </c>
      <c r="B25" s="92" t="s">
        <v>578</v>
      </c>
      <c r="D25" s="199">
        <v>4262</v>
      </c>
      <c r="E25" s="199">
        <v>2066</v>
      </c>
      <c r="F25" s="199">
        <v>268</v>
      </c>
      <c r="G25" s="199">
        <v>1371</v>
      </c>
      <c r="H25" s="199">
        <v>30</v>
      </c>
      <c r="I25" s="199">
        <v>42</v>
      </c>
      <c r="J25" s="199">
        <v>87</v>
      </c>
      <c r="K25" s="199">
        <v>17</v>
      </c>
      <c r="L25" s="199">
        <v>5</v>
      </c>
      <c r="M25" s="199">
        <v>84</v>
      </c>
      <c r="N25" s="199">
        <v>6</v>
      </c>
      <c r="O25" s="199">
        <v>10</v>
      </c>
      <c r="P25" s="199">
        <v>142</v>
      </c>
      <c r="Q25" s="199">
        <v>3</v>
      </c>
      <c r="R25" s="199">
        <v>131</v>
      </c>
      <c r="S25" s="199"/>
      <c r="T25" s="199"/>
      <c r="U25" s="199"/>
      <c r="V25" s="199"/>
      <c r="W25" s="199"/>
      <c r="X25" s="164"/>
      <c r="Y25" s="164"/>
    </row>
    <row r="26" spans="1:25" s="31" customFormat="1" ht="14.15" customHeight="1" x14ac:dyDescent="0.25">
      <c r="A26" s="92" t="s">
        <v>523</v>
      </c>
      <c r="B26" s="92" t="s">
        <v>524</v>
      </c>
      <c r="C26" s="23"/>
      <c r="D26" s="199">
        <v>892</v>
      </c>
      <c r="E26" s="199">
        <v>463</v>
      </c>
      <c r="F26" s="199">
        <v>45</v>
      </c>
      <c r="G26" s="199">
        <v>287</v>
      </c>
      <c r="H26" s="199">
        <v>3</v>
      </c>
      <c r="I26" s="199">
        <v>8</v>
      </c>
      <c r="J26" s="199">
        <v>9</v>
      </c>
      <c r="K26" s="199">
        <v>3</v>
      </c>
      <c r="L26" s="199">
        <v>1</v>
      </c>
      <c r="M26" s="199">
        <v>0</v>
      </c>
      <c r="N26" s="199">
        <v>0</v>
      </c>
      <c r="O26" s="199">
        <v>1</v>
      </c>
      <c r="P26" s="199">
        <v>20</v>
      </c>
      <c r="Q26" s="199">
        <v>1</v>
      </c>
      <c r="R26" s="199">
        <v>51</v>
      </c>
      <c r="S26" s="199"/>
      <c r="T26" s="199"/>
      <c r="U26" s="199"/>
      <c r="V26" s="199"/>
      <c r="W26" s="199"/>
      <c r="X26" s="165"/>
      <c r="Y26" s="165"/>
    </row>
    <row r="27" spans="1:25" s="23" customFormat="1" ht="14.15" customHeight="1" x14ac:dyDescent="0.2">
      <c r="A27" s="92" t="s">
        <v>525</v>
      </c>
      <c r="B27" s="92" t="s">
        <v>579</v>
      </c>
      <c r="D27" s="199">
        <v>1704</v>
      </c>
      <c r="E27" s="199">
        <v>724</v>
      </c>
      <c r="F27" s="199">
        <v>123</v>
      </c>
      <c r="G27" s="199">
        <v>664</v>
      </c>
      <c r="H27" s="199">
        <v>8</v>
      </c>
      <c r="I27" s="199">
        <v>24</v>
      </c>
      <c r="J27" s="199">
        <v>12</v>
      </c>
      <c r="K27" s="199">
        <v>6</v>
      </c>
      <c r="L27" s="199">
        <v>0</v>
      </c>
      <c r="M27" s="199">
        <v>0</v>
      </c>
      <c r="N27" s="199">
        <v>2</v>
      </c>
      <c r="O27" s="199">
        <v>5</v>
      </c>
      <c r="P27" s="199">
        <v>66</v>
      </c>
      <c r="Q27" s="199">
        <v>3</v>
      </c>
      <c r="R27" s="199">
        <v>67</v>
      </c>
      <c r="S27" s="199"/>
      <c r="T27" s="199"/>
      <c r="U27" s="199"/>
      <c r="V27" s="199"/>
      <c r="W27" s="199"/>
      <c r="X27" s="164"/>
      <c r="Y27" s="164"/>
    </row>
    <row r="28" spans="1:25" s="23" customFormat="1" ht="14.15" customHeight="1" x14ac:dyDescent="0.2">
      <c r="A28" s="92" t="s">
        <v>526</v>
      </c>
      <c r="B28" s="92" t="s">
        <v>965</v>
      </c>
      <c r="D28" s="199">
        <v>1122</v>
      </c>
      <c r="E28" s="199">
        <v>282</v>
      </c>
      <c r="F28" s="199">
        <v>78</v>
      </c>
      <c r="G28" s="199">
        <v>658</v>
      </c>
      <c r="H28" s="199">
        <v>1</v>
      </c>
      <c r="I28" s="199">
        <v>10</v>
      </c>
      <c r="J28" s="199">
        <v>14</v>
      </c>
      <c r="K28" s="199">
        <v>0</v>
      </c>
      <c r="L28" s="199">
        <v>0</v>
      </c>
      <c r="M28" s="199">
        <v>1</v>
      </c>
      <c r="N28" s="199">
        <v>0</v>
      </c>
      <c r="O28" s="199">
        <v>2</v>
      </c>
      <c r="P28" s="199">
        <v>29</v>
      </c>
      <c r="Q28" s="199">
        <v>1</v>
      </c>
      <c r="R28" s="199">
        <v>46</v>
      </c>
      <c r="S28" s="199"/>
      <c r="T28" s="199"/>
      <c r="U28" s="199"/>
      <c r="V28" s="199"/>
      <c r="W28" s="199"/>
      <c r="X28" s="164"/>
      <c r="Y28" s="164"/>
    </row>
    <row r="29" spans="1:25" s="23" customFormat="1" ht="14.15" customHeight="1" x14ac:dyDescent="0.2">
      <c r="A29" s="92" t="s">
        <v>527</v>
      </c>
      <c r="B29" s="92" t="s">
        <v>528</v>
      </c>
      <c r="D29" s="199">
        <v>520</v>
      </c>
      <c r="E29" s="199">
        <v>207</v>
      </c>
      <c r="F29" s="199">
        <v>31</v>
      </c>
      <c r="G29" s="199">
        <v>221</v>
      </c>
      <c r="H29" s="199">
        <v>2</v>
      </c>
      <c r="I29" s="199">
        <v>8</v>
      </c>
      <c r="J29" s="199">
        <v>3</v>
      </c>
      <c r="K29" s="199">
        <v>2</v>
      </c>
      <c r="L29" s="199">
        <v>0</v>
      </c>
      <c r="M29" s="199">
        <v>0</v>
      </c>
      <c r="N29" s="199">
        <v>0</v>
      </c>
      <c r="O29" s="199">
        <v>4</v>
      </c>
      <c r="P29" s="199">
        <v>22</v>
      </c>
      <c r="Q29" s="199">
        <v>1</v>
      </c>
      <c r="R29" s="199">
        <v>19</v>
      </c>
      <c r="S29" s="199"/>
      <c r="T29" s="199"/>
      <c r="U29" s="199"/>
      <c r="V29" s="199"/>
      <c r="W29" s="199"/>
      <c r="X29" s="164"/>
      <c r="Y29" s="164"/>
    </row>
    <row r="30" spans="1:25" s="31" customFormat="1" ht="14.15" customHeight="1" x14ac:dyDescent="0.25">
      <c r="A30" s="91" t="s">
        <v>529</v>
      </c>
      <c r="B30" s="91" t="s">
        <v>502</v>
      </c>
      <c r="D30" s="201">
        <v>8855</v>
      </c>
      <c r="E30" s="201">
        <v>4170</v>
      </c>
      <c r="F30" s="201">
        <v>513</v>
      </c>
      <c r="G30" s="201">
        <v>3156</v>
      </c>
      <c r="H30" s="201">
        <v>44</v>
      </c>
      <c r="I30" s="201">
        <v>108</v>
      </c>
      <c r="J30" s="201">
        <v>94</v>
      </c>
      <c r="K30" s="201">
        <v>26</v>
      </c>
      <c r="L30" s="201">
        <v>9</v>
      </c>
      <c r="M30" s="201">
        <v>5</v>
      </c>
      <c r="N30" s="201">
        <v>2</v>
      </c>
      <c r="O30" s="201">
        <v>10</v>
      </c>
      <c r="P30" s="201">
        <v>278</v>
      </c>
      <c r="Q30" s="201">
        <v>20</v>
      </c>
      <c r="R30" s="201">
        <v>420</v>
      </c>
      <c r="S30" s="201"/>
      <c r="T30" s="201"/>
      <c r="U30" s="201"/>
      <c r="V30" s="201"/>
      <c r="W30" s="201"/>
      <c r="X30" s="165"/>
      <c r="Y30" s="165"/>
    </row>
    <row r="31" spans="1:25" s="31" customFormat="1" ht="14.15" customHeight="1" x14ac:dyDescent="0.25">
      <c r="A31" s="92" t="s">
        <v>530</v>
      </c>
      <c r="B31" s="92" t="s">
        <v>966</v>
      </c>
      <c r="C31" s="23"/>
      <c r="D31" s="199">
        <v>950</v>
      </c>
      <c r="E31" s="199">
        <v>376</v>
      </c>
      <c r="F31" s="199">
        <v>68</v>
      </c>
      <c r="G31" s="199">
        <v>392</v>
      </c>
      <c r="H31" s="199">
        <v>1</v>
      </c>
      <c r="I31" s="199">
        <v>11</v>
      </c>
      <c r="J31" s="199">
        <v>9</v>
      </c>
      <c r="K31" s="199">
        <v>4</v>
      </c>
      <c r="L31" s="199">
        <v>0</v>
      </c>
      <c r="M31" s="199">
        <v>2</v>
      </c>
      <c r="N31" s="199">
        <v>0</v>
      </c>
      <c r="O31" s="199">
        <v>3</v>
      </c>
      <c r="P31" s="199">
        <v>26</v>
      </c>
      <c r="Q31" s="199">
        <v>1</v>
      </c>
      <c r="R31" s="199">
        <v>57</v>
      </c>
      <c r="S31" s="199"/>
      <c r="T31" s="199"/>
      <c r="U31" s="199"/>
      <c r="V31" s="199"/>
      <c r="W31" s="199"/>
      <c r="X31" s="165"/>
      <c r="Y31" s="165"/>
    </row>
    <row r="32" spans="1:25" s="23" customFormat="1" ht="14.15" customHeight="1" x14ac:dyDescent="0.2">
      <c r="A32" s="92" t="s">
        <v>531</v>
      </c>
      <c r="B32" s="92" t="s">
        <v>532</v>
      </c>
      <c r="D32" s="199">
        <v>1094</v>
      </c>
      <c r="E32" s="199">
        <v>646</v>
      </c>
      <c r="F32" s="199">
        <v>50</v>
      </c>
      <c r="G32" s="199">
        <v>269</v>
      </c>
      <c r="H32" s="199">
        <v>3</v>
      </c>
      <c r="I32" s="199">
        <v>10</v>
      </c>
      <c r="J32" s="199">
        <v>6</v>
      </c>
      <c r="K32" s="199">
        <v>8</v>
      </c>
      <c r="L32" s="199">
        <v>0</v>
      </c>
      <c r="M32" s="199">
        <v>0</v>
      </c>
      <c r="N32" s="199">
        <v>0</v>
      </c>
      <c r="O32" s="199">
        <v>2</v>
      </c>
      <c r="P32" s="199">
        <v>23</v>
      </c>
      <c r="Q32" s="199">
        <v>2</v>
      </c>
      <c r="R32" s="199">
        <v>75</v>
      </c>
      <c r="S32" s="199"/>
      <c r="T32" s="199"/>
      <c r="U32" s="199"/>
      <c r="V32" s="199"/>
      <c r="W32" s="199"/>
      <c r="X32" s="164"/>
      <c r="Y32" s="164"/>
    </row>
    <row r="33" spans="1:25" s="23" customFormat="1" ht="14.15" customHeight="1" x14ac:dyDescent="0.2">
      <c r="A33" s="92" t="s">
        <v>533</v>
      </c>
      <c r="B33" s="92" t="s">
        <v>580</v>
      </c>
      <c r="D33" s="199">
        <v>5591</v>
      </c>
      <c r="E33" s="199">
        <v>2603</v>
      </c>
      <c r="F33" s="199">
        <v>317</v>
      </c>
      <c r="G33" s="199">
        <v>2069</v>
      </c>
      <c r="H33" s="199">
        <v>39</v>
      </c>
      <c r="I33" s="199">
        <v>70</v>
      </c>
      <c r="J33" s="199">
        <v>74</v>
      </c>
      <c r="K33" s="199">
        <v>13</v>
      </c>
      <c r="L33" s="199">
        <v>9</v>
      </c>
      <c r="M33" s="199">
        <v>3</v>
      </c>
      <c r="N33" s="199">
        <v>2</v>
      </c>
      <c r="O33" s="199">
        <v>4</v>
      </c>
      <c r="P33" s="199">
        <v>106</v>
      </c>
      <c r="Q33" s="199">
        <v>17</v>
      </c>
      <c r="R33" s="199">
        <v>265</v>
      </c>
      <c r="S33" s="199"/>
      <c r="T33" s="199"/>
      <c r="U33" s="199"/>
      <c r="V33" s="199"/>
      <c r="W33" s="199"/>
      <c r="X33" s="164"/>
      <c r="Y33" s="164"/>
    </row>
    <row r="34" spans="1:25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545</v>
      </c>
      <c r="F34" s="199">
        <v>78</v>
      </c>
      <c r="G34" s="199">
        <v>426</v>
      </c>
      <c r="H34" s="199">
        <v>1</v>
      </c>
      <c r="I34" s="199">
        <v>17</v>
      </c>
      <c r="J34" s="199">
        <v>5</v>
      </c>
      <c r="K34" s="199">
        <v>1</v>
      </c>
      <c r="L34" s="199">
        <v>0</v>
      </c>
      <c r="M34" s="199">
        <v>0</v>
      </c>
      <c r="N34" s="199">
        <v>0</v>
      </c>
      <c r="O34" s="199">
        <v>1</v>
      </c>
      <c r="P34" s="199">
        <v>123</v>
      </c>
      <c r="Q34" s="199">
        <v>0</v>
      </c>
      <c r="R34" s="199">
        <v>23</v>
      </c>
      <c r="S34" s="199"/>
      <c r="T34" s="199"/>
      <c r="U34" s="199"/>
      <c r="V34" s="199"/>
      <c r="W34" s="199"/>
      <c r="X34" s="164"/>
      <c r="Y34" s="164"/>
    </row>
    <row r="35" spans="1:25" s="31" customFormat="1" ht="14.15" customHeight="1" x14ac:dyDescent="0.25">
      <c r="A35" s="91" t="s">
        <v>536</v>
      </c>
      <c r="B35" s="91" t="s">
        <v>581</v>
      </c>
      <c r="D35" s="201">
        <v>19407</v>
      </c>
      <c r="E35" s="201">
        <v>8443</v>
      </c>
      <c r="F35" s="201">
        <v>1027</v>
      </c>
      <c r="G35" s="201">
        <v>7096</v>
      </c>
      <c r="H35" s="201">
        <v>37</v>
      </c>
      <c r="I35" s="201">
        <v>230</v>
      </c>
      <c r="J35" s="201">
        <v>642</v>
      </c>
      <c r="K35" s="201">
        <v>83</v>
      </c>
      <c r="L35" s="201">
        <v>6</v>
      </c>
      <c r="M35" s="201">
        <v>228</v>
      </c>
      <c r="N35" s="201">
        <v>4</v>
      </c>
      <c r="O35" s="201">
        <v>65</v>
      </c>
      <c r="P35" s="201">
        <v>553</v>
      </c>
      <c r="Q35" s="201">
        <v>39</v>
      </c>
      <c r="R35" s="201">
        <v>954</v>
      </c>
      <c r="S35" s="201"/>
      <c r="T35" s="201"/>
      <c r="U35" s="201"/>
      <c r="V35" s="201"/>
      <c r="W35" s="201"/>
      <c r="X35" s="165"/>
      <c r="Y35" s="165"/>
    </row>
    <row r="36" spans="1:25" s="31" customFormat="1" ht="14.15" customHeight="1" x14ac:dyDescent="0.25">
      <c r="A36" s="92" t="s">
        <v>537</v>
      </c>
      <c r="B36" s="92" t="s">
        <v>538</v>
      </c>
      <c r="C36" s="23"/>
      <c r="D36" s="199">
        <v>5584</v>
      </c>
      <c r="E36" s="199">
        <v>2465</v>
      </c>
      <c r="F36" s="199">
        <v>358</v>
      </c>
      <c r="G36" s="199">
        <v>1558</v>
      </c>
      <c r="H36" s="199">
        <v>14</v>
      </c>
      <c r="I36" s="199">
        <v>77</v>
      </c>
      <c r="J36" s="199">
        <v>412</v>
      </c>
      <c r="K36" s="199">
        <v>15</v>
      </c>
      <c r="L36" s="199">
        <v>0</v>
      </c>
      <c r="M36" s="199">
        <v>221</v>
      </c>
      <c r="N36" s="199">
        <v>0</v>
      </c>
      <c r="O36" s="199">
        <v>37</v>
      </c>
      <c r="P36" s="199">
        <v>155</v>
      </c>
      <c r="Q36" s="199">
        <v>14</v>
      </c>
      <c r="R36" s="199">
        <v>258</v>
      </c>
      <c r="S36" s="199"/>
      <c r="T36" s="199"/>
      <c r="U36" s="199"/>
      <c r="V36" s="199"/>
      <c r="W36" s="199"/>
      <c r="X36" s="165"/>
      <c r="Y36" s="165"/>
    </row>
    <row r="37" spans="1:25" s="23" customFormat="1" ht="14.15" customHeight="1" x14ac:dyDescent="0.2">
      <c r="A37" s="92" t="s">
        <v>539</v>
      </c>
      <c r="B37" s="92" t="s">
        <v>540</v>
      </c>
      <c r="D37" s="199">
        <v>6328</v>
      </c>
      <c r="E37" s="199">
        <v>3041</v>
      </c>
      <c r="F37" s="199">
        <v>292</v>
      </c>
      <c r="G37" s="199">
        <v>2185</v>
      </c>
      <c r="H37" s="199">
        <v>17</v>
      </c>
      <c r="I37" s="199">
        <v>75</v>
      </c>
      <c r="J37" s="199">
        <v>158</v>
      </c>
      <c r="K37" s="199">
        <v>20</v>
      </c>
      <c r="L37" s="199">
        <v>0</v>
      </c>
      <c r="M37" s="199">
        <v>4</v>
      </c>
      <c r="N37" s="199">
        <v>2</v>
      </c>
      <c r="O37" s="199">
        <v>9</v>
      </c>
      <c r="P37" s="199">
        <v>181</v>
      </c>
      <c r="Q37" s="199">
        <v>10</v>
      </c>
      <c r="R37" s="199">
        <v>334</v>
      </c>
      <c r="S37" s="199"/>
      <c r="T37" s="199"/>
      <c r="U37" s="199"/>
      <c r="V37" s="199"/>
      <c r="W37" s="199"/>
      <c r="X37" s="164"/>
      <c r="Y37" s="164"/>
    </row>
    <row r="38" spans="1:25" ht="14.15" customHeight="1" x14ac:dyDescent="0.2">
      <c r="A38" s="92" t="s">
        <v>541</v>
      </c>
      <c r="B38" s="92" t="s">
        <v>542</v>
      </c>
      <c r="C38" s="23"/>
      <c r="D38" s="199">
        <v>5715</v>
      </c>
      <c r="E38" s="199">
        <v>2270</v>
      </c>
      <c r="F38" s="199">
        <v>262</v>
      </c>
      <c r="G38" s="199">
        <v>2603</v>
      </c>
      <c r="H38" s="199">
        <v>5</v>
      </c>
      <c r="I38" s="199">
        <v>46</v>
      </c>
      <c r="J38" s="199">
        <v>64</v>
      </c>
      <c r="K38" s="199">
        <v>39</v>
      </c>
      <c r="L38" s="199">
        <v>0</v>
      </c>
      <c r="M38" s="199">
        <v>1</v>
      </c>
      <c r="N38" s="199">
        <v>0</v>
      </c>
      <c r="O38" s="199">
        <v>7</v>
      </c>
      <c r="P38" s="199">
        <v>160</v>
      </c>
      <c r="Q38" s="199">
        <v>10</v>
      </c>
      <c r="R38" s="199">
        <v>248</v>
      </c>
      <c r="S38" s="199"/>
      <c r="T38" s="199"/>
      <c r="U38" s="199"/>
      <c r="V38" s="199"/>
      <c r="W38" s="199"/>
    </row>
    <row r="39" spans="1:25" ht="14.15" customHeight="1" x14ac:dyDescent="0.2">
      <c r="A39" s="92" t="s">
        <v>543</v>
      </c>
      <c r="B39" s="92" t="s">
        <v>544</v>
      </c>
      <c r="C39" s="23"/>
      <c r="D39" s="199">
        <v>1780</v>
      </c>
      <c r="E39" s="199">
        <v>667</v>
      </c>
      <c r="F39" s="199">
        <v>115</v>
      </c>
      <c r="G39" s="199">
        <v>750</v>
      </c>
      <c r="H39" s="199">
        <v>1</v>
      </c>
      <c r="I39" s="199">
        <v>32</v>
      </c>
      <c r="J39" s="199">
        <v>8</v>
      </c>
      <c r="K39" s="199">
        <v>9</v>
      </c>
      <c r="L39" s="199">
        <v>6</v>
      </c>
      <c r="M39" s="199">
        <v>2</v>
      </c>
      <c r="N39" s="199">
        <v>2</v>
      </c>
      <c r="O39" s="199">
        <v>12</v>
      </c>
      <c r="P39" s="199">
        <v>57</v>
      </c>
      <c r="Q39" s="199">
        <v>5</v>
      </c>
      <c r="R39" s="199">
        <v>114</v>
      </c>
      <c r="S39" s="199"/>
      <c r="T39" s="199"/>
      <c r="U39" s="199"/>
      <c r="V39" s="199"/>
      <c r="W39" s="199"/>
    </row>
    <row r="40" spans="1:25" s="192" customFormat="1" ht="14.15" customHeight="1" x14ac:dyDescent="0.25">
      <c r="A40" s="91" t="s">
        <v>545</v>
      </c>
      <c r="B40" s="91" t="s">
        <v>582</v>
      </c>
      <c r="C40" s="31"/>
      <c r="D40" s="201">
        <v>4502</v>
      </c>
      <c r="E40" s="201">
        <v>2356</v>
      </c>
      <c r="F40" s="201">
        <v>402</v>
      </c>
      <c r="G40" s="201">
        <v>1175</v>
      </c>
      <c r="H40" s="201">
        <v>40</v>
      </c>
      <c r="I40" s="201">
        <v>67</v>
      </c>
      <c r="J40" s="201">
        <v>26</v>
      </c>
      <c r="K40" s="201">
        <v>20</v>
      </c>
      <c r="L40" s="201">
        <v>3</v>
      </c>
      <c r="M40" s="201">
        <v>0</v>
      </c>
      <c r="N40" s="201">
        <v>1</v>
      </c>
      <c r="O40" s="201">
        <v>4</v>
      </c>
      <c r="P40" s="201">
        <v>148</v>
      </c>
      <c r="Q40" s="201">
        <v>9</v>
      </c>
      <c r="R40" s="201">
        <v>251</v>
      </c>
      <c r="S40" s="201"/>
      <c r="T40" s="201"/>
      <c r="U40" s="201"/>
      <c r="V40" s="201"/>
      <c r="W40" s="201"/>
    </row>
    <row r="41" spans="1:25" ht="14.15" customHeight="1" x14ac:dyDescent="0.2">
      <c r="A41" s="92" t="s">
        <v>546</v>
      </c>
      <c r="B41" s="92" t="s">
        <v>588</v>
      </c>
      <c r="C41" s="23"/>
      <c r="D41" s="199">
        <v>2750</v>
      </c>
      <c r="E41" s="199">
        <v>1445</v>
      </c>
      <c r="F41" s="199">
        <v>242</v>
      </c>
      <c r="G41" s="199">
        <v>682</v>
      </c>
      <c r="H41" s="199">
        <v>18</v>
      </c>
      <c r="I41" s="199">
        <v>33</v>
      </c>
      <c r="J41" s="199">
        <v>14</v>
      </c>
      <c r="K41" s="199">
        <v>11</v>
      </c>
      <c r="L41" s="199">
        <v>0</v>
      </c>
      <c r="M41" s="199">
        <v>0</v>
      </c>
      <c r="N41" s="199">
        <v>1</v>
      </c>
      <c r="O41" s="199">
        <v>3</v>
      </c>
      <c r="P41" s="199">
        <v>92</v>
      </c>
      <c r="Q41" s="199">
        <v>7</v>
      </c>
      <c r="R41" s="199">
        <v>202</v>
      </c>
      <c r="S41" s="199"/>
      <c r="T41" s="199"/>
      <c r="U41" s="199"/>
      <c r="V41" s="199"/>
      <c r="W41" s="199"/>
    </row>
    <row r="42" spans="1:25" ht="14.15" customHeight="1" x14ac:dyDescent="0.2">
      <c r="A42" s="92" t="s">
        <v>547</v>
      </c>
      <c r="B42" s="92" t="s">
        <v>583</v>
      </c>
      <c r="C42" s="23"/>
      <c r="D42" s="199">
        <v>1752</v>
      </c>
      <c r="E42" s="199">
        <v>911</v>
      </c>
      <c r="F42" s="199">
        <v>160</v>
      </c>
      <c r="G42" s="199">
        <v>493</v>
      </c>
      <c r="H42" s="199">
        <v>22</v>
      </c>
      <c r="I42" s="199">
        <v>34</v>
      </c>
      <c r="J42" s="199">
        <v>12</v>
      </c>
      <c r="K42" s="199">
        <v>9</v>
      </c>
      <c r="L42" s="199">
        <v>3</v>
      </c>
      <c r="M42" s="199">
        <v>0</v>
      </c>
      <c r="N42" s="199">
        <v>0</v>
      </c>
      <c r="O42" s="199">
        <v>1</v>
      </c>
      <c r="P42" s="199">
        <v>56</v>
      </c>
      <c r="Q42" s="199">
        <v>2</v>
      </c>
      <c r="R42" s="199">
        <v>49</v>
      </c>
      <c r="S42" s="199"/>
      <c r="T42" s="199"/>
      <c r="U42" s="199"/>
      <c r="V42" s="199"/>
      <c r="W42" s="199"/>
    </row>
    <row r="43" spans="1:25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/>
      <c r="T43" s="199"/>
      <c r="U43" s="199"/>
      <c r="V43" s="199"/>
      <c r="W43" s="199"/>
    </row>
    <row r="44" spans="1:25" s="192" customFormat="1" ht="14.15" customHeight="1" x14ac:dyDescent="0.25">
      <c r="A44" s="91" t="s">
        <v>549</v>
      </c>
      <c r="B44" s="91" t="s">
        <v>584</v>
      </c>
      <c r="C44" s="31"/>
      <c r="D44" s="201">
        <v>57231</v>
      </c>
      <c r="E44" s="201">
        <v>29927</v>
      </c>
      <c r="F44" s="201">
        <v>4209</v>
      </c>
      <c r="G44" s="201">
        <v>16790</v>
      </c>
      <c r="H44" s="201">
        <v>636</v>
      </c>
      <c r="I44" s="201">
        <v>629</v>
      </c>
      <c r="J44" s="201">
        <v>867</v>
      </c>
      <c r="K44" s="201">
        <v>200</v>
      </c>
      <c r="L44" s="201">
        <v>10</v>
      </c>
      <c r="M44" s="201">
        <v>11</v>
      </c>
      <c r="N44" s="201">
        <v>81</v>
      </c>
      <c r="O44" s="201">
        <v>109</v>
      </c>
      <c r="P44" s="201">
        <v>1232</v>
      </c>
      <c r="Q44" s="201">
        <v>106</v>
      </c>
      <c r="R44" s="201">
        <v>2424</v>
      </c>
      <c r="S44" s="201"/>
      <c r="T44" s="201"/>
      <c r="U44" s="201"/>
      <c r="V44" s="201"/>
      <c r="W44" s="201"/>
    </row>
    <row r="45" spans="1:25" ht="14.15" customHeight="1" x14ac:dyDescent="0.2">
      <c r="A45" s="92" t="s">
        <v>550</v>
      </c>
      <c r="B45" s="92" t="s">
        <v>967</v>
      </c>
      <c r="C45" s="23"/>
      <c r="D45" s="199">
        <v>33561</v>
      </c>
      <c r="E45" s="199">
        <v>16301</v>
      </c>
      <c r="F45" s="199">
        <v>2838</v>
      </c>
      <c r="G45" s="199">
        <v>10933</v>
      </c>
      <c r="H45" s="199">
        <v>391</v>
      </c>
      <c r="I45" s="199">
        <v>324</v>
      </c>
      <c r="J45" s="199">
        <v>417</v>
      </c>
      <c r="K45" s="199">
        <v>146</v>
      </c>
      <c r="L45" s="199">
        <v>8</v>
      </c>
      <c r="M45" s="199">
        <v>3</v>
      </c>
      <c r="N45" s="199">
        <v>28</v>
      </c>
      <c r="O45" s="199">
        <v>66</v>
      </c>
      <c r="P45" s="199">
        <v>761</v>
      </c>
      <c r="Q45" s="199">
        <v>64</v>
      </c>
      <c r="R45" s="199">
        <v>1281</v>
      </c>
      <c r="S45" s="199"/>
      <c r="T45" s="199"/>
      <c r="U45" s="199"/>
      <c r="V45" s="199"/>
      <c r="W45" s="199"/>
    </row>
    <row r="46" spans="1:25" ht="14.15" customHeight="1" x14ac:dyDescent="0.2">
      <c r="A46" s="92" t="s">
        <v>551</v>
      </c>
      <c r="B46" s="92" t="s">
        <v>552</v>
      </c>
      <c r="C46" s="23"/>
      <c r="D46" s="199">
        <v>12845</v>
      </c>
      <c r="E46" s="199">
        <v>7741</v>
      </c>
      <c r="F46" s="199">
        <v>732</v>
      </c>
      <c r="G46" s="199">
        <v>2799</v>
      </c>
      <c r="H46" s="199">
        <v>130</v>
      </c>
      <c r="I46" s="199">
        <v>176</v>
      </c>
      <c r="J46" s="199">
        <v>274</v>
      </c>
      <c r="K46" s="199">
        <v>25</v>
      </c>
      <c r="L46" s="199">
        <v>2</v>
      </c>
      <c r="M46" s="199">
        <v>5</v>
      </c>
      <c r="N46" s="199">
        <v>47</v>
      </c>
      <c r="O46" s="199">
        <v>10</v>
      </c>
      <c r="P46" s="199">
        <v>246</v>
      </c>
      <c r="Q46" s="199">
        <v>21</v>
      </c>
      <c r="R46" s="199">
        <v>637</v>
      </c>
      <c r="S46" s="199"/>
      <c r="T46" s="199"/>
      <c r="U46" s="199"/>
      <c r="V46" s="199"/>
      <c r="W46" s="199"/>
    </row>
    <row r="47" spans="1:25" ht="14.15" customHeight="1" x14ac:dyDescent="0.2">
      <c r="A47" s="92" t="s">
        <v>553</v>
      </c>
      <c r="B47" s="92" t="s">
        <v>968</v>
      </c>
      <c r="C47" s="23"/>
      <c r="D47" s="199">
        <v>876</v>
      </c>
      <c r="E47" s="199">
        <v>484</v>
      </c>
      <c r="F47" s="199">
        <v>47</v>
      </c>
      <c r="G47" s="199">
        <v>244</v>
      </c>
      <c r="H47" s="199">
        <v>11</v>
      </c>
      <c r="I47" s="199">
        <v>6</v>
      </c>
      <c r="J47" s="199">
        <v>12</v>
      </c>
      <c r="K47" s="199">
        <v>1</v>
      </c>
      <c r="L47" s="199">
        <v>0</v>
      </c>
      <c r="M47" s="199">
        <v>0</v>
      </c>
      <c r="N47" s="199">
        <v>1</v>
      </c>
      <c r="O47" s="199">
        <v>5</v>
      </c>
      <c r="P47" s="199">
        <v>20</v>
      </c>
      <c r="Q47" s="199">
        <v>3</v>
      </c>
      <c r="R47" s="199">
        <v>42</v>
      </c>
      <c r="S47" s="199"/>
      <c r="T47" s="199"/>
      <c r="U47" s="199"/>
      <c r="V47" s="199"/>
      <c r="W47" s="199"/>
    </row>
    <row r="48" spans="1:25" ht="14.15" customHeight="1" x14ac:dyDescent="0.2">
      <c r="A48" s="92" t="s">
        <v>554</v>
      </c>
      <c r="B48" s="92" t="s">
        <v>555</v>
      </c>
      <c r="C48" s="23"/>
      <c r="D48" s="199">
        <v>2840</v>
      </c>
      <c r="E48" s="199">
        <v>1435</v>
      </c>
      <c r="F48" s="199">
        <v>180</v>
      </c>
      <c r="G48" s="199">
        <v>925</v>
      </c>
      <c r="H48" s="199">
        <v>19</v>
      </c>
      <c r="I48" s="199">
        <v>33</v>
      </c>
      <c r="J48" s="199">
        <v>38</v>
      </c>
      <c r="K48" s="199">
        <v>7</v>
      </c>
      <c r="L48" s="199">
        <v>0</v>
      </c>
      <c r="M48" s="199">
        <v>0</v>
      </c>
      <c r="N48" s="199">
        <v>3</v>
      </c>
      <c r="O48" s="199">
        <v>11</v>
      </c>
      <c r="P48" s="199">
        <v>70</v>
      </c>
      <c r="Q48" s="199">
        <v>10</v>
      </c>
      <c r="R48" s="199">
        <v>109</v>
      </c>
      <c r="S48" s="199"/>
      <c r="T48" s="199"/>
      <c r="U48" s="199"/>
      <c r="V48" s="199"/>
      <c r="W48" s="199"/>
    </row>
    <row r="49" spans="1:23" ht="14.15" customHeight="1" x14ac:dyDescent="0.2">
      <c r="A49" s="92" t="s">
        <v>556</v>
      </c>
      <c r="B49" s="92" t="s">
        <v>969</v>
      </c>
      <c r="C49" s="23"/>
      <c r="D49" s="199">
        <v>7109</v>
      </c>
      <c r="E49" s="199">
        <v>3966</v>
      </c>
      <c r="F49" s="199">
        <v>412</v>
      </c>
      <c r="G49" s="199">
        <v>1889</v>
      </c>
      <c r="H49" s="199">
        <v>85</v>
      </c>
      <c r="I49" s="199">
        <v>90</v>
      </c>
      <c r="J49" s="199">
        <v>126</v>
      </c>
      <c r="K49" s="199">
        <v>21</v>
      </c>
      <c r="L49" s="199">
        <v>0</v>
      </c>
      <c r="M49" s="199">
        <v>3</v>
      </c>
      <c r="N49" s="199">
        <v>2</v>
      </c>
      <c r="O49" s="199">
        <v>17</v>
      </c>
      <c r="P49" s="199">
        <v>135</v>
      </c>
      <c r="Q49" s="199">
        <v>8</v>
      </c>
      <c r="R49" s="199">
        <v>355</v>
      </c>
      <c r="S49" s="199"/>
      <c r="T49" s="199"/>
      <c r="U49" s="199"/>
      <c r="V49" s="199"/>
      <c r="W49" s="199"/>
    </row>
    <row r="50" spans="1:23" s="192" customFormat="1" ht="14.15" customHeight="1" x14ac:dyDescent="0.25">
      <c r="A50" s="91" t="s">
        <v>557</v>
      </c>
      <c r="B50" s="91" t="s">
        <v>585</v>
      </c>
      <c r="C50" s="31"/>
      <c r="D50" s="201">
        <v>16411</v>
      </c>
      <c r="E50" s="201">
        <v>7671</v>
      </c>
      <c r="F50" s="201">
        <v>1163</v>
      </c>
      <c r="G50" s="201">
        <v>5267</v>
      </c>
      <c r="H50" s="201">
        <v>146</v>
      </c>
      <c r="I50" s="201">
        <v>251</v>
      </c>
      <c r="J50" s="201">
        <v>280</v>
      </c>
      <c r="K50" s="201">
        <v>36</v>
      </c>
      <c r="L50" s="201">
        <v>10</v>
      </c>
      <c r="M50" s="201">
        <v>10</v>
      </c>
      <c r="N50" s="201">
        <v>8</v>
      </c>
      <c r="O50" s="201">
        <v>67</v>
      </c>
      <c r="P50" s="201">
        <v>609</v>
      </c>
      <c r="Q50" s="201">
        <v>28</v>
      </c>
      <c r="R50" s="201">
        <v>865</v>
      </c>
      <c r="S50" s="201"/>
      <c r="T50" s="201"/>
      <c r="U50" s="201"/>
      <c r="V50" s="201"/>
      <c r="W50" s="201"/>
    </row>
    <row r="51" spans="1:23" ht="14.15" customHeight="1" x14ac:dyDescent="0.2">
      <c r="A51" s="92" t="s">
        <v>558</v>
      </c>
      <c r="B51" s="92" t="s">
        <v>559</v>
      </c>
      <c r="C51" s="23"/>
      <c r="D51" s="199">
        <v>8156</v>
      </c>
      <c r="E51" s="199">
        <v>4215</v>
      </c>
      <c r="F51" s="199">
        <v>478</v>
      </c>
      <c r="G51" s="199">
        <v>2304</v>
      </c>
      <c r="H51" s="199">
        <v>91</v>
      </c>
      <c r="I51" s="199">
        <v>129</v>
      </c>
      <c r="J51" s="199">
        <v>211</v>
      </c>
      <c r="K51" s="199">
        <v>22</v>
      </c>
      <c r="L51" s="199">
        <v>8</v>
      </c>
      <c r="M51" s="199">
        <v>5</v>
      </c>
      <c r="N51" s="199">
        <v>3</v>
      </c>
      <c r="O51" s="199">
        <v>13</v>
      </c>
      <c r="P51" s="199">
        <v>164</v>
      </c>
      <c r="Q51" s="199">
        <v>8</v>
      </c>
      <c r="R51" s="199">
        <v>505</v>
      </c>
      <c r="S51" s="199"/>
      <c r="T51" s="199"/>
      <c r="U51" s="199"/>
      <c r="V51" s="199"/>
      <c r="W51" s="199"/>
    </row>
    <row r="52" spans="1:23" ht="14.15" customHeight="1" x14ac:dyDescent="0.2">
      <c r="A52" s="92" t="s">
        <v>560</v>
      </c>
      <c r="B52" s="92" t="s">
        <v>561</v>
      </c>
      <c r="C52" s="23"/>
      <c r="D52" s="199">
        <v>1289</v>
      </c>
      <c r="E52" s="199">
        <v>718</v>
      </c>
      <c r="F52" s="199">
        <v>66</v>
      </c>
      <c r="G52" s="199">
        <v>397</v>
      </c>
      <c r="H52" s="199">
        <v>5</v>
      </c>
      <c r="I52" s="199">
        <v>11</v>
      </c>
      <c r="J52" s="199">
        <v>10</v>
      </c>
      <c r="K52" s="199">
        <v>2</v>
      </c>
      <c r="L52" s="199">
        <v>0</v>
      </c>
      <c r="M52" s="199">
        <v>2</v>
      </c>
      <c r="N52" s="199">
        <v>3</v>
      </c>
      <c r="O52" s="199">
        <v>2</v>
      </c>
      <c r="P52" s="199">
        <v>27</v>
      </c>
      <c r="Q52" s="199">
        <v>2</v>
      </c>
      <c r="R52" s="199">
        <v>44</v>
      </c>
      <c r="S52" s="199"/>
      <c r="T52" s="199"/>
      <c r="U52" s="199"/>
      <c r="V52" s="199"/>
      <c r="W52" s="199"/>
    </row>
    <row r="53" spans="1:23" ht="14.15" customHeight="1" x14ac:dyDescent="0.2">
      <c r="A53" s="92" t="s">
        <v>562</v>
      </c>
      <c r="B53" s="92" t="s">
        <v>563</v>
      </c>
      <c r="C53" s="23"/>
      <c r="D53" s="199">
        <v>6966</v>
      </c>
      <c r="E53" s="199">
        <v>2738</v>
      </c>
      <c r="F53" s="199">
        <v>619</v>
      </c>
      <c r="G53" s="199">
        <v>2566</v>
      </c>
      <c r="H53" s="199">
        <v>50</v>
      </c>
      <c r="I53" s="199">
        <v>111</v>
      </c>
      <c r="J53" s="199">
        <v>59</v>
      </c>
      <c r="K53" s="199">
        <v>12</v>
      </c>
      <c r="L53" s="199">
        <v>2</v>
      </c>
      <c r="M53" s="199">
        <v>3</v>
      </c>
      <c r="N53" s="199">
        <v>2</v>
      </c>
      <c r="O53" s="199">
        <v>52</v>
      </c>
      <c r="P53" s="199">
        <v>418</v>
      </c>
      <c r="Q53" s="199">
        <v>18</v>
      </c>
      <c r="R53" s="199">
        <v>316</v>
      </c>
      <c r="S53" s="199"/>
      <c r="T53" s="199"/>
      <c r="U53" s="199"/>
      <c r="V53" s="199"/>
      <c r="W53" s="199"/>
    </row>
    <row r="54" spans="1:23" s="192" customFormat="1" ht="14.15" customHeight="1" x14ac:dyDescent="0.25">
      <c r="A54" s="91" t="s">
        <v>564</v>
      </c>
      <c r="B54" s="91" t="s">
        <v>565</v>
      </c>
      <c r="C54" s="31"/>
      <c r="D54" s="201">
        <v>28496</v>
      </c>
      <c r="E54" s="201">
        <v>14380</v>
      </c>
      <c r="F54" s="201">
        <v>1960</v>
      </c>
      <c r="G54" s="201">
        <v>8481</v>
      </c>
      <c r="H54" s="201">
        <v>185</v>
      </c>
      <c r="I54" s="201">
        <v>418</v>
      </c>
      <c r="J54" s="201">
        <v>597</v>
      </c>
      <c r="K54" s="201">
        <v>130</v>
      </c>
      <c r="L54" s="201">
        <v>11</v>
      </c>
      <c r="M54" s="201">
        <v>5</v>
      </c>
      <c r="N54" s="201">
        <v>15</v>
      </c>
      <c r="O54" s="201">
        <v>36</v>
      </c>
      <c r="P54" s="201">
        <v>984</v>
      </c>
      <c r="Q54" s="201">
        <v>47</v>
      </c>
      <c r="R54" s="201">
        <v>1247</v>
      </c>
      <c r="S54" s="201"/>
      <c r="T54" s="201"/>
      <c r="U54" s="201"/>
      <c r="V54" s="201"/>
      <c r="W54" s="201"/>
    </row>
    <row r="55" spans="1:23" ht="14.15" customHeight="1" x14ac:dyDescent="0.2">
      <c r="A55" s="92" t="s">
        <v>566</v>
      </c>
      <c r="B55" s="92" t="s">
        <v>567</v>
      </c>
      <c r="C55" s="23"/>
      <c r="D55" s="199">
        <v>4105</v>
      </c>
      <c r="E55" s="199">
        <v>1728</v>
      </c>
      <c r="F55" s="199">
        <v>314</v>
      </c>
      <c r="G55" s="199">
        <v>1306</v>
      </c>
      <c r="H55" s="199">
        <v>5</v>
      </c>
      <c r="I55" s="199">
        <v>64</v>
      </c>
      <c r="J55" s="199">
        <v>84</v>
      </c>
      <c r="K55" s="199">
        <v>26</v>
      </c>
      <c r="L55" s="199">
        <v>0</v>
      </c>
      <c r="M55" s="199">
        <v>0</v>
      </c>
      <c r="N55" s="199">
        <v>1</v>
      </c>
      <c r="O55" s="199">
        <v>6</v>
      </c>
      <c r="P55" s="199">
        <v>176</v>
      </c>
      <c r="Q55" s="199">
        <v>9</v>
      </c>
      <c r="R55" s="199">
        <v>386</v>
      </c>
      <c r="S55" s="199"/>
      <c r="T55" s="199"/>
      <c r="U55" s="199"/>
      <c r="V55" s="199"/>
      <c r="W55" s="199"/>
    </row>
    <row r="56" spans="1:23" ht="14.15" customHeight="1" x14ac:dyDescent="0.2">
      <c r="A56" s="92" t="s">
        <v>568</v>
      </c>
      <c r="B56" s="92" t="s">
        <v>586</v>
      </c>
      <c r="C56" s="23"/>
      <c r="D56" s="199">
        <v>1097</v>
      </c>
      <c r="E56" s="199">
        <v>602</v>
      </c>
      <c r="F56" s="199">
        <v>91</v>
      </c>
      <c r="G56" s="199">
        <v>274</v>
      </c>
      <c r="H56" s="199">
        <v>10</v>
      </c>
      <c r="I56" s="199">
        <v>9</v>
      </c>
      <c r="J56" s="199">
        <v>7</v>
      </c>
      <c r="K56" s="199">
        <v>20</v>
      </c>
      <c r="L56" s="199">
        <v>0</v>
      </c>
      <c r="M56" s="199">
        <v>0</v>
      </c>
      <c r="N56" s="199">
        <v>0</v>
      </c>
      <c r="O56" s="199">
        <v>0</v>
      </c>
      <c r="P56" s="199">
        <v>50</v>
      </c>
      <c r="Q56" s="199">
        <v>0</v>
      </c>
      <c r="R56" s="199">
        <v>34</v>
      </c>
      <c r="S56" s="199"/>
      <c r="T56" s="199"/>
      <c r="U56" s="199"/>
      <c r="V56" s="199"/>
      <c r="W56" s="199"/>
    </row>
    <row r="57" spans="1:23" ht="14.15" customHeight="1" x14ac:dyDescent="0.2">
      <c r="A57" s="92" t="s">
        <v>569</v>
      </c>
      <c r="B57" s="92" t="s">
        <v>958</v>
      </c>
      <c r="C57" s="23"/>
      <c r="D57" s="199">
        <v>7042</v>
      </c>
      <c r="E57" s="199">
        <v>3712</v>
      </c>
      <c r="F57" s="199">
        <v>496</v>
      </c>
      <c r="G57" s="199">
        <v>2079</v>
      </c>
      <c r="H57" s="199">
        <v>74</v>
      </c>
      <c r="I57" s="199">
        <v>91</v>
      </c>
      <c r="J57" s="199">
        <v>108</v>
      </c>
      <c r="K57" s="199">
        <v>28</v>
      </c>
      <c r="L57" s="199">
        <v>1</v>
      </c>
      <c r="M57" s="199">
        <v>1</v>
      </c>
      <c r="N57" s="199">
        <v>7</v>
      </c>
      <c r="O57" s="199">
        <v>7</v>
      </c>
      <c r="P57" s="199">
        <v>197</v>
      </c>
      <c r="Q57" s="199">
        <v>6</v>
      </c>
      <c r="R57" s="199">
        <v>235</v>
      </c>
      <c r="S57" s="199"/>
      <c r="T57" s="199"/>
      <c r="U57" s="199"/>
      <c r="V57" s="199"/>
      <c r="W57" s="199"/>
    </row>
    <row r="58" spans="1:23" ht="14.15" customHeight="1" x14ac:dyDescent="0.2">
      <c r="A58" s="92" t="s">
        <v>570</v>
      </c>
      <c r="B58" s="92" t="s">
        <v>571</v>
      </c>
      <c r="C58" s="23"/>
      <c r="D58" s="199">
        <v>1561</v>
      </c>
      <c r="E58" s="199">
        <v>801</v>
      </c>
      <c r="F58" s="199">
        <v>70</v>
      </c>
      <c r="G58" s="199">
        <v>361</v>
      </c>
      <c r="H58" s="199">
        <v>3</v>
      </c>
      <c r="I58" s="199">
        <v>6</v>
      </c>
      <c r="J58" s="199">
        <v>183</v>
      </c>
      <c r="K58" s="199">
        <v>7</v>
      </c>
      <c r="L58" s="199">
        <v>3</v>
      </c>
      <c r="M58" s="199">
        <v>0</v>
      </c>
      <c r="N58" s="199">
        <v>0</v>
      </c>
      <c r="O58" s="199">
        <v>4</v>
      </c>
      <c r="P58" s="199">
        <v>45</v>
      </c>
      <c r="Q58" s="199">
        <v>4</v>
      </c>
      <c r="R58" s="199">
        <v>74</v>
      </c>
      <c r="S58" s="199"/>
      <c r="T58" s="199"/>
      <c r="U58" s="199"/>
      <c r="V58" s="199"/>
      <c r="W58" s="199"/>
    </row>
    <row r="59" spans="1:23" ht="14.15" customHeight="1" x14ac:dyDescent="0.2">
      <c r="A59" s="92" t="s">
        <v>572</v>
      </c>
      <c r="B59" s="92" t="s">
        <v>587</v>
      </c>
      <c r="C59" s="23"/>
      <c r="D59" s="199">
        <v>79</v>
      </c>
      <c r="E59" s="199">
        <v>21</v>
      </c>
      <c r="F59" s="199">
        <v>10</v>
      </c>
      <c r="G59" s="199">
        <v>30</v>
      </c>
      <c r="H59" s="199">
        <v>1</v>
      </c>
      <c r="I59" s="199">
        <v>3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3</v>
      </c>
      <c r="Q59" s="199">
        <v>0</v>
      </c>
      <c r="R59" s="199">
        <v>11</v>
      </c>
      <c r="S59" s="199"/>
      <c r="T59" s="199"/>
      <c r="U59" s="199"/>
      <c r="V59" s="199"/>
      <c r="W59" s="199"/>
    </row>
    <row r="60" spans="1:23" ht="14.15" customHeight="1" x14ac:dyDescent="0.2">
      <c r="A60" s="92" t="s">
        <v>573</v>
      </c>
      <c r="B60" s="92" t="s">
        <v>574</v>
      </c>
      <c r="C60" s="23"/>
      <c r="D60" s="199">
        <v>14612</v>
      </c>
      <c r="E60" s="199">
        <v>7516</v>
      </c>
      <c r="F60" s="199">
        <v>979</v>
      </c>
      <c r="G60" s="199">
        <v>4431</v>
      </c>
      <c r="H60" s="199">
        <v>92</v>
      </c>
      <c r="I60" s="199">
        <v>245</v>
      </c>
      <c r="J60" s="199">
        <v>215</v>
      </c>
      <c r="K60" s="199">
        <v>49</v>
      </c>
      <c r="L60" s="199">
        <v>7</v>
      </c>
      <c r="M60" s="199">
        <v>4</v>
      </c>
      <c r="N60" s="199">
        <v>7</v>
      </c>
      <c r="O60" s="199">
        <v>19</v>
      </c>
      <c r="P60" s="199">
        <v>513</v>
      </c>
      <c r="Q60" s="199">
        <v>28</v>
      </c>
      <c r="R60" s="199">
        <v>507</v>
      </c>
      <c r="S60" s="199"/>
      <c r="T60" s="199"/>
      <c r="U60" s="199"/>
      <c r="V60" s="199"/>
      <c r="W60" s="199"/>
    </row>
    <row r="61" spans="1:23" ht="14.15" customHeight="1" x14ac:dyDescent="0.25">
      <c r="A61" s="90" t="s">
        <v>591</v>
      </c>
      <c r="B61" s="91"/>
      <c r="C61" s="31"/>
      <c r="D61" s="201">
        <v>1726</v>
      </c>
      <c r="E61" s="201">
        <v>645</v>
      </c>
      <c r="F61" s="201">
        <v>143</v>
      </c>
      <c r="G61" s="201">
        <v>613</v>
      </c>
      <c r="H61" s="201">
        <v>6</v>
      </c>
      <c r="I61" s="201">
        <v>66</v>
      </c>
      <c r="J61" s="201">
        <v>19</v>
      </c>
      <c r="K61" s="201">
        <v>3</v>
      </c>
      <c r="L61" s="201">
        <v>0</v>
      </c>
      <c r="M61" s="201">
        <v>0</v>
      </c>
      <c r="N61" s="201">
        <v>1</v>
      </c>
      <c r="O61" s="201">
        <v>30</v>
      </c>
      <c r="P61" s="201">
        <v>11</v>
      </c>
      <c r="Q61" s="201">
        <v>72</v>
      </c>
      <c r="R61" s="201">
        <v>117</v>
      </c>
      <c r="S61" s="201"/>
      <c r="T61" s="201"/>
      <c r="U61" s="201"/>
      <c r="V61" s="201"/>
      <c r="W61" s="201"/>
    </row>
    <row r="62" spans="1:23" x14ac:dyDescent="0.2">
      <c r="A62" s="142"/>
      <c r="B62" s="103"/>
      <c r="C62" s="103"/>
      <c r="D62" s="105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Folha183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36328125" defaultRowHeight="10" x14ac:dyDescent="0.2"/>
  <cols>
    <col min="1" max="1" width="3.453125" style="21" customWidth="1"/>
    <col min="2" max="2" width="44.6328125" style="27" customWidth="1"/>
    <col min="3" max="3" width="0.453125" style="27" customWidth="1"/>
    <col min="4" max="4" width="8.6328125" style="5" customWidth="1"/>
    <col min="5" max="5" width="9.36328125" style="1" bestFit="1" customWidth="1"/>
    <col min="6" max="6" width="7.36328125" style="1" bestFit="1" customWidth="1"/>
    <col min="7" max="7" width="8.6328125" style="1" customWidth="1"/>
    <col min="8" max="8" width="10.36328125" style="1" customWidth="1"/>
    <col min="9" max="11" width="9.36328125" style="1" customWidth="1"/>
    <col min="12" max="12" width="9.6328125" style="1" customWidth="1"/>
    <col min="13" max="13" width="8.36328125" style="1" customWidth="1"/>
    <col min="14" max="14" width="8.6328125" style="1" customWidth="1"/>
    <col min="15" max="16" width="7.36328125" style="1" customWidth="1"/>
    <col min="17" max="17" width="10.36328125" style="1" customWidth="1"/>
    <col min="18" max="18" width="8.36328125" style="1" customWidth="1"/>
    <col min="19" max="20" width="9.36328125" style="21"/>
    <col min="21" max="21" width="7.453125" style="21" customWidth="1"/>
    <col min="22" max="16384" width="9.36328125" style="21"/>
  </cols>
  <sheetData>
    <row r="1" spans="1:49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348</v>
      </c>
    </row>
    <row r="2" spans="1:49" s="5" customFormat="1" ht="11.15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5">
      <c r="A3" s="45" t="s">
        <v>294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1:49" s="5" customFormat="1" ht="11.15" customHeight="1" x14ac:dyDescent="0.25">
      <c r="A6" s="27" t="s">
        <v>59</v>
      </c>
      <c r="B6" s="44"/>
      <c r="C6" s="52"/>
      <c r="K6" s="9"/>
      <c r="L6" s="9"/>
      <c r="R6" s="111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49" s="5" customFormat="1" ht="59.25" customHeight="1" x14ac:dyDescent="0.2">
      <c r="A8" s="319" t="s">
        <v>500</v>
      </c>
      <c r="B8" s="319"/>
      <c r="C8" s="47"/>
      <c r="D8" s="55" t="s">
        <v>1</v>
      </c>
      <c r="E8" s="178" t="s">
        <v>44</v>
      </c>
      <c r="F8" s="178" t="s">
        <v>264</v>
      </c>
      <c r="G8" s="177" t="s">
        <v>99</v>
      </c>
      <c r="H8" s="177" t="s">
        <v>130</v>
      </c>
      <c r="I8" s="177" t="s">
        <v>107</v>
      </c>
      <c r="J8" s="177" t="s">
        <v>265</v>
      </c>
      <c r="K8" s="178" t="s">
        <v>266</v>
      </c>
      <c r="L8" s="178" t="s">
        <v>81</v>
      </c>
      <c r="M8" s="178" t="s">
        <v>45</v>
      </c>
      <c r="N8" s="178" t="s">
        <v>267</v>
      </c>
      <c r="O8" s="177" t="s">
        <v>46</v>
      </c>
      <c r="P8" s="178" t="s">
        <v>47</v>
      </c>
      <c r="Q8" s="178" t="s">
        <v>598</v>
      </c>
      <c r="R8" s="55" t="s">
        <v>268</v>
      </c>
    </row>
    <row r="9" spans="1:49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11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5" customHeight="1" x14ac:dyDescent="0.25">
      <c r="A11" s="49"/>
      <c r="B11" s="42" t="s">
        <v>9</v>
      </c>
      <c r="C11" s="42"/>
      <c r="D11" s="199">
        <v>148097</v>
      </c>
      <c r="E11" s="199">
        <v>73456</v>
      </c>
      <c r="F11" s="199">
        <v>9832</v>
      </c>
      <c r="G11" s="199">
        <v>46367</v>
      </c>
      <c r="H11" s="199">
        <v>1102</v>
      </c>
      <c r="I11" s="199">
        <v>1906</v>
      </c>
      <c r="J11" s="199">
        <v>2625</v>
      </c>
      <c r="K11" s="199">
        <v>559</v>
      </c>
      <c r="L11" s="199">
        <v>51</v>
      </c>
      <c r="M11" s="199">
        <v>346</v>
      </c>
      <c r="N11" s="199">
        <v>116</v>
      </c>
      <c r="O11" s="199">
        <v>341</v>
      </c>
      <c r="P11" s="199">
        <v>4130</v>
      </c>
      <c r="Q11" s="199">
        <v>349</v>
      </c>
      <c r="R11" s="199">
        <v>6917</v>
      </c>
      <c r="S11" s="199"/>
      <c r="T11" s="199"/>
      <c r="U11" s="199"/>
      <c r="V11" s="199"/>
      <c r="W11" s="200"/>
      <c r="X11" s="164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5" customHeight="1" x14ac:dyDescent="0.3">
      <c r="A12" s="91" t="s">
        <v>503</v>
      </c>
      <c r="B12" s="91" t="s">
        <v>963</v>
      </c>
      <c r="C12" s="42"/>
      <c r="D12" s="201">
        <v>4171</v>
      </c>
      <c r="E12" s="201">
        <v>1795</v>
      </c>
      <c r="F12" s="201">
        <v>346</v>
      </c>
      <c r="G12" s="201">
        <v>1453</v>
      </c>
      <c r="H12" s="201">
        <v>25</v>
      </c>
      <c r="I12" s="201">
        <v>74</v>
      </c>
      <c r="J12" s="201">
        <v>47</v>
      </c>
      <c r="K12" s="201">
        <v>3</v>
      </c>
      <c r="L12" s="201">
        <v>2</v>
      </c>
      <c r="M12" s="201">
        <v>2</v>
      </c>
      <c r="N12" s="201">
        <v>3</v>
      </c>
      <c r="O12" s="201">
        <v>4</v>
      </c>
      <c r="P12" s="201">
        <v>154</v>
      </c>
      <c r="Q12" s="201">
        <v>18</v>
      </c>
      <c r="R12" s="201">
        <v>245</v>
      </c>
      <c r="S12" s="201"/>
      <c r="T12" s="201"/>
      <c r="U12" s="201"/>
      <c r="V12" s="201"/>
      <c r="W12" s="202"/>
      <c r="X12" s="165"/>
    </row>
    <row r="13" spans="1:49" s="23" customFormat="1" ht="14.15" customHeight="1" x14ac:dyDescent="0.25">
      <c r="A13" s="92" t="s">
        <v>504</v>
      </c>
      <c r="B13" s="92" t="s">
        <v>964</v>
      </c>
      <c r="C13" s="33"/>
      <c r="D13" s="199">
        <v>453</v>
      </c>
      <c r="E13" s="199">
        <v>191</v>
      </c>
      <c r="F13" s="199">
        <v>41</v>
      </c>
      <c r="G13" s="199">
        <v>141</v>
      </c>
      <c r="H13" s="199">
        <v>3</v>
      </c>
      <c r="I13" s="199">
        <v>5</v>
      </c>
      <c r="J13" s="199">
        <v>5</v>
      </c>
      <c r="K13" s="199">
        <v>0</v>
      </c>
      <c r="L13" s="199">
        <v>0</v>
      </c>
      <c r="M13" s="199">
        <v>0</v>
      </c>
      <c r="N13" s="199">
        <v>2</v>
      </c>
      <c r="O13" s="199">
        <v>2</v>
      </c>
      <c r="P13" s="199">
        <v>23</v>
      </c>
      <c r="Q13" s="199">
        <v>0</v>
      </c>
      <c r="R13" s="199">
        <v>40</v>
      </c>
      <c r="S13" s="199"/>
      <c r="T13" s="199"/>
      <c r="U13" s="199"/>
      <c r="V13" s="199"/>
      <c r="W13" s="200"/>
      <c r="X13" s="164"/>
    </row>
    <row r="14" spans="1:49" s="23" customFormat="1" ht="14.15" customHeight="1" x14ac:dyDescent="0.25">
      <c r="A14" s="92" t="s">
        <v>505</v>
      </c>
      <c r="B14" s="92" t="s">
        <v>506</v>
      </c>
      <c r="C14" s="33"/>
      <c r="D14" s="199">
        <v>430</v>
      </c>
      <c r="E14" s="199">
        <v>184</v>
      </c>
      <c r="F14" s="199">
        <v>34</v>
      </c>
      <c r="G14" s="199">
        <v>179</v>
      </c>
      <c r="H14" s="199">
        <v>2</v>
      </c>
      <c r="I14" s="199">
        <v>5</v>
      </c>
      <c r="J14" s="199">
        <v>1</v>
      </c>
      <c r="K14" s="199">
        <v>0</v>
      </c>
      <c r="L14" s="199">
        <v>0</v>
      </c>
      <c r="M14" s="199">
        <v>0</v>
      </c>
      <c r="N14" s="199">
        <v>1</v>
      </c>
      <c r="O14" s="199">
        <v>1</v>
      </c>
      <c r="P14" s="199">
        <v>12</v>
      </c>
      <c r="Q14" s="199">
        <v>1</v>
      </c>
      <c r="R14" s="199">
        <v>10</v>
      </c>
      <c r="S14" s="199"/>
      <c r="T14" s="199"/>
      <c r="U14" s="199"/>
      <c r="V14" s="199"/>
      <c r="W14" s="200"/>
      <c r="X14" s="164"/>
    </row>
    <row r="15" spans="1:49" s="23" customFormat="1" ht="14.15" customHeight="1" x14ac:dyDescent="0.25">
      <c r="A15" s="92" t="s">
        <v>507</v>
      </c>
      <c r="B15" s="92" t="s">
        <v>508</v>
      </c>
      <c r="C15" s="33"/>
      <c r="D15" s="199">
        <v>667</v>
      </c>
      <c r="E15" s="199">
        <v>311</v>
      </c>
      <c r="F15" s="199">
        <v>51</v>
      </c>
      <c r="G15" s="199">
        <v>229</v>
      </c>
      <c r="H15" s="199">
        <v>6</v>
      </c>
      <c r="I15" s="199">
        <v>6</v>
      </c>
      <c r="J15" s="199">
        <v>5</v>
      </c>
      <c r="K15" s="199">
        <v>1</v>
      </c>
      <c r="L15" s="199">
        <v>0</v>
      </c>
      <c r="M15" s="199">
        <v>2</v>
      </c>
      <c r="N15" s="199">
        <v>0</v>
      </c>
      <c r="O15" s="199">
        <v>0</v>
      </c>
      <c r="P15" s="199">
        <v>14</v>
      </c>
      <c r="Q15" s="199">
        <v>7</v>
      </c>
      <c r="R15" s="199">
        <v>35</v>
      </c>
      <c r="S15" s="199"/>
      <c r="T15" s="199"/>
      <c r="U15" s="199"/>
      <c r="V15" s="199"/>
      <c r="W15" s="200"/>
      <c r="X15" s="164"/>
    </row>
    <row r="16" spans="1:49" s="23" customFormat="1" ht="14.15" customHeight="1" x14ac:dyDescent="0.25">
      <c r="A16" s="92" t="s">
        <v>509</v>
      </c>
      <c r="B16" s="92" t="s">
        <v>575</v>
      </c>
      <c r="C16" s="33"/>
      <c r="D16" s="199">
        <v>2621</v>
      </c>
      <c r="E16" s="199">
        <v>1109</v>
      </c>
      <c r="F16" s="199">
        <v>220</v>
      </c>
      <c r="G16" s="199">
        <v>904</v>
      </c>
      <c r="H16" s="199">
        <v>14</v>
      </c>
      <c r="I16" s="199">
        <v>58</v>
      </c>
      <c r="J16" s="199">
        <v>36</v>
      </c>
      <c r="K16" s="199">
        <v>2</v>
      </c>
      <c r="L16" s="199">
        <v>2</v>
      </c>
      <c r="M16" s="199">
        <v>0</v>
      </c>
      <c r="N16" s="199">
        <v>0</v>
      </c>
      <c r="O16" s="199">
        <v>1</v>
      </c>
      <c r="P16" s="199">
        <v>105</v>
      </c>
      <c r="Q16" s="199">
        <v>10</v>
      </c>
      <c r="R16" s="199">
        <v>160</v>
      </c>
      <c r="S16" s="199"/>
      <c r="T16" s="199"/>
      <c r="U16" s="199"/>
      <c r="V16" s="199"/>
      <c r="W16" s="200"/>
      <c r="X16" s="164"/>
    </row>
    <row r="17" spans="1:25" s="31" customFormat="1" ht="14.15" customHeight="1" x14ac:dyDescent="0.3">
      <c r="A17" s="91" t="s">
        <v>510</v>
      </c>
      <c r="B17" s="91" t="s">
        <v>511</v>
      </c>
      <c r="C17" s="42"/>
      <c r="D17" s="201">
        <v>6453</v>
      </c>
      <c r="E17" s="201">
        <v>3598</v>
      </c>
      <c r="F17" s="201">
        <v>323</v>
      </c>
      <c r="G17" s="201">
        <v>1857</v>
      </c>
      <c r="H17" s="201">
        <v>12</v>
      </c>
      <c r="I17" s="201">
        <v>59</v>
      </c>
      <c r="J17" s="201">
        <v>43</v>
      </c>
      <c r="K17" s="201">
        <v>64</v>
      </c>
      <c r="L17" s="201">
        <v>2</v>
      </c>
      <c r="M17" s="201">
        <v>3</v>
      </c>
      <c r="N17" s="201">
        <v>2</v>
      </c>
      <c r="O17" s="201">
        <v>12</v>
      </c>
      <c r="P17" s="201">
        <v>135</v>
      </c>
      <c r="Q17" s="201">
        <v>10</v>
      </c>
      <c r="R17" s="201">
        <v>333</v>
      </c>
      <c r="S17" s="201"/>
      <c r="T17" s="201"/>
      <c r="U17" s="201"/>
      <c r="V17" s="201"/>
      <c r="W17" s="202"/>
    </row>
    <row r="18" spans="1:25" s="23" customFormat="1" ht="14.15" customHeight="1" x14ac:dyDescent="0.25">
      <c r="A18" s="92" t="s">
        <v>314</v>
      </c>
      <c r="B18" s="92" t="s">
        <v>576</v>
      </c>
      <c r="C18" s="33"/>
      <c r="D18" s="199">
        <v>1092</v>
      </c>
      <c r="E18" s="199">
        <v>500</v>
      </c>
      <c r="F18" s="199">
        <v>71</v>
      </c>
      <c r="G18" s="199">
        <v>371</v>
      </c>
      <c r="H18" s="199">
        <v>3</v>
      </c>
      <c r="I18" s="199">
        <v>9</v>
      </c>
      <c r="J18" s="199">
        <v>17</v>
      </c>
      <c r="K18" s="199">
        <v>7</v>
      </c>
      <c r="L18" s="199">
        <v>1</v>
      </c>
      <c r="M18" s="199">
        <v>1</v>
      </c>
      <c r="N18" s="199">
        <v>1</v>
      </c>
      <c r="O18" s="199">
        <v>3</v>
      </c>
      <c r="P18" s="199">
        <v>40</v>
      </c>
      <c r="Q18" s="199">
        <v>1</v>
      </c>
      <c r="R18" s="199">
        <v>67</v>
      </c>
      <c r="S18" s="199"/>
      <c r="T18" s="199"/>
      <c r="U18" s="199"/>
      <c r="V18" s="199"/>
      <c r="W18" s="200"/>
    </row>
    <row r="19" spans="1:25" s="23" customFormat="1" ht="14.15" customHeight="1" x14ac:dyDescent="0.25">
      <c r="A19" s="92" t="s">
        <v>512</v>
      </c>
      <c r="B19" s="92" t="s">
        <v>513</v>
      </c>
      <c r="C19" s="33"/>
      <c r="D19" s="199">
        <v>3581</v>
      </c>
      <c r="E19" s="199">
        <v>2453</v>
      </c>
      <c r="F19" s="199">
        <v>96</v>
      </c>
      <c r="G19" s="199">
        <v>768</v>
      </c>
      <c r="H19" s="199">
        <v>4</v>
      </c>
      <c r="I19" s="199">
        <v>21</v>
      </c>
      <c r="J19" s="199">
        <v>14</v>
      </c>
      <c r="K19" s="199">
        <v>52</v>
      </c>
      <c r="L19" s="199">
        <v>0</v>
      </c>
      <c r="M19" s="199">
        <v>0</v>
      </c>
      <c r="N19" s="199">
        <v>0</v>
      </c>
      <c r="O19" s="199">
        <v>6</v>
      </c>
      <c r="P19" s="199">
        <v>34</v>
      </c>
      <c r="Q19" s="199">
        <v>4</v>
      </c>
      <c r="R19" s="199">
        <v>129</v>
      </c>
      <c r="S19" s="199"/>
      <c r="T19" s="199"/>
      <c r="U19" s="199"/>
      <c r="V19" s="199"/>
      <c r="W19" s="200"/>
    </row>
    <row r="20" spans="1:25" s="23" customFormat="1" ht="14.15" customHeight="1" x14ac:dyDescent="0.25">
      <c r="A20" s="92" t="s">
        <v>514</v>
      </c>
      <c r="B20" s="92" t="s">
        <v>515</v>
      </c>
      <c r="C20" s="33"/>
      <c r="D20" s="199">
        <v>544</v>
      </c>
      <c r="E20" s="199">
        <v>190</v>
      </c>
      <c r="F20" s="199">
        <v>62</v>
      </c>
      <c r="G20" s="199">
        <v>239</v>
      </c>
      <c r="H20" s="199">
        <v>0</v>
      </c>
      <c r="I20" s="199">
        <v>4</v>
      </c>
      <c r="J20" s="199">
        <v>4</v>
      </c>
      <c r="K20" s="199">
        <v>3</v>
      </c>
      <c r="L20" s="199">
        <v>1</v>
      </c>
      <c r="M20" s="199">
        <v>1</v>
      </c>
      <c r="N20" s="199">
        <v>0</v>
      </c>
      <c r="O20" s="199">
        <v>0</v>
      </c>
      <c r="P20" s="199">
        <v>14</v>
      </c>
      <c r="Q20" s="199">
        <v>2</v>
      </c>
      <c r="R20" s="199">
        <v>24</v>
      </c>
      <c r="S20" s="199"/>
      <c r="T20" s="199"/>
      <c r="U20" s="199"/>
      <c r="V20" s="199"/>
      <c r="W20" s="200"/>
      <c r="X20" s="164"/>
      <c r="Y20" s="164"/>
    </row>
    <row r="21" spans="1:25" s="23" customFormat="1" ht="14.15" customHeight="1" x14ac:dyDescent="0.25">
      <c r="A21" s="92" t="s">
        <v>516</v>
      </c>
      <c r="B21" s="92" t="s">
        <v>577</v>
      </c>
      <c r="C21" s="33"/>
      <c r="D21" s="199">
        <v>337</v>
      </c>
      <c r="E21" s="199">
        <v>126</v>
      </c>
      <c r="F21" s="199">
        <v>24</v>
      </c>
      <c r="G21" s="199">
        <v>148</v>
      </c>
      <c r="H21" s="199">
        <v>0</v>
      </c>
      <c r="I21" s="199">
        <v>4</v>
      </c>
      <c r="J21" s="199">
        <v>1</v>
      </c>
      <c r="K21" s="199">
        <v>0</v>
      </c>
      <c r="L21" s="199">
        <v>0</v>
      </c>
      <c r="M21" s="199">
        <v>0</v>
      </c>
      <c r="N21" s="199">
        <v>0</v>
      </c>
      <c r="O21" s="199">
        <v>1</v>
      </c>
      <c r="P21" s="199">
        <v>13</v>
      </c>
      <c r="Q21" s="199">
        <v>1</v>
      </c>
      <c r="R21" s="199">
        <v>19</v>
      </c>
      <c r="S21" s="199"/>
      <c r="T21" s="199"/>
      <c r="U21" s="199"/>
      <c r="V21" s="199"/>
      <c r="W21" s="200"/>
      <c r="X21" s="164"/>
      <c r="Y21" s="164"/>
    </row>
    <row r="22" spans="1:25" s="23" customFormat="1" ht="14.15" customHeight="1" x14ac:dyDescent="0.25">
      <c r="A22" s="92" t="s">
        <v>517</v>
      </c>
      <c r="B22" s="92" t="s">
        <v>518</v>
      </c>
      <c r="C22" s="33"/>
      <c r="D22" s="199">
        <v>296</v>
      </c>
      <c r="E22" s="199">
        <v>82</v>
      </c>
      <c r="F22" s="199">
        <v>25</v>
      </c>
      <c r="G22" s="199">
        <v>107</v>
      </c>
      <c r="H22" s="199">
        <v>3</v>
      </c>
      <c r="I22" s="199">
        <v>11</v>
      </c>
      <c r="J22" s="199">
        <v>3</v>
      </c>
      <c r="K22" s="199">
        <v>1</v>
      </c>
      <c r="L22" s="199">
        <v>0</v>
      </c>
      <c r="M22" s="199">
        <v>0</v>
      </c>
      <c r="N22" s="199">
        <v>0</v>
      </c>
      <c r="O22" s="199">
        <v>0</v>
      </c>
      <c r="P22" s="199">
        <v>12</v>
      </c>
      <c r="Q22" s="199">
        <v>1</v>
      </c>
      <c r="R22" s="199">
        <v>51</v>
      </c>
      <c r="S22" s="199"/>
      <c r="T22" s="199"/>
      <c r="U22" s="199"/>
      <c r="V22" s="199"/>
      <c r="W22" s="200"/>
      <c r="X22" s="164"/>
      <c r="Y22" s="164"/>
    </row>
    <row r="23" spans="1:25" s="23" customFormat="1" ht="14.15" customHeight="1" x14ac:dyDescent="0.25">
      <c r="A23" s="92" t="s">
        <v>519</v>
      </c>
      <c r="B23" s="92" t="s">
        <v>520</v>
      </c>
      <c r="C23" s="33"/>
      <c r="D23" s="199">
        <v>603</v>
      </c>
      <c r="E23" s="199">
        <v>247</v>
      </c>
      <c r="F23" s="199">
        <v>45</v>
      </c>
      <c r="G23" s="199">
        <v>224</v>
      </c>
      <c r="H23" s="199">
        <v>2</v>
      </c>
      <c r="I23" s="199">
        <v>10</v>
      </c>
      <c r="J23" s="199">
        <v>4</v>
      </c>
      <c r="K23" s="199">
        <v>1</v>
      </c>
      <c r="L23" s="199">
        <v>0</v>
      </c>
      <c r="M23" s="199">
        <v>1</v>
      </c>
      <c r="N23" s="199">
        <v>1</v>
      </c>
      <c r="O23" s="199">
        <v>2</v>
      </c>
      <c r="P23" s="199">
        <v>22</v>
      </c>
      <c r="Q23" s="199">
        <v>1</v>
      </c>
      <c r="R23" s="199">
        <v>43</v>
      </c>
      <c r="S23" s="199"/>
      <c r="T23" s="199"/>
      <c r="U23" s="199"/>
      <c r="V23" s="199"/>
      <c r="W23" s="200"/>
      <c r="X23" s="164"/>
      <c r="Y23" s="164"/>
    </row>
    <row r="24" spans="1:25" s="31" customFormat="1" ht="14.15" customHeight="1" x14ac:dyDescent="0.3">
      <c r="A24" s="91" t="s">
        <v>521</v>
      </c>
      <c r="B24" s="91" t="s">
        <v>501</v>
      </c>
      <c r="C24" s="42"/>
      <c r="D24" s="201">
        <v>8010</v>
      </c>
      <c r="E24" s="201">
        <v>3541</v>
      </c>
      <c r="F24" s="201">
        <v>506</v>
      </c>
      <c r="G24" s="201">
        <v>2991</v>
      </c>
      <c r="H24" s="201">
        <v>41</v>
      </c>
      <c r="I24" s="201">
        <v>88</v>
      </c>
      <c r="J24" s="201">
        <v>121</v>
      </c>
      <c r="K24" s="201">
        <v>27</v>
      </c>
      <c r="L24" s="201">
        <v>6</v>
      </c>
      <c r="M24" s="201">
        <v>84</v>
      </c>
      <c r="N24" s="201">
        <v>7</v>
      </c>
      <c r="O24" s="201">
        <v>22</v>
      </c>
      <c r="P24" s="201">
        <v>262</v>
      </c>
      <c r="Q24" s="201">
        <v>9</v>
      </c>
      <c r="R24" s="201">
        <v>305</v>
      </c>
      <c r="S24" s="201"/>
      <c r="T24" s="201"/>
      <c r="U24" s="201"/>
      <c r="V24" s="201"/>
      <c r="W24" s="202"/>
      <c r="X24" s="165"/>
      <c r="Y24" s="165"/>
    </row>
    <row r="25" spans="1:25" s="23" customFormat="1" ht="14.15" customHeight="1" x14ac:dyDescent="0.2">
      <c r="A25" s="92" t="s">
        <v>522</v>
      </c>
      <c r="B25" s="92" t="s">
        <v>578</v>
      </c>
      <c r="D25" s="199">
        <v>4001</v>
      </c>
      <c r="E25" s="199">
        <v>1935</v>
      </c>
      <c r="F25" s="199">
        <v>249</v>
      </c>
      <c r="G25" s="199">
        <v>1284</v>
      </c>
      <c r="H25" s="199">
        <v>27</v>
      </c>
      <c r="I25" s="199">
        <v>39</v>
      </c>
      <c r="J25" s="199">
        <v>84</v>
      </c>
      <c r="K25" s="199">
        <v>17</v>
      </c>
      <c r="L25" s="199">
        <v>5</v>
      </c>
      <c r="M25" s="199">
        <v>83</v>
      </c>
      <c r="N25" s="199">
        <v>6</v>
      </c>
      <c r="O25" s="199">
        <v>10</v>
      </c>
      <c r="P25" s="199">
        <v>131</v>
      </c>
      <c r="Q25" s="199">
        <v>3</v>
      </c>
      <c r="R25" s="199">
        <v>128</v>
      </c>
      <c r="S25" s="199"/>
      <c r="T25" s="199"/>
      <c r="U25" s="199"/>
      <c r="V25" s="199"/>
      <c r="W25" s="199"/>
      <c r="X25" s="164"/>
      <c r="Y25" s="164"/>
    </row>
    <row r="26" spans="1:25" s="31" customFormat="1" ht="14.15" customHeight="1" x14ac:dyDescent="0.25">
      <c r="A26" s="92" t="s">
        <v>523</v>
      </c>
      <c r="B26" s="92" t="s">
        <v>524</v>
      </c>
      <c r="C26" s="23"/>
      <c r="D26" s="199">
        <v>845</v>
      </c>
      <c r="E26" s="199">
        <v>441</v>
      </c>
      <c r="F26" s="199">
        <v>42</v>
      </c>
      <c r="G26" s="199">
        <v>271</v>
      </c>
      <c r="H26" s="199">
        <v>3</v>
      </c>
      <c r="I26" s="199">
        <v>8</v>
      </c>
      <c r="J26" s="199">
        <v>8</v>
      </c>
      <c r="K26" s="199">
        <v>2</v>
      </c>
      <c r="L26" s="199">
        <v>1</v>
      </c>
      <c r="M26" s="199">
        <v>0</v>
      </c>
      <c r="N26" s="199">
        <v>0</v>
      </c>
      <c r="O26" s="199">
        <v>1</v>
      </c>
      <c r="P26" s="199">
        <v>18</v>
      </c>
      <c r="Q26" s="199">
        <v>1</v>
      </c>
      <c r="R26" s="199">
        <v>49</v>
      </c>
      <c r="S26" s="199"/>
      <c r="T26" s="199"/>
      <c r="U26" s="199"/>
      <c r="V26" s="199"/>
      <c r="W26" s="199"/>
      <c r="X26" s="165"/>
      <c r="Y26" s="165"/>
    </row>
    <row r="27" spans="1:25" s="23" customFormat="1" ht="14.15" customHeight="1" x14ac:dyDescent="0.2">
      <c r="A27" s="92" t="s">
        <v>525</v>
      </c>
      <c r="B27" s="92" t="s">
        <v>579</v>
      </c>
      <c r="D27" s="199">
        <v>1640</v>
      </c>
      <c r="E27" s="199">
        <v>706</v>
      </c>
      <c r="F27" s="199">
        <v>117</v>
      </c>
      <c r="G27" s="199">
        <v>629</v>
      </c>
      <c r="H27" s="199">
        <v>8</v>
      </c>
      <c r="I27" s="199">
        <v>23</v>
      </c>
      <c r="J27" s="199">
        <v>12</v>
      </c>
      <c r="K27" s="199">
        <v>6</v>
      </c>
      <c r="L27" s="199">
        <v>0</v>
      </c>
      <c r="M27" s="199">
        <v>0</v>
      </c>
      <c r="N27" s="199">
        <v>1</v>
      </c>
      <c r="O27" s="199">
        <v>5</v>
      </c>
      <c r="P27" s="199">
        <v>63</v>
      </c>
      <c r="Q27" s="199">
        <v>3</v>
      </c>
      <c r="R27" s="199">
        <v>67</v>
      </c>
      <c r="S27" s="199"/>
      <c r="T27" s="199"/>
      <c r="U27" s="199"/>
      <c r="V27" s="199"/>
      <c r="W27" s="199"/>
      <c r="X27" s="164"/>
      <c r="Y27" s="164"/>
    </row>
    <row r="28" spans="1:25" s="23" customFormat="1" ht="14.15" customHeight="1" x14ac:dyDescent="0.2">
      <c r="A28" s="92" t="s">
        <v>526</v>
      </c>
      <c r="B28" s="92" t="s">
        <v>965</v>
      </c>
      <c r="D28" s="199">
        <v>1036</v>
      </c>
      <c r="E28" s="199">
        <v>266</v>
      </c>
      <c r="F28" s="199">
        <v>69</v>
      </c>
      <c r="G28" s="199">
        <v>600</v>
      </c>
      <c r="H28" s="199">
        <v>1</v>
      </c>
      <c r="I28" s="199">
        <v>10</v>
      </c>
      <c r="J28" s="199">
        <v>14</v>
      </c>
      <c r="K28" s="199">
        <v>0</v>
      </c>
      <c r="L28" s="199">
        <v>0</v>
      </c>
      <c r="M28" s="199">
        <v>1</v>
      </c>
      <c r="N28" s="199">
        <v>0</v>
      </c>
      <c r="O28" s="199">
        <v>2</v>
      </c>
      <c r="P28" s="199">
        <v>29</v>
      </c>
      <c r="Q28" s="199">
        <v>1</v>
      </c>
      <c r="R28" s="199">
        <v>43</v>
      </c>
      <c r="S28" s="199"/>
      <c r="T28" s="199"/>
      <c r="U28" s="199"/>
      <c r="V28" s="199"/>
      <c r="W28" s="199"/>
      <c r="X28" s="164"/>
      <c r="Y28" s="164"/>
    </row>
    <row r="29" spans="1:25" s="23" customFormat="1" ht="14.15" customHeight="1" x14ac:dyDescent="0.2">
      <c r="A29" s="92" t="s">
        <v>527</v>
      </c>
      <c r="B29" s="92" t="s">
        <v>528</v>
      </c>
      <c r="D29" s="199">
        <v>488</v>
      </c>
      <c r="E29" s="199">
        <v>193</v>
      </c>
      <c r="F29" s="199">
        <v>29</v>
      </c>
      <c r="G29" s="199">
        <v>207</v>
      </c>
      <c r="H29" s="199">
        <v>2</v>
      </c>
      <c r="I29" s="199">
        <v>8</v>
      </c>
      <c r="J29" s="199">
        <v>3</v>
      </c>
      <c r="K29" s="199">
        <v>2</v>
      </c>
      <c r="L29" s="199">
        <v>0</v>
      </c>
      <c r="M29" s="199">
        <v>0</v>
      </c>
      <c r="N29" s="199">
        <v>0</v>
      </c>
      <c r="O29" s="199">
        <v>4</v>
      </c>
      <c r="P29" s="199">
        <v>21</v>
      </c>
      <c r="Q29" s="199">
        <v>1</v>
      </c>
      <c r="R29" s="199">
        <v>18</v>
      </c>
      <c r="S29" s="199"/>
      <c r="T29" s="199"/>
      <c r="U29" s="199"/>
      <c r="V29" s="199"/>
      <c r="W29" s="199"/>
      <c r="X29" s="164"/>
      <c r="Y29" s="164"/>
    </row>
    <row r="30" spans="1:25" s="31" customFormat="1" ht="14.15" customHeight="1" x14ac:dyDescent="0.25">
      <c r="A30" s="91" t="s">
        <v>529</v>
      </c>
      <c r="B30" s="91" t="s">
        <v>502</v>
      </c>
      <c r="D30" s="201">
        <v>8593</v>
      </c>
      <c r="E30" s="201">
        <v>4075</v>
      </c>
      <c r="F30" s="201">
        <v>495</v>
      </c>
      <c r="G30" s="201">
        <v>3033</v>
      </c>
      <c r="H30" s="201">
        <v>44</v>
      </c>
      <c r="I30" s="201">
        <v>106</v>
      </c>
      <c r="J30" s="201">
        <v>93</v>
      </c>
      <c r="K30" s="201">
        <v>23</v>
      </c>
      <c r="L30" s="201">
        <v>9</v>
      </c>
      <c r="M30" s="201">
        <v>5</v>
      </c>
      <c r="N30" s="201">
        <v>2</v>
      </c>
      <c r="O30" s="201">
        <v>10</v>
      </c>
      <c r="P30" s="201">
        <v>265</v>
      </c>
      <c r="Q30" s="201">
        <v>20</v>
      </c>
      <c r="R30" s="201">
        <v>413</v>
      </c>
      <c r="S30" s="201"/>
      <c r="T30" s="201"/>
      <c r="U30" s="201"/>
      <c r="V30" s="201"/>
      <c r="W30" s="201"/>
      <c r="X30" s="165"/>
      <c r="Y30" s="165"/>
    </row>
    <row r="31" spans="1:25" s="31" customFormat="1" ht="14.15" customHeight="1" x14ac:dyDescent="0.25">
      <c r="A31" s="92" t="s">
        <v>530</v>
      </c>
      <c r="B31" s="92" t="s">
        <v>966</v>
      </c>
      <c r="C31" s="23"/>
      <c r="D31" s="199">
        <v>913</v>
      </c>
      <c r="E31" s="199">
        <v>366</v>
      </c>
      <c r="F31" s="199">
        <v>62</v>
      </c>
      <c r="G31" s="199">
        <v>373</v>
      </c>
      <c r="H31" s="199">
        <v>1</v>
      </c>
      <c r="I31" s="199">
        <v>10</v>
      </c>
      <c r="J31" s="199">
        <v>9</v>
      </c>
      <c r="K31" s="199">
        <v>4</v>
      </c>
      <c r="L31" s="199">
        <v>0</v>
      </c>
      <c r="M31" s="199">
        <v>2</v>
      </c>
      <c r="N31" s="199">
        <v>0</v>
      </c>
      <c r="O31" s="199">
        <v>3</v>
      </c>
      <c r="P31" s="199">
        <v>25</v>
      </c>
      <c r="Q31" s="199">
        <v>1</v>
      </c>
      <c r="R31" s="199">
        <v>57</v>
      </c>
      <c r="S31" s="199"/>
      <c r="T31" s="199"/>
      <c r="U31" s="199"/>
      <c r="V31" s="199"/>
      <c r="W31" s="199"/>
      <c r="X31" s="165"/>
      <c r="Y31" s="165"/>
    </row>
    <row r="32" spans="1:25" s="23" customFormat="1" ht="14.15" customHeight="1" x14ac:dyDescent="0.2">
      <c r="A32" s="92" t="s">
        <v>531</v>
      </c>
      <c r="B32" s="92" t="s">
        <v>532</v>
      </c>
      <c r="D32" s="199">
        <v>1047</v>
      </c>
      <c r="E32" s="199">
        <v>626</v>
      </c>
      <c r="F32" s="199">
        <v>49</v>
      </c>
      <c r="G32" s="199">
        <v>253</v>
      </c>
      <c r="H32" s="199">
        <v>3</v>
      </c>
      <c r="I32" s="199">
        <v>10</v>
      </c>
      <c r="J32" s="199">
        <v>6</v>
      </c>
      <c r="K32" s="199">
        <v>5</v>
      </c>
      <c r="L32" s="199">
        <v>0</v>
      </c>
      <c r="M32" s="199">
        <v>0</v>
      </c>
      <c r="N32" s="199">
        <v>0</v>
      </c>
      <c r="O32" s="199">
        <v>2</v>
      </c>
      <c r="P32" s="199">
        <v>20</v>
      </c>
      <c r="Q32" s="199">
        <v>2</v>
      </c>
      <c r="R32" s="199">
        <v>71</v>
      </c>
      <c r="S32" s="199"/>
      <c r="T32" s="199"/>
      <c r="U32" s="199"/>
      <c r="V32" s="199"/>
      <c r="W32" s="199"/>
      <c r="X32" s="164"/>
      <c r="Y32" s="164"/>
    </row>
    <row r="33" spans="1:25" s="23" customFormat="1" ht="14.15" customHeight="1" x14ac:dyDescent="0.2">
      <c r="A33" s="92" t="s">
        <v>533</v>
      </c>
      <c r="B33" s="92" t="s">
        <v>580</v>
      </c>
      <c r="D33" s="199">
        <v>5444</v>
      </c>
      <c r="E33" s="199">
        <v>2550</v>
      </c>
      <c r="F33" s="199">
        <v>306</v>
      </c>
      <c r="G33" s="199">
        <v>1992</v>
      </c>
      <c r="H33" s="199">
        <v>39</v>
      </c>
      <c r="I33" s="199">
        <v>69</v>
      </c>
      <c r="J33" s="199">
        <v>74</v>
      </c>
      <c r="K33" s="199">
        <v>13</v>
      </c>
      <c r="L33" s="199">
        <v>9</v>
      </c>
      <c r="M33" s="199">
        <v>3</v>
      </c>
      <c r="N33" s="199">
        <v>2</v>
      </c>
      <c r="O33" s="199">
        <v>4</v>
      </c>
      <c r="P33" s="199">
        <v>104</v>
      </c>
      <c r="Q33" s="199">
        <v>17</v>
      </c>
      <c r="R33" s="199">
        <v>262</v>
      </c>
      <c r="S33" s="199"/>
      <c r="T33" s="199"/>
      <c r="U33" s="199"/>
      <c r="V33" s="199"/>
      <c r="W33" s="199"/>
      <c r="X33" s="164"/>
      <c r="Y33" s="164"/>
    </row>
    <row r="34" spans="1:25" s="23" customFormat="1" ht="14.15" customHeight="1" x14ac:dyDescent="0.2">
      <c r="A34" s="92" t="s">
        <v>534</v>
      </c>
      <c r="B34" s="92" t="s">
        <v>535</v>
      </c>
      <c r="D34" s="199">
        <v>1189</v>
      </c>
      <c r="E34" s="199">
        <v>533</v>
      </c>
      <c r="F34" s="199">
        <v>78</v>
      </c>
      <c r="G34" s="199">
        <v>415</v>
      </c>
      <c r="H34" s="199">
        <v>1</v>
      </c>
      <c r="I34" s="199">
        <v>17</v>
      </c>
      <c r="J34" s="199">
        <v>4</v>
      </c>
      <c r="K34" s="199">
        <v>1</v>
      </c>
      <c r="L34" s="199">
        <v>0</v>
      </c>
      <c r="M34" s="199">
        <v>0</v>
      </c>
      <c r="N34" s="199">
        <v>0</v>
      </c>
      <c r="O34" s="199">
        <v>1</v>
      </c>
      <c r="P34" s="199">
        <v>116</v>
      </c>
      <c r="Q34" s="199">
        <v>0</v>
      </c>
      <c r="R34" s="199">
        <v>23</v>
      </c>
      <c r="S34" s="199"/>
      <c r="T34" s="199"/>
      <c r="U34" s="199"/>
      <c r="V34" s="199"/>
      <c r="W34" s="199"/>
      <c r="X34" s="164"/>
      <c r="Y34" s="164"/>
    </row>
    <row r="35" spans="1:25" s="31" customFormat="1" ht="14.15" customHeight="1" x14ac:dyDescent="0.25">
      <c r="A35" s="91" t="s">
        <v>536</v>
      </c>
      <c r="B35" s="91" t="s">
        <v>581</v>
      </c>
      <c r="D35" s="201">
        <v>18713</v>
      </c>
      <c r="E35" s="201">
        <v>8168</v>
      </c>
      <c r="F35" s="201">
        <v>997</v>
      </c>
      <c r="G35" s="201">
        <v>6787</v>
      </c>
      <c r="H35" s="201">
        <v>36</v>
      </c>
      <c r="I35" s="201">
        <v>225</v>
      </c>
      <c r="J35" s="201">
        <v>619</v>
      </c>
      <c r="K35" s="201">
        <v>78</v>
      </c>
      <c r="L35" s="201">
        <v>2</v>
      </c>
      <c r="M35" s="201">
        <v>228</v>
      </c>
      <c r="N35" s="201">
        <v>3</v>
      </c>
      <c r="O35" s="201">
        <v>60</v>
      </c>
      <c r="P35" s="201">
        <v>535</v>
      </c>
      <c r="Q35" s="201">
        <v>38</v>
      </c>
      <c r="R35" s="201">
        <v>937</v>
      </c>
      <c r="S35" s="201"/>
      <c r="T35" s="201"/>
      <c r="U35" s="201"/>
      <c r="V35" s="201"/>
      <c r="W35" s="201"/>
      <c r="X35" s="165"/>
      <c r="Y35" s="165"/>
    </row>
    <row r="36" spans="1:25" s="31" customFormat="1" ht="14.15" customHeight="1" x14ac:dyDescent="0.25">
      <c r="A36" s="92" t="s">
        <v>537</v>
      </c>
      <c r="B36" s="92" t="s">
        <v>538</v>
      </c>
      <c r="C36" s="23"/>
      <c r="D36" s="199">
        <v>5326</v>
      </c>
      <c r="E36" s="199">
        <v>2363</v>
      </c>
      <c r="F36" s="199">
        <v>346</v>
      </c>
      <c r="G36" s="199">
        <v>1455</v>
      </c>
      <c r="H36" s="199">
        <v>13</v>
      </c>
      <c r="I36" s="199">
        <v>76</v>
      </c>
      <c r="J36" s="199">
        <v>392</v>
      </c>
      <c r="K36" s="199">
        <v>11</v>
      </c>
      <c r="L36" s="199">
        <v>0</v>
      </c>
      <c r="M36" s="199">
        <v>221</v>
      </c>
      <c r="N36" s="199">
        <v>0</v>
      </c>
      <c r="O36" s="199">
        <v>36</v>
      </c>
      <c r="P36" s="199">
        <v>147</v>
      </c>
      <c r="Q36" s="199">
        <v>14</v>
      </c>
      <c r="R36" s="199">
        <v>252</v>
      </c>
      <c r="S36" s="199"/>
      <c r="T36" s="199"/>
      <c r="U36" s="199"/>
      <c r="V36" s="199"/>
      <c r="W36" s="199"/>
      <c r="X36" s="165"/>
      <c r="Y36" s="165"/>
    </row>
    <row r="37" spans="1:25" s="23" customFormat="1" ht="14.15" customHeight="1" x14ac:dyDescent="0.2">
      <c r="A37" s="92" t="s">
        <v>539</v>
      </c>
      <c r="B37" s="92" t="s">
        <v>540</v>
      </c>
      <c r="D37" s="199">
        <v>6162</v>
      </c>
      <c r="E37" s="199">
        <v>2966</v>
      </c>
      <c r="F37" s="199">
        <v>282</v>
      </c>
      <c r="G37" s="199">
        <v>2118</v>
      </c>
      <c r="H37" s="199">
        <v>17</v>
      </c>
      <c r="I37" s="199">
        <v>74</v>
      </c>
      <c r="J37" s="199">
        <v>158</v>
      </c>
      <c r="K37" s="199">
        <v>19</v>
      </c>
      <c r="L37" s="199">
        <v>0</v>
      </c>
      <c r="M37" s="199">
        <v>4</v>
      </c>
      <c r="N37" s="199">
        <v>2</v>
      </c>
      <c r="O37" s="199">
        <v>8</v>
      </c>
      <c r="P37" s="199">
        <v>175</v>
      </c>
      <c r="Q37" s="199">
        <v>9</v>
      </c>
      <c r="R37" s="199">
        <v>330</v>
      </c>
      <c r="S37" s="199"/>
      <c r="T37" s="199"/>
      <c r="U37" s="199"/>
      <c r="V37" s="199"/>
      <c r="W37" s="199"/>
      <c r="X37" s="164"/>
      <c r="Y37" s="164"/>
    </row>
    <row r="38" spans="1:25" ht="14.15" customHeight="1" x14ac:dyDescent="0.2">
      <c r="A38" s="92" t="s">
        <v>541</v>
      </c>
      <c r="B38" s="92" t="s">
        <v>542</v>
      </c>
      <c r="C38" s="23"/>
      <c r="D38" s="199">
        <v>5521</v>
      </c>
      <c r="E38" s="199">
        <v>2197</v>
      </c>
      <c r="F38" s="199">
        <v>255</v>
      </c>
      <c r="G38" s="199">
        <v>2504</v>
      </c>
      <c r="H38" s="199">
        <v>5</v>
      </c>
      <c r="I38" s="199">
        <v>43</v>
      </c>
      <c r="J38" s="199">
        <v>61</v>
      </c>
      <c r="K38" s="199">
        <v>39</v>
      </c>
      <c r="L38" s="199">
        <v>0</v>
      </c>
      <c r="M38" s="199">
        <v>1</v>
      </c>
      <c r="N38" s="199">
        <v>0</v>
      </c>
      <c r="O38" s="199">
        <v>5</v>
      </c>
      <c r="P38" s="199">
        <v>158</v>
      </c>
      <c r="Q38" s="199">
        <v>10</v>
      </c>
      <c r="R38" s="199">
        <v>243</v>
      </c>
      <c r="S38" s="199"/>
      <c r="T38" s="199"/>
      <c r="U38" s="199"/>
      <c r="V38" s="199"/>
      <c r="W38" s="199"/>
    </row>
    <row r="39" spans="1:25" ht="14.15" customHeight="1" x14ac:dyDescent="0.2">
      <c r="A39" s="92" t="s">
        <v>543</v>
      </c>
      <c r="B39" s="92" t="s">
        <v>544</v>
      </c>
      <c r="C39" s="23"/>
      <c r="D39" s="199">
        <v>1704</v>
      </c>
      <c r="E39" s="199">
        <v>642</v>
      </c>
      <c r="F39" s="199">
        <v>114</v>
      </c>
      <c r="G39" s="199">
        <v>710</v>
      </c>
      <c r="H39" s="199">
        <v>1</v>
      </c>
      <c r="I39" s="199">
        <v>32</v>
      </c>
      <c r="J39" s="199">
        <v>8</v>
      </c>
      <c r="K39" s="199">
        <v>9</v>
      </c>
      <c r="L39" s="199">
        <v>2</v>
      </c>
      <c r="M39" s="199">
        <v>2</v>
      </c>
      <c r="N39" s="199">
        <v>1</v>
      </c>
      <c r="O39" s="199">
        <v>11</v>
      </c>
      <c r="P39" s="199">
        <v>55</v>
      </c>
      <c r="Q39" s="199">
        <v>5</v>
      </c>
      <c r="R39" s="199">
        <v>112</v>
      </c>
      <c r="S39" s="199"/>
      <c r="T39" s="199"/>
      <c r="U39" s="199"/>
      <c r="V39" s="199"/>
      <c r="W39" s="199"/>
    </row>
    <row r="40" spans="1:25" s="192" customFormat="1" ht="14.15" customHeight="1" x14ac:dyDescent="0.25">
      <c r="A40" s="91" t="s">
        <v>545</v>
      </c>
      <c r="B40" s="91" t="s">
        <v>582</v>
      </c>
      <c r="C40" s="31"/>
      <c r="D40" s="201">
        <v>4254</v>
      </c>
      <c r="E40" s="201">
        <v>2228</v>
      </c>
      <c r="F40" s="201">
        <v>372</v>
      </c>
      <c r="G40" s="201">
        <v>1107</v>
      </c>
      <c r="H40" s="201">
        <v>36</v>
      </c>
      <c r="I40" s="201">
        <v>63</v>
      </c>
      <c r="J40" s="201">
        <v>26</v>
      </c>
      <c r="K40" s="201">
        <v>20</v>
      </c>
      <c r="L40" s="201">
        <v>2</v>
      </c>
      <c r="M40" s="201">
        <v>0</v>
      </c>
      <c r="N40" s="201">
        <v>1</v>
      </c>
      <c r="O40" s="201">
        <v>4</v>
      </c>
      <c r="P40" s="201">
        <v>143</v>
      </c>
      <c r="Q40" s="201">
        <v>9</v>
      </c>
      <c r="R40" s="201">
        <v>243</v>
      </c>
      <c r="S40" s="201"/>
      <c r="T40" s="201"/>
      <c r="U40" s="201"/>
      <c r="V40" s="201"/>
      <c r="W40" s="201"/>
    </row>
    <row r="41" spans="1:25" ht="14.15" customHeight="1" x14ac:dyDescent="0.2">
      <c r="A41" s="92" t="s">
        <v>546</v>
      </c>
      <c r="B41" s="92" t="s">
        <v>588</v>
      </c>
      <c r="C41" s="23"/>
      <c r="D41" s="199">
        <v>2646</v>
      </c>
      <c r="E41" s="199">
        <v>1384</v>
      </c>
      <c r="F41" s="199">
        <v>232</v>
      </c>
      <c r="G41" s="199">
        <v>661</v>
      </c>
      <c r="H41" s="199">
        <v>18</v>
      </c>
      <c r="I41" s="199">
        <v>30</v>
      </c>
      <c r="J41" s="199">
        <v>14</v>
      </c>
      <c r="K41" s="199">
        <v>11</v>
      </c>
      <c r="L41" s="199">
        <v>0</v>
      </c>
      <c r="M41" s="199">
        <v>0</v>
      </c>
      <c r="N41" s="199">
        <v>1</v>
      </c>
      <c r="O41" s="199">
        <v>3</v>
      </c>
      <c r="P41" s="199">
        <v>90</v>
      </c>
      <c r="Q41" s="199">
        <v>7</v>
      </c>
      <c r="R41" s="199">
        <v>195</v>
      </c>
      <c r="S41" s="199"/>
      <c r="T41" s="199"/>
      <c r="U41" s="199"/>
      <c r="V41" s="199"/>
      <c r="W41" s="199"/>
    </row>
    <row r="42" spans="1:25" ht="14.15" customHeight="1" x14ac:dyDescent="0.2">
      <c r="A42" s="92" t="s">
        <v>547</v>
      </c>
      <c r="B42" s="92" t="s">
        <v>583</v>
      </c>
      <c r="C42" s="23"/>
      <c r="D42" s="199">
        <v>1608</v>
      </c>
      <c r="E42" s="199">
        <v>844</v>
      </c>
      <c r="F42" s="199">
        <v>140</v>
      </c>
      <c r="G42" s="199">
        <v>446</v>
      </c>
      <c r="H42" s="199">
        <v>18</v>
      </c>
      <c r="I42" s="199">
        <v>33</v>
      </c>
      <c r="J42" s="199">
        <v>12</v>
      </c>
      <c r="K42" s="199">
        <v>9</v>
      </c>
      <c r="L42" s="199">
        <v>2</v>
      </c>
      <c r="M42" s="199">
        <v>0</v>
      </c>
      <c r="N42" s="199">
        <v>0</v>
      </c>
      <c r="O42" s="199">
        <v>1</v>
      </c>
      <c r="P42" s="199">
        <v>53</v>
      </c>
      <c r="Q42" s="199">
        <v>2</v>
      </c>
      <c r="R42" s="199">
        <v>48</v>
      </c>
      <c r="S42" s="199"/>
      <c r="T42" s="199"/>
      <c r="U42" s="199"/>
      <c r="V42" s="199"/>
      <c r="W42" s="199"/>
    </row>
    <row r="43" spans="1:25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/>
      <c r="T43" s="199"/>
      <c r="U43" s="199"/>
      <c r="V43" s="199"/>
      <c r="W43" s="199"/>
    </row>
    <row r="44" spans="1:25" s="192" customFormat="1" ht="14.15" customHeight="1" x14ac:dyDescent="0.25">
      <c r="A44" s="91" t="s">
        <v>549</v>
      </c>
      <c r="B44" s="91" t="s">
        <v>584</v>
      </c>
      <c r="C44" s="31"/>
      <c r="D44" s="201">
        <v>53361</v>
      </c>
      <c r="E44" s="201">
        <v>28212</v>
      </c>
      <c r="F44" s="201">
        <v>3738</v>
      </c>
      <c r="G44" s="201">
        <v>15529</v>
      </c>
      <c r="H44" s="201">
        <v>590</v>
      </c>
      <c r="I44" s="201">
        <v>583</v>
      </c>
      <c r="J44" s="201">
        <v>818</v>
      </c>
      <c r="K44" s="201">
        <v>180</v>
      </c>
      <c r="L44" s="201">
        <v>9</v>
      </c>
      <c r="M44" s="201">
        <v>10</v>
      </c>
      <c r="N44" s="201">
        <v>75</v>
      </c>
      <c r="O44" s="201">
        <v>99</v>
      </c>
      <c r="P44" s="201">
        <v>1134</v>
      </c>
      <c r="Q44" s="201">
        <v>101</v>
      </c>
      <c r="R44" s="201">
        <v>2283</v>
      </c>
      <c r="S44" s="201"/>
      <c r="T44" s="201"/>
      <c r="U44" s="201"/>
      <c r="V44" s="201"/>
      <c r="W44" s="201"/>
    </row>
    <row r="45" spans="1:25" ht="14.15" customHeight="1" x14ac:dyDescent="0.2">
      <c r="A45" s="92" t="s">
        <v>550</v>
      </c>
      <c r="B45" s="92" t="s">
        <v>967</v>
      </c>
      <c r="C45" s="23"/>
      <c r="D45" s="199">
        <v>30696</v>
      </c>
      <c r="E45" s="199">
        <v>15100</v>
      </c>
      <c r="F45" s="199">
        <v>2452</v>
      </c>
      <c r="G45" s="199">
        <v>9946</v>
      </c>
      <c r="H45" s="199">
        <v>357</v>
      </c>
      <c r="I45" s="199">
        <v>288</v>
      </c>
      <c r="J45" s="199">
        <v>388</v>
      </c>
      <c r="K45" s="199">
        <v>134</v>
      </c>
      <c r="L45" s="199">
        <v>7</v>
      </c>
      <c r="M45" s="199">
        <v>3</v>
      </c>
      <c r="N45" s="199">
        <v>26</v>
      </c>
      <c r="O45" s="199">
        <v>61</v>
      </c>
      <c r="P45" s="199">
        <v>685</v>
      </c>
      <c r="Q45" s="199">
        <v>60</v>
      </c>
      <c r="R45" s="199">
        <v>1189</v>
      </c>
      <c r="S45" s="199"/>
      <c r="T45" s="199"/>
      <c r="U45" s="199"/>
      <c r="V45" s="199"/>
      <c r="W45" s="199"/>
    </row>
    <row r="46" spans="1:25" ht="14.15" customHeight="1" x14ac:dyDescent="0.2">
      <c r="A46" s="92" t="s">
        <v>551</v>
      </c>
      <c r="B46" s="92" t="s">
        <v>552</v>
      </c>
      <c r="C46" s="23"/>
      <c r="D46" s="199">
        <v>12239</v>
      </c>
      <c r="E46" s="199">
        <v>7421</v>
      </c>
      <c r="F46" s="199">
        <v>678</v>
      </c>
      <c r="G46" s="199">
        <v>2660</v>
      </c>
      <c r="H46" s="199">
        <v>121</v>
      </c>
      <c r="I46" s="199">
        <v>169</v>
      </c>
      <c r="J46" s="199">
        <v>258</v>
      </c>
      <c r="K46" s="199">
        <v>18</v>
      </c>
      <c r="L46" s="199">
        <v>2</v>
      </c>
      <c r="M46" s="199">
        <v>4</v>
      </c>
      <c r="N46" s="199">
        <v>43</v>
      </c>
      <c r="O46" s="199">
        <v>8</v>
      </c>
      <c r="P46" s="199">
        <v>233</v>
      </c>
      <c r="Q46" s="199">
        <v>21</v>
      </c>
      <c r="R46" s="199">
        <v>603</v>
      </c>
      <c r="S46" s="199"/>
      <c r="T46" s="199"/>
      <c r="U46" s="199"/>
      <c r="V46" s="199"/>
      <c r="W46" s="199"/>
    </row>
    <row r="47" spans="1:25" ht="14.15" customHeight="1" x14ac:dyDescent="0.2">
      <c r="A47" s="92" t="s">
        <v>553</v>
      </c>
      <c r="B47" s="92" t="s">
        <v>968</v>
      </c>
      <c r="C47" s="23"/>
      <c r="D47" s="199">
        <v>861</v>
      </c>
      <c r="E47" s="199">
        <v>475</v>
      </c>
      <c r="F47" s="199">
        <v>44</v>
      </c>
      <c r="G47" s="199">
        <v>244</v>
      </c>
      <c r="H47" s="199">
        <v>11</v>
      </c>
      <c r="I47" s="199">
        <v>6</v>
      </c>
      <c r="J47" s="199">
        <v>12</v>
      </c>
      <c r="K47" s="199">
        <v>1</v>
      </c>
      <c r="L47" s="199">
        <v>0</v>
      </c>
      <c r="M47" s="199">
        <v>0</v>
      </c>
      <c r="N47" s="199">
        <v>1</v>
      </c>
      <c r="O47" s="199">
        <v>5</v>
      </c>
      <c r="P47" s="199">
        <v>20</v>
      </c>
      <c r="Q47" s="199">
        <v>3</v>
      </c>
      <c r="R47" s="199">
        <v>39</v>
      </c>
      <c r="S47" s="199"/>
      <c r="T47" s="199"/>
      <c r="U47" s="199"/>
      <c r="V47" s="199"/>
      <c r="W47" s="199"/>
    </row>
    <row r="48" spans="1:25" ht="14.15" customHeight="1" x14ac:dyDescent="0.2">
      <c r="A48" s="92" t="s">
        <v>554</v>
      </c>
      <c r="B48" s="92" t="s">
        <v>555</v>
      </c>
      <c r="C48" s="23"/>
      <c r="D48" s="199">
        <v>2672</v>
      </c>
      <c r="E48" s="199">
        <v>1368</v>
      </c>
      <c r="F48" s="199">
        <v>168</v>
      </c>
      <c r="G48" s="199">
        <v>855</v>
      </c>
      <c r="H48" s="199">
        <v>17</v>
      </c>
      <c r="I48" s="199">
        <v>32</v>
      </c>
      <c r="J48" s="199">
        <v>37</v>
      </c>
      <c r="K48" s="199">
        <v>7</v>
      </c>
      <c r="L48" s="199">
        <v>0</v>
      </c>
      <c r="M48" s="199">
        <v>0</v>
      </c>
      <c r="N48" s="199">
        <v>3</v>
      </c>
      <c r="O48" s="199">
        <v>9</v>
      </c>
      <c r="P48" s="199">
        <v>65</v>
      </c>
      <c r="Q48" s="199">
        <v>9</v>
      </c>
      <c r="R48" s="199">
        <v>102</v>
      </c>
      <c r="S48" s="199"/>
      <c r="T48" s="199"/>
      <c r="U48" s="199"/>
      <c r="V48" s="199"/>
      <c r="W48" s="199"/>
    </row>
    <row r="49" spans="1:23" ht="14.15" customHeight="1" x14ac:dyDescent="0.2">
      <c r="A49" s="92" t="s">
        <v>556</v>
      </c>
      <c r="B49" s="92" t="s">
        <v>969</v>
      </c>
      <c r="C49" s="23"/>
      <c r="D49" s="199">
        <v>6893</v>
      </c>
      <c r="E49" s="199">
        <v>3848</v>
      </c>
      <c r="F49" s="199">
        <v>396</v>
      </c>
      <c r="G49" s="199">
        <v>1824</v>
      </c>
      <c r="H49" s="199">
        <v>84</v>
      </c>
      <c r="I49" s="199">
        <v>88</v>
      </c>
      <c r="J49" s="199">
        <v>123</v>
      </c>
      <c r="K49" s="199">
        <v>20</v>
      </c>
      <c r="L49" s="199">
        <v>0</v>
      </c>
      <c r="M49" s="199">
        <v>3</v>
      </c>
      <c r="N49" s="199">
        <v>2</v>
      </c>
      <c r="O49" s="199">
        <v>16</v>
      </c>
      <c r="P49" s="199">
        <v>131</v>
      </c>
      <c r="Q49" s="199">
        <v>8</v>
      </c>
      <c r="R49" s="199">
        <v>350</v>
      </c>
      <c r="S49" s="199"/>
      <c r="T49" s="199"/>
      <c r="U49" s="199"/>
      <c r="V49" s="199"/>
      <c r="W49" s="199"/>
    </row>
    <row r="50" spans="1:23" s="192" customFormat="1" ht="14.15" customHeight="1" x14ac:dyDescent="0.25">
      <c r="A50" s="91" t="s">
        <v>557</v>
      </c>
      <c r="B50" s="91" t="s">
        <v>585</v>
      </c>
      <c r="C50" s="31"/>
      <c r="D50" s="201">
        <v>15592</v>
      </c>
      <c r="E50" s="201">
        <v>7387</v>
      </c>
      <c r="F50" s="201">
        <v>1067</v>
      </c>
      <c r="G50" s="201">
        <v>4957</v>
      </c>
      <c r="H50" s="201">
        <v>137</v>
      </c>
      <c r="I50" s="201">
        <v>238</v>
      </c>
      <c r="J50" s="201">
        <v>263</v>
      </c>
      <c r="K50" s="201">
        <v>34</v>
      </c>
      <c r="L50" s="201">
        <v>9</v>
      </c>
      <c r="M50" s="201">
        <v>10</v>
      </c>
      <c r="N50" s="201">
        <v>7</v>
      </c>
      <c r="O50" s="201">
        <v>65</v>
      </c>
      <c r="P50" s="201">
        <v>551</v>
      </c>
      <c r="Q50" s="201">
        <v>28</v>
      </c>
      <c r="R50" s="201">
        <v>839</v>
      </c>
      <c r="S50" s="201"/>
      <c r="T50" s="201"/>
      <c r="U50" s="201"/>
      <c r="V50" s="201"/>
      <c r="W50" s="201"/>
    </row>
    <row r="51" spans="1:23" ht="14.15" customHeight="1" x14ac:dyDescent="0.2">
      <c r="A51" s="92" t="s">
        <v>558</v>
      </c>
      <c r="B51" s="92" t="s">
        <v>559</v>
      </c>
      <c r="C51" s="23"/>
      <c r="D51" s="199">
        <v>8060</v>
      </c>
      <c r="E51" s="199">
        <v>4172</v>
      </c>
      <c r="F51" s="199">
        <v>471</v>
      </c>
      <c r="G51" s="199">
        <v>2272</v>
      </c>
      <c r="H51" s="199">
        <v>87</v>
      </c>
      <c r="I51" s="199">
        <v>128</v>
      </c>
      <c r="J51" s="199">
        <v>208</v>
      </c>
      <c r="K51" s="199">
        <v>22</v>
      </c>
      <c r="L51" s="199">
        <v>8</v>
      </c>
      <c r="M51" s="199">
        <v>5</v>
      </c>
      <c r="N51" s="199">
        <v>2</v>
      </c>
      <c r="O51" s="199">
        <v>13</v>
      </c>
      <c r="P51" s="199">
        <v>163</v>
      </c>
      <c r="Q51" s="199">
        <v>8</v>
      </c>
      <c r="R51" s="199">
        <v>501</v>
      </c>
      <c r="S51" s="199"/>
      <c r="T51" s="199"/>
      <c r="U51" s="199"/>
      <c r="V51" s="199"/>
      <c r="W51" s="199"/>
    </row>
    <row r="52" spans="1:23" ht="14.15" customHeight="1" x14ac:dyDescent="0.2">
      <c r="A52" s="92" t="s">
        <v>560</v>
      </c>
      <c r="B52" s="92" t="s">
        <v>561</v>
      </c>
      <c r="C52" s="23"/>
      <c r="D52" s="199">
        <v>1259</v>
      </c>
      <c r="E52" s="199">
        <v>707</v>
      </c>
      <c r="F52" s="199">
        <v>65</v>
      </c>
      <c r="G52" s="199">
        <v>385</v>
      </c>
      <c r="H52" s="199">
        <v>3</v>
      </c>
      <c r="I52" s="199">
        <v>10</v>
      </c>
      <c r="J52" s="199">
        <v>9</v>
      </c>
      <c r="K52" s="199">
        <v>2</v>
      </c>
      <c r="L52" s="199">
        <v>0</v>
      </c>
      <c r="M52" s="199">
        <v>2</v>
      </c>
      <c r="N52" s="199">
        <v>3</v>
      </c>
      <c r="O52" s="199">
        <v>1</v>
      </c>
      <c r="P52" s="199">
        <v>27</v>
      </c>
      <c r="Q52" s="199">
        <v>2</v>
      </c>
      <c r="R52" s="199">
        <v>43</v>
      </c>
      <c r="S52" s="199"/>
      <c r="T52" s="199"/>
      <c r="U52" s="199"/>
      <c r="V52" s="199"/>
      <c r="W52" s="199"/>
    </row>
    <row r="53" spans="1:23" ht="14.15" customHeight="1" x14ac:dyDescent="0.2">
      <c r="A53" s="92" t="s">
        <v>562</v>
      </c>
      <c r="B53" s="92" t="s">
        <v>563</v>
      </c>
      <c r="C53" s="23"/>
      <c r="D53" s="199">
        <v>6273</v>
      </c>
      <c r="E53" s="199">
        <v>2508</v>
      </c>
      <c r="F53" s="199">
        <v>531</v>
      </c>
      <c r="G53" s="199">
        <v>2300</v>
      </c>
      <c r="H53" s="199">
        <v>47</v>
      </c>
      <c r="I53" s="199">
        <v>100</v>
      </c>
      <c r="J53" s="199">
        <v>46</v>
      </c>
      <c r="K53" s="199">
        <v>10</v>
      </c>
      <c r="L53" s="199">
        <v>1</v>
      </c>
      <c r="M53" s="199">
        <v>3</v>
      </c>
      <c r="N53" s="199">
        <v>2</v>
      </c>
      <c r="O53" s="199">
        <v>51</v>
      </c>
      <c r="P53" s="199">
        <v>361</v>
      </c>
      <c r="Q53" s="199">
        <v>18</v>
      </c>
      <c r="R53" s="199">
        <v>295</v>
      </c>
      <c r="S53" s="199"/>
      <c r="T53" s="199"/>
      <c r="U53" s="199"/>
      <c r="V53" s="199"/>
      <c r="W53" s="199"/>
    </row>
    <row r="54" spans="1:23" s="192" customFormat="1" ht="14.15" customHeight="1" x14ac:dyDescent="0.25">
      <c r="A54" s="91" t="s">
        <v>564</v>
      </c>
      <c r="B54" s="91" t="s">
        <v>565</v>
      </c>
      <c r="C54" s="31"/>
      <c r="D54" s="201">
        <v>27245</v>
      </c>
      <c r="E54" s="201">
        <v>13816</v>
      </c>
      <c r="F54" s="201">
        <v>1849</v>
      </c>
      <c r="G54" s="201">
        <v>8044</v>
      </c>
      <c r="H54" s="201">
        <v>175</v>
      </c>
      <c r="I54" s="201">
        <v>404</v>
      </c>
      <c r="J54" s="201">
        <v>576</v>
      </c>
      <c r="K54" s="201">
        <v>127</v>
      </c>
      <c r="L54" s="201">
        <v>10</v>
      </c>
      <c r="M54" s="201">
        <v>4</v>
      </c>
      <c r="N54" s="201">
        <v>15</v>
      </c>
      <c r="O54" s="201">
        <v>35</v>
      </c>
      <c r="P54" s="201">
        <v>941</v>
      </c>
      <c r="Q54" s="201">
        <v>45</v>
      </c>
      <c r="R54" s="201">
        <v>1204</v>
      </c>
      <c r="S54" s="201"/>
      <c r="T54" s="201"/>
      <c r="U54" s="201"/>
      <c r="V54" s="201"/>
      <c r="W54" s="201"/>
    </row>
    <row r="55" spans="1:23" ht="14.15" customHeight="1" x14ac:dyDescent="0.2">
      <c r="A55" s="92" t="s">
        <v>566</v>
      </c>
      <c r="B55" s="92" t="s">
        <v>567</v>
      </c>
      <c r="C55" s="23"/>
      <c r="D55" s="199">
        <v>3899</v>
      </c>
      <c r="E55" s="199">
        <v>1646</v>
      </c>
      <c r="F55" s="199">
        <v>302</v>
      </c>
      <c r="G55" s="199">
        <v>1218</v>
      </c>
      <c r="H55" s="199">
        <v>5</v>
      </c>
      <c r="I55" s="199">
        <v>64</v>
      </c>
      <c r="J55" s="199">
        <v>77</v>
      </c>
      <c r="K55" s="199">
        <v>26</v>
      </c>
      <c r="L55" s="199">
        <v>0</v>
      </c>
      <c r="M55" s="199">
        <v>0</v>
      </c>
      <c r="N55" s="199">
        <v>1</v>
      </c>
      <c r="O55" s="199">
        <v>5</v>
      </c>
      <c r="P55" s="199">
        <v>166</v>
      </c>
      <c r="Q55" s="199">
        <v>9</v>
      </c>
      <c r="R55" s="199">
        <v>380</v>
      </c>
      <c r="S55" s="199"/>
      <c r="T55" s="199"/>
      <c r="U55" s="199"/>
      <c r="V55" s="199"/>
      <c r="W55" s="199"/>
    </row>
    <row r="56" spans="1:23" ht="14.15" customHeight="1" x14ac:dyDescent="0.2">
      <c r="A56" s="92" t="s">
        <v>568</v>
      </c>
      <c r="B56" s="92" t="s">
        <v>586</v>
      </c>
      <c r="C56" s="23"/>
      <c r="D56" s="199">
        <v>1078</v>
      </c>
      <c r="E56" s="199">
        <v>590</v>
      </c>
      <c r="F56" s="199">
        <v>89</v>
      </c>
      <c r="G56" s="199">
        <v>271</v>
      </c>
      <c r="H56" s="199">
        <v>10</v>
      </c>
      <c r="I56" s="199">
        <v>9</v>
      </c>
      <c r="J56" s="199">
        <v>7</v>
      </c>
      <c r="K56" s="199">
        <v>19</v>
      </c>
      <c r="L56" s="199">
        <v>0</v>
      </c>
      <c r="M56" s="199">
        <v>0</v>
      </c>
      <c r="N56" s="199">
        <v>0</v>
      </c>
      <c r="O56" s="199">
        <v>0</v>
      </c>
      <c r="P56" s="199">
        <v>49</v>
      </c>
      <c r="Q56" s="199">
        <v>0</v>
      </c>
      <c r="R56" s="199">
        <v>34</v>
      </c>
      <c r="S56" s="199"/>
      <c r="T56" s="199"/>
      <c r="U56" s="199"/>
      <c r="V56" s="199"/>
      <c r="W56" s="199"/>
    </row>
    <row r="57" spans="1:23" ht="14.15" customHeight="1" x14ac:dyDescent="0.2">
      <c r="A57" s="92" t="s">
        <v>569</v>
      </c>
      <c r="B57" s="92" t="s">
        <v>958</v>
      </c>
      <c r="C57" s="23"/>
      <c r="D57" s="199">
        <v>6679</v>
      </c>
      <c r="E57" s="199">
        <v>3538</v>
      </c>
      <c r="F57" s="199">
        <v>463</v>
      </c>
      <c r="G57" s="199">
        <v>1955</v>
      </c>
      <c r="H57" s="199">
        <v>68</v>
      </c>
      <c r="I57" s="199">
        <v>87</v>
      </c>
      <c r="J57" s="199">
        <v>106</v>
      </c>
      <c r="K57" s="199">
        <v>27</v>
      </c>
      <c r="L57" s="199">
        <v>1</v>
      </c>
      <c r="M57" s="199">
        <v>1</v>
      </c>
      <c r="N57" s="199">
        <v>7</v>
      </c>
      <c r="O57" s="199">
        <v>7</v>
      </c>
      <c r="P57" s="199">
        <v>188</v>
      </c>
      <c r="Q57" s="199">
        <v>5</v>
      </c>
      <c r="R57" s="199">
        <v>226</v>
      </c>
      <c r="S57" s="199"/>
      <c r="T57" s="199"/>
      <c r="U57" s="199"/>
      <c r="V57" s="199"/>
      <c r="W57" s="199"/>
    </row>
    <row r="58" spans="1:23" ht="14.15" customHeight="1" x14ac:dyDescent="0.2">
      <c r="A58" s="92" t="s">
        <v>570</v>
      </c>
      <c r="B58" s="92" t="s">
        <v>571</v>
      </c>
      <c r="C58" s="23"/>
      <c r="D58" s="199">
        <v>1497</v>
      </c>
      <c r="E58" s="199">
        <v>765</v>
      </c>
      <c r="F58" s="199">
        <v>67</v>
      </c>
      <c r="G58" s="199">
        <v>346</v>
      </c>
      <c r="H58" s="199">
        <v>3</v>
      </c>
      <c r="I58" s="199">
        <v>6</v>
      </c>
      <c r="J58" s="199">
        <v>178</v>
      </c>
      <c r="K58" s="199">
        <v>7</v>
      </c>
      <c r="L58" s="199">
        <v>3</v>
      </c>
      <c r="M58" s="199">
        <v>0</v>
      </c>
      <c r="N58" s="199">
        <v>0</v>
      </c>
      <c r="O58" s="199">
        <v>4</v>
      </c>
      <c r="P58" s="199">
        <v>43</v>
      </c>
      <c r="Q58" s="199">
        <v>3</v>
      </c>
      <c r="R58" s="199">
        <v>72</v>
      </c>
      <c r="S58" s="199"/>
      <c r="T58" s="199"/>
      <c r="U58" s="199"/>
      <c r="V58" s="199"/>
      <c r="W58" s="199"/>
    </row>
    <row r="59" spans="1:23" ht="14.15" customHeight="1" x14ac:dyDescent="0.2">
      <c r="A59" s="92" t="s">
        <v>572</v>
      </c>
      <c r="B59" s="92" t="s">
        <v>587</v>
      </c>
      <c r="C59" s="23"/>
      <c r="D59" s="199">
        <v>78</v>
      </c>
      <c r="E59" s="199">
        <v>21</v>
      </c>
      <c r="F59" s="199">
        <v>9</v>
      </c>
      <c r="G59" s="199">
        <v>30</v>
      </c>
      <c r="H59" s="199">
        <v>1</v>
      </c>
      <c r="I59" s="199">
        <v>3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3</v>
      </c>
      <c r="Q59" s="199">
        <v>0</v>
      </c>
      <c r="R59" s="199">
        <v>11</v>
      </c>
      <c r="S59" s="199"/>
      <c r="T59" s="199"/>
      <c r="U59" s="199"/>
      <c r="V59" s="199"/>
      <c r="W59" s="199"/>
    </row>
    <row r="60" spans="1:23" ht="14.15" customHeight="1" x14ac:dyDescent="0.2">
      <c r="A60" s="92" t="s">
        <v>573</v>
      </c>
      <c r="B60" s="92" t="s">
        <v>574</v>
      </c>
      <c r="C60" s="23"/>
      <c r="D60" s="199">
        <v>14014</v>
      </c>
      <c r="E60" s="199">
        <v>7256</v>
      </c>
      <c r="F60" s="199">
        <v>919</v>
      </c>
      <c r="G60" s="199">
        <v>4224</v>
      </c>
      <c r="H60" s="199">
        <v>88</v>
      </c>
      <c r="I60" s="199">
        <v>235</v>
      </c>
      <c r="J60" s="199">
        <v>208</v>
      </c>
      <c r="K60" s="199">
        <v>48</v>
      </c>
      <c r="L60" s="199">
        <v>6</v>
      </c>
      <c r="M60" s="199">
        <v>3</v>
      </c>
      <c r="N60" s="199">
        <v>7</v>
      </c>
      <c r="O60" s="199">
        <v>19</v>
      </c>
      <c r="P60" s="199">
        <v>492</v>
      </c>
      <c r="Q60" s="199">
        <v>28</v>
      </c>
      <c r="R60" s="199">
        <v>481</v>
      </c>
      <c r="S60" s="199"/>
      <c r="T60" s="199"/>
      <c r="U60" s="199"/>
      <c r="V60" s="199"/>
      <c r="W60" s="199"/>
    </row>
    <row r="61" spans="1:23" s="192" customFormat="1" ht="14.15" customHeight="1" x14ac:dyDescent="0.25">
      <c r="A61" s="90" t="s">
        <v>591</v>
      </c>
      <c r="B61" s="91"/>
      <c r="C61" s="31"/>
      <c r="D61" s="201">
        <v>1705</v>
      </c>
      <c r="E61" s="201">
        <v>636</v>
      </c>
      <c r="F61" s="201">
        <v>139</v>
      </c>
      <c r="G61" s="201">
        <v>609</v>
      </c>
      <c r="H61" s="201">
        <v>6</v>
      </c>
      <c r="I61" s="201">
        <v>66</v>
      </c>
      <c r="J61" s="201">
        <v>19</v>
      </c>
      <c r="K61" s="201">
        <v>3</v>
      </c>
      <c r="L61" s="201">
        <v>0</v>
      </c>
      <c r="M61" s="201">
        <v>0</v>
      </c>
      <c r="N61" s="201">
        <v>1</v>
      </c>
      <c r="O61" s="201">
        <v>30</v>
      </c>
      <c r="P61" s="201">
        <v>10</v>
      </c>
      <c r="Q61" s="201">
        <v>71</v>
      </c>
      <c r="R61" s="201">
        <v>115</v>
      </c>
      <c r="S61" s="201"/>
      <c r="T61" s="201"/>
      <c r="U61" s="201"/>
      <c r="V61" s="201"/>
      <c r="W61" s="201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Folha184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36328125" defaultRowHeight="10" x14ac:dyDescent="0.2"/>
  <cols>
    <col min="1" max="1" width="3.453125" style="21" customWidth="1"/>
    <col min="2" max="2" width="44.6328125" style="27" customWidth="1"/>
    <col min="3" max="3" width="0.453125" style="27" customWidth="1"/>
    <col min="4" max="4" width="8.6328125" style="5" customWidth="1"/>
    <col min="5" max="5" width="9.36328125" style="1" bestFit="1" customWidth="1"/>
    <col min="6" max="6" width="7.36328125" style="1" bestFit="1" customWidth="1"/>
    <col min="7" max="7" width="8.6328125" style="1" customWidth="1"/>
    <col min="8" max="8" width="10.36328125" style="1" customWidth="1"/>
    <col min="9" max="11" width="9.36328125" style="1" customWidth="1"/>
    <col min="12" max="12" width="9.6328125" style="1" customWidth="1"/>
    <col min="13" max="13" width="8.36328125" style="1" customWidth="1"/>
    <col min="14" max="14" width="8.6328125" style="1" customWidth="1"/>
    <col min="15" max="16" width="7.36328125" style="1" customWidth="1"/>
    <col min="17" max="17" width="10.54296875" style="1" customWidth="1"/>
    <col min="18" max="18" width="8.36328125" style="1" customWidth="1"/>
    <col min="19" max="20" width="9.36328125" style="21"/>
    <col min="21" max="21" width="7.453125" style="21" customWidth="1"/>
    <col min="22" max="16384" width="9.36328125" style="21"/>
  </cols>
  <sheetData>
    <row r="1" spans="1:49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347</v>
      </c>
    </row>
    <row r="2" spans="1:49" s="5" customFormat="1" ht="11.15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5">
      <c r="A3" s="45" t="s">
        <v>295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1:49" s="5" customFormat="1" ht="11.15" customHeight="1" x14ac:dyDescent="0.25">
      <c r="A6" s="27" t="s">
        <v>321</v>
      </c>
      <c r="B6" s="44"/>
      <c r="C6" s="52"/>
      <c r="K6" s="9"/>
      <c r="L6" s="9"/>
      <c r="R6" s="111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49" s="5" customFormat="1" ht="59.25" customHeight="1" x14ac:dyDescent="0.2">
      <c r="A8" s="319" t="s">
        <v>500</v>
      </c>
      <c r="B8" s="319"/>
      <c r="C8" s="47"/>
      <c r="D8" s="55" t="s">
        <v>1</v>
      </c>
      <c r="E8" s="178" t="s">
        <v>44</v>
      </c>
      <c r="F8" s="178" t="s">
        <v>264</v>
      </c>
      <c r="G8" s="177" t="s">
        <v>99</v>
      </c>
      <c r="H8" s="177" t="s">
        <v>130</v>
      </c>
      <c r="I8" s="177" t="s">
        <v>107</v>
      </c>
      <c r="J8" s="177" t="s">
        <v>265</v>
      </c>
      <c r="K8" s="178" t="s">
        <v>266</v>
      </c>
      <c r="L8" s="178" t="s">
        <v>81</v>
      </c>
      <c r="M8" s="178" t="s">
        <v>45</v>
      </c>
      <c r="N8" s="178" t="s">
        <v>267</v>
      </c>
      <c r="O8" s="177" t="s">
        <v>46</v>
      </c>
      <c r="P8" s="178" t="s">
        <v>47</v>
      </c>
      <c r="Q8" s="178" t="s">
        <v>598</v>
      </c>
      <c r="R8" s="55" t="s">
        <v>268</v>
      </c>
    </row>
    <row r="9" spans="1:49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11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5" customHeight="1" x14ac:dyDescent="0.25">
      <c r="A11" s="49"/>
      <c r="B11" s="42" t="s">
        <v>9</v>
      </c>
      <c r="C11" s="42"/>
      <c r="D11" s="169">
        <v>131</v>
      </c>
      <c r="E11" s="169">
        <v>0</v>
      </c>
      <c r="F11" s="169">
        <v>0</v>
      </c>
      <c r="G11" s="169">
        <v>0</v>
      </c>
      <c r="H11" s="169">
        <v>23</v>
      </c>
      <c r="I11" s="169">
        <v>27</v>
      </c>
      <c r="J11" s="169">
        <v>5</v>
      </c>
      <c r="K11" s="169">
        <v>0</v>
      </c>
      <c r="L11" s="169">
        <v>4</v>
      </c>
      <c r="M11" s="169">
        <v>0</v>
      </c>
      <c r="N11" s="169">
        <v>0</v>
      </c>
      <c r="O11" s="169">
        <v>2</v>
      </c>
      <c r="P11" s="169">
        <v>69</v>
      </c>
      <c r="Q11" s="169">
        <v>1</v>
      </c>
      <c r="R11" s="169">
        <v>0</v>
      </c>
      <c r="S11" s="39"/>
      <c r="T11" s="23"/>
      <c r="U11" s="23"/>
      <c r="V11" s="23"/>
      <c r="W11" s="23"/>
      <c r="X11" s="164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5" customHeight="1" x14ac:dyDescent="0.25">
      <c r="A12" s="91" t="s">
        <v>503</v>
      </c>
      <c r="B12" s="91" t="s">
        <v>963</v>
      </c>
      <c r="C12" s="42"/>
      <c r="D12" s="305">
        <v>6</v>
      </c>
      <c r="E12" s="305">
        <v>0</v>
      </c>
      <c r="F12" s="305">
        <v>0</v>
      </c>
      <c r="G12" s="305">
        <v>0</v>
      </c>
      <c r="H12" s="305">
        <v>0</v>
      </c>
      <c r="I12" s="305">
        <v>0</v>
      </c>
      <c r="J12" s="305">
        <v>1</v>
      </c>
      <c r="K12" s="305">
        <v>0</v>
      </c>
      <c r="L12" s="305">
        <v>1</v>
      </c>
      <c r="M12" s="305">
        <v>0</v>
      </c>
      <c r="N12" s="305">
        <v>0</v>
      </c>
      <c r="O12" s="305">
        <v>0</v>
      </c>
      <c r="P12" s="305">
        <v>4</v>
      </c>
      <c r="Q12" s="305">
        <v>0</v>
      </c>
      <c r="R12" s="305">
        <v>0</v>
      </c>
      <c r="S12" s="163"/>
      <c r="T12" s="163"/>
      <c r="U12" s="163"/>
      <c r="X12" s="165"/>
    </row>
    <row r="13" spans="1:49" s="23" customFormat="1" ht="14.15" customHeight="1" x14ac:dyDescent="0.2">
      <c r="A13" s="92" t="s">
        <v>504</v>
      </c>
      <c r="B13" s="92" t="s">
        <v>964</v>
      </c>
      <c r="C13" s="33"/>
      <c r="D13" s="169">
        <v>1</v>
      </c>
      <c r="E13" s="169">
        <v>0</v>
      </c>
      <c r="F13" s="169">
        <v>0</v>
      </c>
      <c r="G13" s="169">
        <v>0</v>
      </c>
      <c r="H13" s="169">
        <v>0</v>
      </c>
      <c r="I13" s="169">
        <v>0</v>
      </c>
      <c r="J13" s="169">
        <v>0</v>
      </c>
      <c r="K13" s="169">
        <v>0</v>
      </c>
      <c r="L13" s="169">
        <v>0</v>
      </c>
      <c r="M13" s="169">
        <v>0</v>
      </c>
      <c r="N13" s="169">
        <v>0</v>
      </c>
      <c r="O13" s="169">
        <v>0</v>
      </c>
      <c r="P13" s="169">
        <v>1</v>
      </c>
      <c r="Q13" s="169">
        <v>0</v>
      </c>
      <c r="R13" s="169">
        <v>0</v>
      </c>
      <c r="S13" s="39"/>
      <c r="T13" s="39"/>
      <c r="U13" s="39"/>
      <c r="X13" s="164"/>
    </row>
    <row r="14" spans="1:49" s="23" customFormat="1" ht="14.15" customHeight="1" x14ac:dyDescent="0.2">
      <c r="A14" s="92" t="s">
        <v>505</v>
      </c>
      <c r="B14" s="92" t="s">
        <v>506</v>
      </c>
      <c r="C14" s="33"/>
      <c r="D14" s="169">
        <v>0</v>
      </c>
      <c r="E14" s="169">
        <v>0</v>
      </c>
      <c r="F14" s="169">
        <v>0</v>
      </c>
      <c r="G14" s="169">
        <v>0</v>
      </c>
      <c r="H14" s="169">
        <v>0</v>
      </c>
      <c r="I14" s="169">
        <v>0</v>
      </c>
      <c r="J14" s="169">
        <v>0</v>
      </c>
      <c r="K14" s="169">
        <v>0</v>
      </c>
      <c r="L14" s="169">
        <v>0</v>
      </c>
      <c r="M14" s="169">
        <v>0</v>
      </c>
      <c r="N14" s="169">
        <v>0</v>
      </c>
      <c r="O14" s="169">
        <v>0</v>
      </c>
      <c r="P14" s="169">
        <v>0</v>
      </c>
      <c r="Q14" s="169">
        <v>0</v>
      </c>
      <c r="R14" s="169">
        <v>0</v>
      </c>
      <c r="S14" s="39"/>
      <c r="T14" s="39"/>
      <c r="U14" s="39"/>
      <c r="X14" s="164"/>
    </row>
    <row r="15" spans="1:49" s="23" customFormat="1" ht="14.15" customHeight="1" x14ac:dyDescent="0.2">
      <c r="A15" s="92" t="s">
        <v>507</v>
      </c>
      <c r="B15" s="92" t="s">
        <v>508</v>
      </c>
      <c r="C15" s="33"/>
      <c r="D15" s="169">
        <v>0</v>
      </c>
      <c r="E15" s="169">
        <v>0</v>
      </c>
      <c r="F15" s="169">
        <v>0</v>
      </c>
      <c r="G15" s="169">
        <v>0</v>
      </c>
      <c r="H15" s="169">
        <v>0</v>
      </c>
      <c r="I15" s="169">
        <v>0</v>
      </c>
      <c r="J15" s="169">
        <v>0</v>
      </c>
      <c r="K15" s="169">
        <v>0</v>
      </c>
      <c r="L15" s="169">
        <v>0</v>
      </c>
      <c r="M15" s="169">
        <v>0</v>
      </c>
      <c r="N15" s="169">
        <v>0</v>
      </c>
      <c r="O15" s="169">
        <v>0</v>
      </c>
      <c r="P15" s="169">
        <v>0</v>
      </c>
      <c r="Q15" s="169">
        <v>0</v>
      </c>
      <c r="R15" s="169">
        <v>0</v>
      </c>
      <c r="S15" s="39"/>
      <c r="T15" s="39"/>
      <c r="U15" s="39"/>
      <c r="X15" s="164"/>
    </row>
    <row r="16" spans="1:49" s="23" customFormat="1" ht="14.15" customHeight="1" x14ac:dyDescent="0.2">
      <c r="A16" s="92" t="s">
        <v>509</v>
      </c>
      <c r="B16" s="92" t="s">
        <v>575</v>
      </c>
      <c r="C16" s="33"/>
      <c r="D16" s="169">
        <v>5</v>
      </c>
      <c r="E16" s="169">
        <v>0</v>
      </c>
      <c r="F16" s="169">
        <v>0</v>
      </c>
      <c r="G16" s="169">
        <v>0</v>
      </c>
      <c r="H16" s="169">
        <v>0</v>
      </c>
      <c r="I16" s="169">
        <v>0</v>
      </c>
      <c r="J16" s="169">
        <v>1</v>
      </c>
      <c r="K16" s="169">
        <v>0</v>
      </c>
      <c r="L16" s="169">
        <v>1</v>
      </c>
      <c r="M16" s="169">
        <v>0</v>
      </c>
      <c r="N16" s="169">
        <v>0</v>
      </c>
      <c r="O16" s="169">
        <v>0</v>
      </c>
      <c r="P16" s="169">
        <v>3</v>
      </c>
      <c r="Q16" s="169">
        <v>0</v>
      </c>
      <c r="R16" s="169">
        <v>0</v>
      </c>
      <c r="S16" s="39"/>
      <c r="T16" s="39"/>
      <c r="U16" s="39"/>
      <c r="X16" s="164"/>
    </row>
    <row r="17" spans="1:25" s="31" customFormat="1" ht="14.15" customHeight="1" x14ac:dyDescent="0.25">
      <c r="A17" s="91" t="s">
        <v>510</v>
      </c>
      <c r="B17" s="91" t="s">
        <v>511</v>
      </c>
      <c r="C17" s="42"/>
      <c r="D17" s="305">
        <v>2</v>
      </c>
      <c r="E17" s="305">
        <v>0</v>
      </c>
      <c r="F17" s="305">
        <v>0</v>
      </c>
      <c r="G17" s="305">
        <v>0</v>
      </c>
      <c r="H17" s="305">
        <v>0</v>
      </c>
      <c r="I17" s="305">
        <v>0</v>
      </c>
      <c r="J17" s="305">
        <v>0</v>
      </c>
      <c r="K17" s="305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2</v>
      </c>
      <c r="Q17" s="305">
        <v>0</v>
      </c>
      <c r="R17" s="305">
        <v>0</v>
      </c>
      <c r="S17" s="163"/>
      <c r="T17" s="163"/>
      <c r="U17" s="163"/>
    </row>
    <row r="18" spans="1:25" s="23" customFormat="1" ht="14.15" customHeight="1" x14ac:dyDescent="0.2">
      <c r="A18" s="92" t="s">
        <v>314</v>
      </c>
      <c r="B18" s="92" t="s">
        <v>576</v>
      </c>
      <c r="C18" s="33"/>
      <c r="D18" s="169">
        <v>1</v>
      </c>
      <c r="E18" s="169">
        <v>0</v>
      </c>
      <c r="F18" s="169">
        <v>0</v>
      </c>
      <c r="G18" s="169">
        <v>0</v>
      </c>
      <c r="H18" s="169">
        <v>0</v>
      </c>
      <c r="I18" s="169">
        <v>0</v>
      </c>
      <c r="J18" s="169">
        <v>0</v>
      </c>
      <c r="K18" s="169">
        <v>0</v>
      </c>
      <c r="L18" s="169">
        <v>0</v>
      </c>
      <c r="M18" s="169">
        <v>0</v>
      </c>
      <c r="N18" s="169">
        <v>0</v>
      </c>
      <c r="O18" s="169">
        <v>0</v>
      </c>
      <c r="P18" s="169">
        <v>1</v>
      </c>
      <c r="Q18" s="169">
        <v>0</v>
      </c>
      <c r="R18" s="169">
        <v>0</v>
      </c>
      <c r="S18" s="39"/>
      <c r="T18" s="39"/>
      <c r="U18" s="39"/>
    </row>
    <row r="19" spans="1:25" s="23" customFormat="1" ht="14.15" customHeight="1" x14ac:dyDescent="0.2">
      <c r="A19" s="92" t="s">
        <v>512</v>
      </c>
      <c r="B19" s="92" t="s">
        <v>513</v>
      </c>
      <c r="C19" s="33"/>
      <c r="D19" s="169">
        <v>0</v>
      </c>
      <c r="E19" s="169">
        <v>0</v>
      </c>
      <c r="F19" s="169">
        <v>0</v>
      </c>
      <c r="G19" s="169">
        <v>0</v>
      </c>
      <c r="H19" s="169">
        <v>0</v>
      </c>
      <c r="I19" s="169">
        <v>0</v>
      </c>
      <c r="J19" s="169">
        <v>0</v>
      </c>
      <c r="K19" s="169">
        <v>0</v>
      </c>
      <c r="L19" s="169">
        <v>0</v>
      </c>
      <c r="M19" s="169">
        <v>0</v>
      </c>
      <c r="N19" s="169">
        <v>0</v>
      </c>
      <c r="O19" s="169">
        <v>0</v>
      </c>
      <c r="P19" s="169">
        <v>0</v>
      </c>
      <c r="Q19" s="169">
        <v>0</v>
      </c>
      <c r="R19" s="169">
        <v>0</v>
      </c>
      <c r="S19" s="39"/>
      <c r="T19" s="39"/>
      <c r="U19" s="39"/>
    </row>
    <row r="20" spans="1:25" s="23" customFormat="1" ht="14.15" customHeight="1" x14ac:dyDescent="0.2">
      <c r="A20" s="92" t="s">
        <v>514</v>
      </c>
      <c r="B20" s="92" t="s">
        <v>515</v>
      </c>
      <c r="C20" s="33"/>
      <c r="D20" s="169">
        <v>0</v>
      </c>
      <c r="E20" s="169">
        <v>0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0</v>
      </c>
      <c r="M20" s="169">
        <v>0</v>
      </c>
      <c r="N20" s="169">
        <v>0</v>
      </c>
      <c r="O20" s="169">
        <v>0</v>
      </c>
      <c r="P20" s="169">
        <v>0</v>
      </c>
      <c r="Q20" s="169">
        <v>0</v>
      </c>
      <c r="R20" s="169">
        <v>0</v>
      </c>
      <c r="S20" s="39"/>
      <c r="T20" s="39"/>
      <c r="U20" s="39"/>
      <c r="V20" s="164"/>
      <c r="W20" s="164"/>
      <c r="X20" s="164"/>
      <c r="Y20" s="164"/>
    </row>
    <row r="21" spans="1:25" s="23" customFormat="1" ht="14.15" customHeight="1" x14ac:dyDescent="0.2">
      <c r="A21" s="92" t="s">
        <v>516</v>
      </c>
      <c r="B21" s="92" t="s">
        <v>577</v>
      </c>
      <c r="C21" s="33"/>
      <c r="D21" s="169">
        <v>0</v>
      </c>
      <c r="E21" s="169">
        <v>0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0</v>
      </c>
      <c r="M21" s="169">
        <v>0</v>
      </c>
      <c r="N21" s="169">
        <v>0</v>
      </c>
      <c r="O21" s="169">
        <v>0</v>
      </c>
      <c r="P21" s="169">
        <v>0</v>
      </c>
      <c r="Q21" s="169">
        <v>0</v>
      </c>
      <c r="R21" s="169">
        <v>0</v>
      </c>
      <c r="S21" s="39"/>
      <c r="T21" s="39"/>
      <c r="U21" s="39"/>
      <c r="V21" s="164"/>
      <c r="W21" s="164"/>
      <c r="X21" s="164"/>
      <c r="Y21" s="164"/>
    </row>
    <row r="22" spans="1:25" s="23" customFormat="1" ht="14.15" customHeight="1" x14ac:dyDescent="0.2">
      <c r="A22" s="92" t="s">
        <v>517</v>
      </c>
      <c r="B22" s="92" t="s">
        <v>518</v>
      </c>
      <c r="C22" s="33"/>
      <c r="D22" s="169">
        <v>0</v>
      </c>
      <c r="E22" s="169">
        <v>0</v>
      </c>
      <c r="F22" s="169">
        <v>0</v>
      </c>
      <c r="G22" s="169">
        <v>0</v>
      </c>
      <c r="H22" s="169">
        <v>0</v>
      </c>
      <c r="I22" s="169">
        <v>0</v>
      </c>
      <c r="J22" s="169">
        <v>0</v>
      </c>
      <c r="K22" s="169">
        <v>0</v>
      </c>
      <c r="L22" s="169">
        <v>0</v>
      </c>
      <c r="M22" s="169">
        <v>0</v>
      </c>
      <c r="N22" s="169">
        <v>0</v>
      </c>
      <c r="O22" s="169">
        <v>0</v>
      </c>
      <c r="P22" s="169">
        <v>0</v>
      </c>
      <c r="Q22" s="169">
        <v>0</v>
      </c>
      <c r="R22" s="169">
        <v>0</v>
      </c>
      <c r="S22" s="39"/>
      <c r="T22" s="39"/>
      <c r="U22" s="39"/>
      <c r="V22" s="164"/>
      <c r="W22" s="164"/>
      <c r="X22" s="164"/>
      <c r="Y22" s="164"/>
    </row>
    <row r="23" spans="1:25" s="23" customFormat="1" ht="14.15" customHeight="1" x14ac:dyDescent="0.2">
      <c r="A23" s="92" t="s">
        <v>519</v>
      </c>
      <c r="B23" s="92" t="s">
        <v>520</v>
      </c>
      <c r="C23" s="33"/>
      <c r="D23" s="169">
        <v>1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  <c r="K23" s="169">
        <v>0</v>
      </c>
      <c r="L23" s="169">
        <v>0</v>
      </c>
      <c r="M23" s="169">
        <v>0</v>
      </c>
      <c r="N23" s="169">
        <v>0</v>
      </c>
      <c r="O23" s="169">
        <v>0</v>
      </c>
      <c r="P23" s="169">
        <v>1</v>
      </c>
      <c r="Q23" s="169">
        <v>0</v>
      </c>
      <c r="R23" s="169">
        <v>0</v>
      </c>
      <c r="S23" s="39"/>
      <c r="T23" s="39"/>
      <c r="U23" s="39"/>
      <c r="V23" s="164"/>
      <c r="W23" s="164"/>
      <c r="X23" s="164"/>
      <c r="Y23" s="164"/>
    </row>
    <row r="24" spans="1:25" s="31" customFormat="1" ht="14.15" customHeight="1" x14ac:dyDescent="0.25">
      <c r="A24" s="91" t="s">
        <v>521</v>
      </c>
      <c r="B24" s="91" t="s">
        <v>501</v>
      </c>
      <c r="C24" s="42"/>
      <c r="D24" s="305">
        <v>12</v>
      </c>
      <c r="E24" s="305">
        <v>0</v>
      </c>
      <c r="F24" s="305">
        <v>0</v>
      </c>
      <c r="G24" s="305">
        <v>0</v>
      </c>
      <c r="H24" s="305">
        <v>2</v>
      </c>
      <c r="I24" s="305">
        <v>3</v>
      </c>
      <c r="J24" s="305">
        <v>1</v>
      </c>
      <c r="K24" s="305">
        <v>0</v>
      </c>
      <c r="L24" s="305">
        <v>0</v>
      </c>
      <c r="M24" s="305">
        <v>0</v>
      </c>
      <c r="N24" s="305">
        <v>0</v>
      </c>
      <c r="O24" s="305">
        <v>0</v>
      </c>
      <c r="P24" s="305">
        <v>6</v>
      </c>
      <c r="Q24" s="305">
        <v>0</v>
      </c>
      <c r="R24" s="305">
        <v>0</v>
      </c>
      <c r="S24" s="163"/>
      <c r="T24" s="163"/>
      <c r="U24" s="163"/>
      <c r="V24" s="165"/>
      <c r="W24" s="165"/>
      <c r="X24" s="165"/>
      <c r="Y24" s="165"/>
    </row>
    <row r="25" spans="1:25" s="23" customFormat="1" ht="14.15" customHeight="1" x14ac:dyDescent="0.2">
      <c r="A25" s="92" t="s">
        <v>522</v>
      </c>
      <c r="B25" s="92" t="s">
        <v>578</v>
      </c>
      <c r="D25" s="169">
        <v>9</v>
      </c>
      <c r="E25" s="169">
        <v>0</v>
      </c>
      <c r="F25" s="169">
        <v>0</v>
      </c>
      <c r="G25" s="169">
        <v>0</v>
      </c>
      <c r="H25" s="169">
        <v>1</v>
      </c>
      <c r="I25" s="169">
        <v>2</v>
      </c>
      <c r="J25" s="169">
        <v>1</v>
      </c>
      <c r="K25" s="169">
        <v>0</v>
      </c>
      <c r="L25" s="169">
        <v>0</v>
      </c>
      <c r="M25" s="169">
        <v>0</v>
      </c>
      <c r="N25" s="169">
        <v>0</v>
      </c>
      <c r="O25" s="169">
        <v>0</v>
      </c>
      <c r="P25" s="169">
        <v>5</v>
      </c>
      <c r="Q25" s="169">
        <v>0</v>
      </c>
      <c r="R25" s="169">
        <v>0</v>
      </c>
      <c r="S25" s="39"/>
      <c r="T25" s="39"/>
      <c r="U25" s="39"/>
      <c r="V25" s="164"/>
      <c r="W25" s="164"/>
      <c r="X25" s="164"/>
      <c r="Y25" s="164"/>
    </row>
    <row r="26" spans="1:25" s="31" customFormat="1" ht="14.15" customHeight="1" x14ac:dyDescent="0.25">
      <c r="A26" s="92" t="s">
        <v>523</v>
      </c>
      <c r="B26" s="92" t="s">
        <v>524</v>
      </c>
      <c r="C26" s="23"/>
      <c r="D26" s="169">
        <v>0</v>
      </c>
      <c r="E26" s="169">
        <v>0</v>
      </c>
      <c r="F26" s="169">
        <v>0</v>
      </c>
      <c r="G26" s="169">
        <v>0</v>
      </c>
      <c r="H26" s="169">
        <v>0</v>
      </c>
      <c r="I26" s="169">
        <v>0</v>
      </c>
      <c r="J26" s="169">
        <v>0</v>
      </c>
      <c r="K26" s="169">
        <v>0</v>
      </c>
      <c r="L26" s="169">
        <v>0</v>
      </c>
      <c r="M26" s="169">
        <v>0</v>
      </c>
      <c r="N26" s="169">
        <v>0</v>
      </c>
      <c r="O26" s="169">
        <v>0</v>
      </c>
      <c r="P26" s="169">
        <v>0</v>
      </c>
      <c r="Q26" s="169">
        <v>0</v>
      </c>
      <c r="R26" s="169">
        <v>0</v>
      </c>
      <c r="S26" s="39"/>
      <c r="T26" s="39"/>
      <c r="U26" s="39"/>
      <c r="V26" s="165"/>
      <c r="W26" s="165"/>
      <c r="X26" s="165"/>
      <c r="Y26" s="165"/>
    </row>
    <row r="27" spans="1:25" s="23" customFormat="1" ht="14.15" customHeight="1" x14ac:dyDescent="0.2">
      <c r="A27" s="92" t="s">
        <v>525</v>
      </c>
      <c r="B27" s="92" t="s">
        <v>579</v>
      </c>
      <c r="D27" s="169">
        <v>1</v>
      </c>
      <c r="E27" s="169">
        <v>0</v>
      </c>
      <c r="F27" s="169">
        <v>0</v>
      </c>
      <c r="G27" s="169">
        <v>0</v>
      </c>
      <c r="H27" s="169">
        <v>0</v>
      </c>
      <c r="I27" s="169">
        <v>1</v>
      </c>
      <c r="J27" s="169">
        <v>0</v>
      </c>
      <c r="K27" s="169">
        <v>0</v>
      </c>
      <c r="L27" s="169">
        <v>0</v>
      </c>
      <c r="M27" s="169">
        <v>0</v>
      </c>
      <c r="N27" s="169">
        <v>0</v>
      </c>
      <c r="O27" s="169">
        <v>0</v>
      </c>
      <c r="P27" s="169">
        <v>0</v>
      </c>
      <c r="Q27" s="169">
        <v>0</v>
      </c>
      <c r="R27" s="169">
        <v>0</v>
      </c>
      <c r="S27" s="39"/>
      <c r="T27" s="39"/>
      <c r="U27" s="39"/>
      <c r="V27" s="164"/>
      <c r="W27" s="164"/>
      <c r="X27" s="164"/>
      <c r="Y27" s="164"/>
    </row>
    <row r="28" spans="1:25" s="23" customFormat="1" ht="14.15" customHeight="1" x14ac:dyDescent="0.2">
      <c r="A28" s="92" t="s">
        <v>526</v>
      </c>
      <c r="B28" s="92" t="s">
        <v>965</v>
      </c>
      <c r="D28" s="169">
        <v>1</v>
      </c>
      <c r="E28" s="169">
        <v>0</v>
      </c>
      <c r="F28" s="169">
        <v>0</v>
      </c>
      <c r="G28" s="169">
        <v>0</v>
      </c>
      <c r="H28" s="169">
        <v>0</v>
      </c>
      <c r="I28" s="169">
        <v>0</v>
      </c>
      <c r="J28" s="169">
        <v>0</v>
      </c>
      <c r="K28" s="169">
        <v>0</v>
      </c>
      <c r="L28" s="169">
        <v>0</v>
      </c>
      <c r="M28" s="169">
        <v>0</v>
      </c>
      <c r="N28" s="169">
        <v>0</v>
      </c>
      <c r="O28" s="169">
        <v>0</v>
      </c>
      <c r="P28" s="169">
        <v>1</v>
      </c>
      <c r="Q28" s="169">
        <v>0</v>
      </c>
      <c r="R28" s="169">
        <v>0</v>
      </c>
      <c r="S28" s="39"/>
      <c r="T28" s="39"/>
      <c r="U28" s="39"/>
      <c r="V28" s="164"/>
      <c r="W28" s="164"/>
      <c r="X28" s="164"/>
      <c r="Y28" s="164"/>
    </row>
    <row r="29" spans="1:25" s="23" customFormat="1" ht="14.15" customHeight="1" x14ac:dyDescent="0.2">
      <c r="A29" s="92" t="s">
        <v>527</v>
      </c>
      <c r="B29" s="92" t="s">
        <v>528</v>
      </c>
      <c r="D29" s="169">
        <v>1</v>
      </c>
      <c r="E29" s="169">
        <v>0</v>
      </c>
      <c r="F29" s="169">
        <v>0</v>
      </c>
      <c r="G29" s="169">
        <v>0</v>
      </c>
      <c r="H29" s="169">
        <v>1</v>
      </c>
      <c r="I29" s="169">
        <v>0</v>
      </c>
      <c r="J29" s="169">
        <v>0</v>
      </c>
      <c r="K29" s="169">
        <v>0</v>
      </c>
      <c r="L29" s="169">
        <v>0</v>
      </c>
      <c r="M29" s="169">
        <v>0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39"/>
      <c r="T29" s="39"/>
      <c r="U29" s="39"/>
      <c r="V29" s="164"/>
      <c r="W29" s="164"/>
      <c r="X29" s="164"/>
      <c r="Y29" s="164"/>
    </row>
    <row r="30" spans="1:25" s="31" customFormat="1" ht="14.15" customHeight="1" x14ac:dyDescent="0.25">
      <c r="A30" s="91" t="s">
        <v>529</v>
      </c>
      <c r="B30" s="91" t="s">
        <v>502</v>
      </c>
      <c r="D30" s="305">
        <v>2</v>
      </c>
      <c r="E30" s="305">
        <v>0</v>
      </c>
      <c r="F30" s="305">
        <v>0</v>
      </c>
      <c r="G30" s="305">
        <v>0</v>
      </c>
      <c r="H30" s="305">
        <v>0</v>
      </c>
      <c r="I30" s="305">
        <v>2</v>
      </c>
      <c r="J30" s="305">
        <v>0</v>
      </c>
      <c r="K30" s="305">
        <v>0</v>
      </c>
      <c r="L30" s="305">
        <v>0</v>
      </c>
      <c r="M30" s="305">
        <v>0</v>
      </c>
      <c r="N30" s="305">
        <v>0</v>
      </c>
      <c r="O30" s="305">
        <v>0</v>
      </c>
      <c r="P30" s="305">
        <v>0</v>
      </c>
      <c r="Q30" s="305">
        <v>0</v>
      </c>
      <c r="R30" s="305">
        <v>0</v>
      </c>
      <c r="S30" s="163"/>
      <c r="T30" s="163"/>
      <c r="U30" s="163"/>
      <c r="V30" s="165"/>
      <c r="W30" s="165"/>
      <c r="X30" s="165"/>
      <c r="Y30" s="165"/>
    </row>
    <row r="31" spans="1:25" s="31" customFormat="1" ht="14.15" customHeight="1" x14ac:dyDescent="0.25">
      <c r="A31" s="92" t="s">
        <v>530</v>
      </c>
      <c r="B31" s="92" t="s">
        <v>966</v>
      </c>
      <c r="C31" s="23"/>
      <c r="D31" s="169">
        <v>0</v>
      </c>
      <c r="E31" s="169">
        <v>0</v>
      </c>
      <c r="F31" s="169">
        <v>0</v>
      </c>
      <c r="G31" s="169">
        <v>0</v>
      </c>
      <c r="H31" s="169">
        <v>0</v>
      </c>
      <c r="I31" s="169">
        <v>0</v>
      </c>
      <c r="J31" s="169">
        <v>0</v>
      </c>
      <c r="K31" s="169">
        <v>0</v>
      </c>
      <c r="L31" s="169">
        <v>0</v>
      </c>
      <c r="M31" s="169">
        <v>0</v>
      </c>
      <c r="N31" s="169">
        <v>0</v>
      </c>
      <c r="O31" s="169">
        <v>0</v>
      </c>
      <c r="P31" s="169">
        <v>0</v>
      </c>
      <c r="Q31" s="169">
        <v>0</v>
      </c>
      <c r="R31" s="169">
        <v>0</v>
      </c>
      <c r="S31" s="39"/>
      <c r="T31" s="39"/>
      <c r="U31" s="39"/>
      <c r="V31" s="165"/>
      <c r="W31" s="165"/>
      <c r="X31" s="165"/>
      <c r="Y31" s="165"/>
    </row>
    <row r="32" spans="1:25" s="23" customFormat="1" ht="14.15" customHeight="1" x14ac:dyDescent="0.2">
      <c r="A32" s="92" t="s">
        <v>531</v>
      </c>
      <c r="B32" s="92" t="s">
        <v>532</v>
      </c>
      <c r="D32" s="169">
        <v>1</v>
      </c>
      <c r="E32" s="169">
        <v>0</v>
      </c>
      <c r="F32" s="169">
        <v>0</v>
      </c>
      <c r="G32" s="169">
        <v>0</v>
      </c>
      <c r="H32" s="169">
        <v>0</v>
      </c>
      <c r="I32" s="169">
        <v>1</v>
      </c>
      <c r="J32" s="169">
        <v>0</v>
      </c>
      <c r="K32" s="169">
        <v>0</v>
      </c>
      <c r="L32" s="169">
        <v>0</v>
      </c>
      <c r="M32" s="169">
        <v>0</v>
      </c>
      <c r="N32" s="169">
        <v>0</v>
      </c>
      <c r="O32" s="169">
        <v>0</v>
      </c>
      <c r="P32" s="169">
        <v>0</v>
      </c>
      <c r="Q32" s="169">
        <v>0</v>
      </c>
      <c r="R32" s="169">
        <v>0</v>
      </c>
      <c r="S32" s="39"/>
      <c r="T32" s="39"/>
      <c r="U32" s="39"/>
      <c r="V32" s="164"/>
      <c r="W32" s="164"/>
      <c r="X32" s="164"/>
      <c r="Y32" s="164"/>
    </row>
    <row r="33" spans="1:25" s="23" customFormat="1" ht="14.15" customHeight="1" x14ac:dyDescent="0.2">
      <c r="A33" s="92" t="s">
        <v>533</v>
      </c>
      <c r="B33" s="92" t="s">
        <v>580</v>
      </c>
      <c r="D33" s="169">
        <v>1</v>
      </c>
      <c r="E33" s="169">
        <v>0</v>
      </c>
      <c r="F33" s="169">
        <v>0</v>
      </c>
      <c r="G33" s="169">
        <v>0</v>
      </c>
      <c r="H33" s="169">
        <v>0</v>
      </c>
      <c r="I33" s="169">
        <v>1</v>
      </c>
      <c r="J33" s="169">
        <v>0</v>
      </c>
      <c r="K33" s="169">
        <v>0</v>
      </c>
      <c r="L33" s="169">
        <v>0</v>
      </c>
      <c r="M33" s="169">
        <v>0</v>
      </c>
      <c r="N33" s="169">
        <v>0</v>
      </c>
      <c r="O33" s="169">
        <v>0</v>
      </c>
      <c r="P33" s="169">
        <v>0</v>
      </c>
      <c r="Q33" s="169">
        <v>0</v>
      </c>
      <c r="R33" s="169">
        <v>0</v>
      </c>
      <c r="S33" s="39"/>
      <c r="T33" s="39"/>
      <c r="U33" s="39"/>
      <c r="V33" s="164"/>
      <c r="W33" s="164"/>
      <c r="X33" s="164"/>
      <c r="Y33" s="164"/>
    </row>
    <row r="34" spans="1:25" s="23" customFormat="1" ht="14.15" customHeight="1" x14ac:dyDescent="0.2">
      <c r="A34" s="92" t="s">
        <v>534</v>
      </c>
      <c r="B34" s="92" t="s">
        <v>535</v>
      </c>
      <c r="D34" s="169">
        <v>0</v>
      </c>
      <c r="E34" s="169">
        <v>0</v>
      </c>
      <c r="F34" s="169">
        <v>0</v>
      </c>
      <c r="G34" s="169">
        <v>0</v>
      </c>
      <c r="H34" s="169">
        <v>0</v>
      </c>
      <c r="I34" s="169">
        <v>0</v>
      </c>
      <c r="J34" s="169">
        <v>0</v>
      </c>
      <c r="K34" s="169">
        <v>0</v>
      </c>
      <c r="L34" s="169">
        <v>0</v>
      </c>
      <c r="M34" s="169">
        <v>0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39"/>
      <c r="T34" s="39"/>
      <c r="U34" s="39"/>
      <c r="V34" s="164"/>
      <c r="W34" s="164"/>
      <c r="X34" s="164"/>
      <c r="Y34" s="164"/>
    </row>
    <row r="35" spans="1:25" s="23" customFormat="1" ht="14.15" customHeight="1" x14ac:dyDescent="0.25">
      <c r="A35" s="91" t="s">
        <v>536</v>
      </c>
      <c r="B35" s="91" t="s">
        <v>581</v>
      </c>
      <c r="C35" s="31"/>
      <c r="D35" s="305">
        <v>8</v>
      </c>
      <c r="E35" s="305">
        <v>0</v>
      </c>
      <c r="F35" s="305">
        <v>0</v>
      </c>
      <c r="G35" s="305">
        <v>0</v>
      </c>
      <c r="H35" s="305">
        <v>0</v>
      </c>
      <c r="I35" s="305">
        <v>1</v>
      </c>
      <c r="J35" s="305">
        <v>1</v>
      </c>
      <c r="K35" s="305">
        <v>0</v>
      </c>
      <c r="L35" s="305">
        <v>0</v>
      </c>
      <c r="M35" s="305">
        <v>0</v>
      </c>
      <c r="N35" s="305">
        <v>0</v>
      </c>
      <c r="O35" s="305">
        <v>0</v>
      </c>
      <c r="P35" s="305">
        <v>6</v>
      </c>
      <c r="Q35" s="169">
        <v>0</v>
      </c>
      <c r="R35" s="169">
        <v>0</v>
      </c>
      <c r="S35" s="163"/>
      <c r="T35" s="163"/>
      <c r="U35" s="163"/>
      <c r="V35" s="164"/>
      <c r="W35" s="164"/>
      <c r="X35" s="164"/>
      <c r="Y35" s="164"/>
    </row>
    <row r="36" spans="1:25" s="31" customFormat="1" ht="14.15" customHeight="1" x14ac:dyDescent="0.25">
      <c r="A36" s="92" t="s">
        <v>537</v>
      </c>
      <c r="B36" s="92" t="s">
        <v>538</v>
      </c>
      <c r="C36" s="23"/>
      <c r="D36" s="169">
        <v>2</v>
      </c>
      <c r="E36" s="169">
        <v>0</v>
      </c>
      <c r="F36" s="169">
        <v>0</v>
      </c>
      <c r="G36" s="169">
        <v>0</v>
      </c>
      <c r="H36" s="169">
        <v>0</v>
      </c>
      <c r="I36" s="169">
        <v>1</v>
      </c>
      <c r="J36" s="169">
        <v>0</v>
      </c>
      <c r="K36" s="169">
        <v>0</v>
      </c>
      <c r="L36" s="169">
        <v>0</v>
      </c>
      <c r="M36" s="169">
        <v>0</v>
      </c>
      <c r="N36" s="169">
        <v>0</v>
      </c>
      <c r="O36" s="169">
        <v>0</v>
      </c>
      <c r="P36" s="169">
        <v>1</v>
      </c>
      <c r="Q36" s="169">
        <v>0</v>
      </c>
      <c r="R36" s="169">
        <v>0</v>
      </c>
      <c r="S36" s="39"/>
      <c r="T36" s="39"/>
      <c r="U36" s="39"/>
      <c r="V36" s="165"/>
      <c r="W36" s="165"/>
      <c r="X36" s="165"/>
      <c r="Y36" s="165"/>
    </row>
    <row r="37" spans="1:25" s="23" customFormat="1" ht="14.15" customHeight="1" x14ac:dyDescent="0.2">
      <c r="A37" s="92" t="s">
        <v>539</v>
      </c>
      <c r="B37" s="92" t="s">
        <v>540</v>
      </c>
      <c r="D37" s="169">
        <v>2</v>
      </c>
      <c r="E37" s="169">
        <v>0</v>
      </c>
      <c r="F37" s="169">
        <v>0</v>
      </c>
      <c r="G37" s="169">
        <v>0</v>
      </c>
      <c r="H37" s="169">
        <v>0</v>
      </c>
      <c r="I37" s="169">
        <v>0</v>
      </c>
      <c r="J37" s="169">
        <v>0</v>
      </c>
      <c r="K37" s="169">
        <v>0</v>
      </c>
      <c r="L37" s="169">
        <v>0</v>
      </c>
      <c r="M37" s="169">
        <v>0</v>
      </c>
      <c r="N37" s="169">
        <v>0</v>
      </c>
      <c r="O37" s="169">
        <v>0</v>
      </c>
      <c r="P37" s="169">
        <v>2</v>
      </c>
      <c r="Q37" s="169">
        <v>0</v>
      </c>
      <c r="R37" s="169">
        <v>0</v>
      </c>
      <c r="S37" s="39"/>
      <c r="T37" s="39"/>
      <c r="U37" s="39"/>
      <c r="V37" s="164"/>
      <c r="W37" s="164"/>
      <c r="X37" s="164"/>
      <c r="Y37" s="164"/>
    </row>
    <row r="38" spans="1:25" ht="14.15" customHeight="1" x14ac:dyDescent="0.2">
      <c r="A38" s="92" t="s">
        <v>541</v>
      </c>
      <c r="B38" s="92" t="s">
        <v>542</v>
      </c>
      <c r="C38" s="23"/>
      <c r="D38" s="169">
        <v>1</v>
      </c>
      <c r="E38" s="169">
        <v>0</v>
      </c>
      <c r="F38" s="169">
        <v>0</v>
      </c>
      <c r="G38" s="169">
        <v>0</v>
      </c>
      <c r="H38" s="169">
        <v>0</v>
      </c>
      <c r="I38" s="169">
        <v>0</v>
      </c>
      <c r="J38" s="169">
        <v>0</v>
      </c>
      <c r="K38" s="169">
        <v>0</v>
      </c>
      <c r="L38" s="169">
        <v>0</v>
      </c>
      <c r="M38" s="169">
        <v>0</v>
      </c>
      <c r="N38" s="169">
        <v>0</v>
      </c>
      <c r="O38" s="169">
        <v>0</v>
      </c>
      <c r="P38" s="169">
        <v>1</v>
      </c>
      <c r="Q38" s="169">
        <v>0</v>
      </c>
      <c r="R38" s="169">
        <v>0</v>
      </c>
      <c r="S38" s="39"/>
      <c r="T38" s="39"/>
      <c r="U38" s="39"/>
    </row>
    <row r="39" spans="1:25" ht="14.15" customHeight="1" x14ac:dyDescent="0.2">
      <c r="A39" s="92" t="s">
        <v>543</v>
      </c>
      <c r="B39" s="92" t="s">
        <v>544</v>
      </c>
      <c r="C39" s="23"/>
      <c r="D39" s="169">
        <v>3</v>
      </c>
      <c r="E39" s="169">
        <v>0</v>
      </c>
      <c r="F39" s="169">
        <v>0</v>
      </c>
      <c r="G39" s="169">
        <v>0</v>
      </c>
      <c r="H39" s="169">
        <v>0</v>
      </c>
      <c r="I39" s="169">
        <v>0</v>
      </c>
      <c r="J39" s="169">
        <v>1</v>
      </c>
      <c r="K39" s="169">
        <v>0</v>
      </c>
      <c r="L39" s="169">
        <v>0</v>
      </c>
      <c r="M39" s="169">
        <v>0</v>
      </c>
      <c r="N39" s="169">
        <v>0</v>
      </c>
      <c r="O39" s="169">
        <v>0</v>
      </c>
      <c r="P39" s="169">
        <v>2</v>
      </c>
      <c r="Q39" s="169">
        <v>0</v>
      </c>
      <c r="R39" s="169">
        <v>0</v>
      </c>
      <c r="S39" s="39"/>
      <c r="T39" s="39"/>
      <c r="U39" s="39"/>
    </row>
    <row r="40" spans="1:25" s="192" customFormat="1" ht="14.15" customHeight="1" x14ac:dyDescent="0.25">
      <c r="A40" s="91" t="s">
        <v>545</v>
      </c>
      <c r="B40" s="91" t="s">
        <v>582</v>
      </c>
      <c r="C40" s="31"/>
      <c r="D40" s="305">
        <v>10</v>
      </c>
      <c r="E40" s="305">
        <v>0</v>
      </c>
      <c r="F40" s="305">
        <v>0</v>
      </c>
      <c r="G40" s="305">
        <v>0</v>
      </c>
      <c r="H40" s="305">
        <v>1</v>
      </c>
      <c r="I40" s="305">
        <v>5</v>
      </c>
      <c r="J40" s="305">
        <v>0</v>
      </c>
      <c r="K40" s="305">
        <v>0</v>
      </c>
      <c r="L40" s="305">
        <v>1</v>
      </c>
      <c r="M40" s="305">
        <v>0</v>
      </c>
      <c r="N40" s="305">
        <v>0</v>
      </c>
      <c r="O40" s="305">
        <v>0</v>
      </c>
      <c r="P40" s="305">
        <v>3</v>
      </c>
      <c r="Q40" s="169">
        <v>0</v>
      </c>
      <c r="R40" s="169">
        <v>0</v>
      </c>
      <c r="S40" s="163"/>
      <c r="T40" s="163"/>
      <c r="U40" s="163"/>
    </row>
    <row r="41" spans="1:25" ht="14.15" customHeight="1" x14ac:dyDescent="0.2">
      <c r="A41" s="92" t="s">
        <v>546</v>
      </c>
      <c r="B41" s="92" t="s">
        <v>588</v>
      </c>
      <c r="C41" s="23"/>
      <c r="D41" s="169">
        <v>3</v>
      </c>
      <c r="E41" s="169">
        <v>0</v>
      </c>
      <c r="F41" s="169">
        <v>0</v>
      </c>
      <c r="G41" s="169">
        <v>0</v>
      </c>
      <c r="H41" s="169">
        <v>1</v>
      </c>
      <c r="I41" s="169">
        <v>0</v>
      </c>
      <c r="J41" s="169">
        <v>0</v>
      </c>
      <c r="K41" s="169">
        <v>0</v>
      </c>
      <c r="L41" s="169">
        <v>0</v>
      </c>
      <c r="M41" s="169">
        <v>0</v>
      </c>
      <c r="N41" s="169">
        <v>0</v>
      </c>
      <c r="O41" s="169">
        <v>0</v>
      </c>
      <c r="P41" s="169">
        <v>2</v>
      </c>
      <c r="Q41" s="169">
        <v>0</v>
      </c>
      <c r="R41" s="169">
        <v>0</v>
      </c>
      <c r="S41" s="39"/>
      <c r="T41" s="39"/>
      <c r="U41" s="39"/>
    </row>
    <row r="42" spans="1:25" ht="14.15" customHeight="1" x14ac:dyDescent="0.2">
      <c r="A42" s="92" t="s">
        <v>547</v>
      </c>
      <c r="B42" s="92" t="s">
        <v>583</v>
      </c>
      <c r="C42" s="23"/>
      <c r="D42" s="169">
        <v>7</v>
      </c>
      <c r="E42" s="169">
        <v>0</v>
      </c>
      <c r="F42" s="169">
        <v>0</v>
      </c>
      <c r="G42" s="169">
        <v>0</v>
      </c>
      <c r="H42" s="169">
        <v>0</v>
      </c>
      <c r="I42" s="169">
        <v>5</v>
      </c>
      <c r="J42" s="169">
        <v>0</v>
      </c>
      <c r="K42" s="169">
        <v>0</v>
      </c>
      <c r="L42" s="169">
        <v>1</v>
      </c>
      <c r="M42" s="169">
        <v>0</v>
      </c>
      <c r="N42" s="169">
        <v>0</v>
      </c>
      <c r="O42" s="169">
        <v>0</v>
      </c>
      <c r="P42" s="169">
        <v>1</v>
      </c>
      <c r="Q42" s="169">
        <v>0</v>
      </c>
      <c r="R42" s="169">
        <v>0</v>
      </c>
      <c r="S42" s="39"/>
      <c r="T42" s="39"/>
      <c r="U42" s="39"/>
    </row>
    <row r="43" spans="1:25" ht="14.15" customHeight="1" x14ac:dyDescent="0.2">
      <c r="A43" s="92" t="s">
        <v>548</v>
      </c>
      <c r="B43" s="92" t="s">
        <v>589</v>
      </c>
      <c r="C43" s="23"/>
      <c r="D43" s="169">
        <v>0</v>
      </c>
      <c r="E43" s="169">
        <v>0</v>
      </c>
      <c r="F43" s="169">
        <v>0</v>
      </c>
      <c r="G43" s="169">
        <v>0</v>
      </c>
      <c r="H43" s="169">
        <v>0</v>
      </c>
      <c r="I43" s="169">
        <v>0</v>
      </c>
      <c r="J43" s="169">
        <v>0</v>
      </c>
      <c r="K43" s="169">
        <v>0</v>
      </c>
      <c r="L43" s="169">
        <v>0</v>
      </c>
      <c r="M43" s="169">
        <v>0</v>
      </c>
      <c r="N43" s="169">
        <v>0</v>
      </c>
      <c r="O43" s="169">
        <v>0</v>
      </c>
      <c r="P43" s="169">
        <v>0</v>
      </c>
      <c r="Q43" s="169">
        <v>0</v>
      </c>
      <c r="R43" s="169">
        <v>0</v>
      </c>
      <c r="S43" s="39"/>
      <c r="T43" s="39"/>
      <c r="U43" s="39"/>
    </row>
    <row r="44" spans="1:25" s="192" customFormat="1" ht="14.15" customHeight="1" x14ac:dyDescent="0.25">
      <c r="A44" s="91" t="s">
        <v>549</v>
      </c>
      <c r="B44" s="91" t="s">
        <v>584</v>
      </c>
      <c r="C44" s="31"/>
      <c r="D44" s="305">
        <v>40</v>
      </c>
      <c r="E44" s="305">
        <v>0</v>
      </c>
      <c r="F44" s="305">
        <v>0</v>
      </c>
      <c r="G44" s="305">
        <v>0</v>
      </c>
      <c r="H44" s="305">
        <v>10</v>
      </c>
      <c r="I44" s="305">
        <v>12</v>
      </c>
      <c r="J44" s="305">
        <v>1</v>
      </c>
      <c r="K44" s="305">
        <v>0</v>
      </c>
      <c r="L44" s="305">
        <v>1</v>
      </c>
      <c r="M44" s="305">
        <v>0</v>
      </c>
      <c r="N44" s="305">
        <v>0</v>
      </c>
      <c r="O44" s="305">
        <v>1</v>
      </c>
      <c r="P44" s="305">
        <v>15</v>
      </c>
      <c r="Q44" s="169">
        <v>0</v>
      </c>
      <c r="R44" s="169">
        <v>0</v>
      </c>
      <c r="S44" s="163"/>
      <c r="T44" s="163"/>
      <c r="U44" s="163"/>
    </row>
    <row r="45" spans="1:25" ht="14.15" customHeight="1" x14ac:dyDescent="0.2">
      <c r="A45" s="92" t="s">
        <v>550</v>
      </c>
      <c r="B45" s="92" t="s">
        <v>967</v>
      </c>
      <c r="C45" s="23"/>
      <c r="D45" s="169">
        <v>25</v>
      </c>
      <c r="E45" s="169">
        <v>0</v>
      </c>
      <c r="F45" s="169">
        <v>0</v>
      </c>
      <c r="G45" s="169">
        <v>0</v>
      </c>
      <c r="H45" s="169">
        <v>4</v>
      </c>
      <c r="I45" s="169">
        <v>9</v>
      </c>
      <c r="J45" s="169">
        <v>0</v>
      </c>
      <c r="K45" s="169">
        <v>0</v>
      </c>
      <c r="L45" s="169">
        <v>1</v>
      </c>
      <c r="M45" s="169">
        <v>0</v>
      </c>
      <c r="N45" s="169">
        <v>0</v>
      </c>
      <c r="O45" s="169">
        <v>1</v>
      </c>
      <c r="P45" s="169">
        <v>10</v>
      </c>
      <c r="Q45" s="169">
        <v>0</v>
      </c>
      <c r="R45" s="169">
        <v>0</v>
      </c>
      <c r="S45" s="39"/>
      <c r="T45" s="39"/>
      <c r="U45" s="39"/>
    </row>
    <row r="46" spans="1:25" ht="14.15" customHeight="1" x14ac:dyDescent="0.2">
      <c r="A46" s="92" t="s">
        <v>551</v>
      </c>
      <c r="B46" s="92" t="s">
        <v>552</v>
      </c>
      <c r="C46" s="23"/>
      <c r="D46" s="169">
        <v>11</v>
      </c>
      <c r="E46" s="169">
        <v>0</v>
      </c>
      <c r="F46" s="169">
        <v>0</v>
      </c>
      <c r="G46" s="169">
        <v>0</v>
      </c>
      <c r="H46" s="169">
        <v>5</v>
      </c>
      <c r="I46" s="169">
        <v>2</v>
      </c>
      <c r="J46" s="169">
        <v>1</v>
      </c>
      <c r="K46" s="169">
        <v>0</v>
      </c>
      <c r="L46" s="169">
        <v>0</v>
      </c>
      <c r="M46" s="169">
        <v>0</v>
      </c>
      <c r="N46" s="169">
        <v>0</v>
      </c>
      <c r="O46" s="169">
        <v>0</v>
      </c>
      <c r="P46" s="169">
        <v>3</v>
      </c>
      <c r="Q46" s="169">
        <v>0</v>
      </c>
      <c r="R46" s="169">
        <v>0</v>
      </c>
      <c r="S46" s="39"/>
      <c r="T46" s="39"/>
      <c r="U46" s="39"/>
    </row>
    <row r="47" spans="1:25" ht="14.15" customHeight="1" x14ac:dyDescent="0.2">
      <c r="A47" s="92" t="s">
        <v>553</v>
      </c>
      <c r="B47" s="92" t="s">
        <v>968</v>
      </c>
      <c r="C47" s="23"/>
      <c r="D47" s="169">
        <v>0</v>
      </c>
      <c r="E47" s="169">
        <v>0</v>
      </c>
      <c r="F47" s="169">
        <v>0</v>
      </c>
      <c r="G47" s="169">
        <v>0</v>
      </c>
      <c r="H47" s="169">
        <v>0</v>
      </c>
      <c r="I47" s="169">
        <v>0</v>
      </c>
      <c r="J47" s="169">
        <v>0</v>
      </c>
      <c r="K47" s="169">
        <v>0</v>
      </c>
      <c r="L47" s="169">
        <v>0</v>
      </c>
      <c r="M47" s="169">
        <v>0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39"/>
      <c r="T47" s="39"/>
      <c r="U47" s="39"/>
    </row>
    <row r="48" spans="1:25" ht="14.15" customHeight="1" x14ac:dyDescent="0.2">
      <c r="A48" s="92" t="s">
        <v>554</v>
      </c>
      <c r="B48" s="92" t="s">
        <v>555</v>
      </c>
      <c r="C48" s="23"/>
      <c r="D48" s="169">
        <v>3</v>
      </c>
      <c r="E48" s="169">
        <v>0</v>
      </c>
      <c r="F48" s="169">
        <v>0</v>
      </c>
      <c r="G48" s="169">
        <v>0</v>
      </c>
      <c r="H48" s="169">
        <v>0</v>
      </c>
      <c r="I48" s="169">
        <v>1</v>
      </c>
      <c r="J48" s="169">
        <v>0</v>
      </c>
      <c r="K48" s="169">
        <v>0</v>
      </c>
      <c r="L48" s="169">
        <v>0</v>
      </c>
      <c r="M48" s="169">
        <v>0</v>
      </c>
      <c r="N48" s="169">
        <v>0</v>
      </c>
      <c r="O48" s="169">
        <v>0</v>
      </c>
      <c r="P48" s="169">
        <v>2</v>
      </c>
      <c r="Q48" s="169">
        <v>0</v>
      </c>
      <c r="R48" s="169">
        <v>0</v>
      </c>
      <c r="S48" s="39"/>
      <c r="T48" s="39"/>
      <c r="U48" s="39"/>
    </row>
    <row r="49" spans="1:21" ht="14.15" customHeight="1" x14ac:dyDescent="0.2">
      <c r="A49" s="92" t="s">
        <v>556</v>
      </c>
      <c r="B49" s="92" t="s">
        <v>969</v>
      </c>
      <c r="C49" s="23"/>
      <c r="D49" s="169">
        <v>1</v>
      </c>
      <c r="E49" s="169">
        <v>0</v>
      </c>
      <c r="F49" s="169">
        <v>0</v>
      </c>
      <c r="G49" s="169">
        <v>0</v>
      </c>
      <c r="H49" s="169">
        <v>1</v>
      </c>
      <c r="I49" s="169">
        <v>0</v>
      </c>
      <c r="J49" s="169">
        <v>0</v>
      </c>
      <c r="K49" s="169">
        <v>0</v>
      </c>
      <c r="L49" s="169">
        <v>0</v>
      </c>
      <c r="M49" s="169">
        <v>0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39"/>
      <c r="T49" s="39"/>
      <c r="U49" s="39"/>
    </row>
    <row r="50" spans="1:21" s="192" customFormat="1" ht="14.15" customHeight="1" x14ac:dyDescent="0.25">
      <c r="A50" s="91" t="s">
        <v>557</v>
      </c>
      <c r="B50" s="91" t="s">
        <v>585</v>
      </c>
      <c r="C50" s="31"/>
      <c r="D50" s="305">
        <v>25</v>
      </c>
      <c r="E50" s="305">
        <v>0</v>
      </c>
      <c r="F50" s="305">
        <v>0</v>
      </c>
      <c r="G50" s="305">
        <v>0</v>
      </c>
      <c r="H50" s="305">
        <v>7</v>
      </c>
      <c r="I50" s="305">
        <v>1</v>
      </c>
      <c r="J50" s="305">
        <v>1</v>
      </c>
      <c r="K50" s="305">
        <v>0</v>
      </c>
      <c r="L50" s="305">
        <v>0</v>
      </c>
      <c r="M50" s="305">
        <v>0</v>
      </c>
      <c r="N50" s="305">
        <v>0</v>
      </c>
      <c r="O50" s="305">
        <v>1</v>
      </c>
      <c r="P50" s="305">
        <v>14</v>
      </c>
      <c r="Q50" s="305">
        <v>1</v>
      </c>
      <c r="R50" s="305">
        <v>0</v>
      </c>
      <c r="S50" s="163"/>
      <c r="T50" s="163"/>
      <c r="U50" s="163"/>
    </row>
    <row r="51" spans="1:21" ht="14.15" customHeight="1" x14ac:dyDescent="0.2">
      <c r="A51" s="92" t="s">
        <v>558</v>
      </c>
      <c r="B51" s="92" t="s">
        <v>559</v>
      </c>
      <c r="C51" s="23"/>
      <c r="D51" s="169">
        <v>5</v>
      </c>
      <c r="E51" s="169">
        <v>0</v>
      </c>
      <c r="F51" s="169">
        <v>0</v>
      </c>
      <c r="G51" s="169">
        <v>0</v>
      </c>
      <c r="H51" s="169">
        <v>0</v>
      </c>
      <c r="I51" s="169">
        <v>0</v>
      </c>
      <c r="J51" s="169">
        <v>1</v>
      </c>
      <c r="K51" s="169">
        <v>0</v>
      </c>
      <c r="L51" s="169">
        <v>0</v>
      </c>
      <c r="M51" s="169">
        <v>0</v>
      </c>
      <c r="N51" s="169">
        <v>0</v>
      </c>
      <c r="O51" s="169">
        <v>0</v>
      </c>
      <c r="P51" s="169">
        <v>4</v>
      </c>
      <c r="Q51" s="169">
        <v>0</v>
      </c>
      <c r="R51" s="169">
        <v>0</v>
      </c>
      <c r="S51" s="39"/>
      <c r="T51" s="39"/>
      <c r="U51" s="39"/>
    </row>
    <row r="52" spans="1:21" ht="14.15" customHeight="1" x14ac:dyDescent="0.2">
      <c r="A52" s="92" t="s">
        <v>560</v>
      </c>
      <c r="B52" s="92" t="s">
        <v>561</v>
      </c>
      <c r="C52" s="23"/>
      <c r="D52" s="169">
        <v>1</v>
      </c>
      <c r="E52" s="169">
        <v>0</v>
      </c>
      <c r="F52" s="169">
        <v>0</v>
      </c>
      <c r="G52" s="169">
        <v>0</v>
      </c>
      <c r="H52" s="169">
        <v>1</v>
      </c>
      <c r="I52" s="169">
        <v>0</v>
      </c>
      <c r="J52" s="169">
        <v>0</v>
      </c>
      <c r="K52" s="169">
        <v>0</v>
      </c>
      <c r="L52" s="169">
        <v>0</v>
      </c>
      <c r="M52" s="169">
        <v>0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39"/>
      <c r="T52" s="39"/>
      <c r="U52" s="39"/>
    </row>
    <row r="53" spans="1:21" ht="14.15" customHeight="1" x14ac:dyDescent="0.2">
      <c r="A53" s="92" t="s">
        <v>562</v>
      </c>
      <c r="B53" s="92" t="s">
        <v>563</v>
      </c>
      <c r="C53" s="23"/>
      <c r="D53" s="169">
        <v>19</v>
      </c>
      <c r="E53" s="169">
        <v>0</v>
      </c>
      <c r="F53" s="169">
        <v>0</v>
      </c>
      <c r="G53" s="169">
        <v>0</v>
      </c>
      <c r="H53" s="169">
        <v>6</v>
      </c>
      <c r="I53" s="169">
        <v>1</v>
      </c>
      <c r="J53" s="169">
        <v>0</v>
      </c>
      <c r="K53" s="169">
        <v>0</v>
      </c>
      <c r="L53" s="169">
        <v>0</v>
      </c>
      <c r="M53" s="169">
        <v>0</v>
      </c>
      <c r="N53" s="169">
        <v>0</v>
      </c>
      <c r="O53" s="169">
        <v>1</v>
      </c>
      <c r="P53" s="169">
        <v>10</v>
      </c>
      <c r="Q53" s="169">
        <v>1</v>
      </c>
      <c r="R53" s="169">
        <v>0</v>
      </c>
      <c r="S53" s="39"/>
      <c r="T53" s="39"/>
      <c r="U53" s="39"/>
    </row>
    <row r="54" spans="1:21" s="192" customFormat="1" ht="14.15" customHeight="1" x14ac:dyDescent="0.25">
      <c r="A54" s="91" t="s">
        <v>564</v>
      </c>
      <c r="B54" s="91" t="s">
        <v>565</v>
      </c>
      <c r="C54" s="31"/>
      <c r="D54" s="305">
        <v>26</v>
      </c>
      <c r="E54" s="305">
        <v>0</v>
      </c>
      <c r="F54" s="305">
        <v>0</v>
      </c>
      <c r="G54" s="305">
        <v>0</v>
      </c>
      <c r="H54" s="305">
        <v>3</v>
      </c>
      <c r="I54" s="305">
        <v>3</v>
      </c>
      <c r="J54" s="305">
        <v>0</v>
      </c>
      <c r="K54" s="305">
        <v>0</v>
      </c>
      <c r="L54" s="305">
        <v>1</v>
      </c>
      <c r="M54" s="305">
        <v>0</v>
      </c>
      <c r="N54" s="305">
        <v>0</v>
      </c>
      <c r="O54" s="305">
        <v>0</v>
      </c>
      <c r="P54" s="305">
        <v>19</v>
      </c>
      <c r="Q54" s="305">
        <v>0</v>
      </c>
      <c r="R54" s="169">
        <v>0</v>
      </c>
      <c r="S54" s="163"/>
      <c r="T54" s="163"/>
      <c r="U54" s="163"/>
    </row>
    <row r="55" spans="1:21" ht="14.15" customHeight="1" x14ac:dyDescent="0.2">
      <c r="A55" s="92" t="s">
        <v>566</v>
      </c>
      <c r="B55" s="92" t="s">
        <v>567</v>
      </c>
      <c r="C55" s="23"/>
      <c r="D55" s="169">
        <v>0</v>
      </c>
      <c r="E55" s="169">
        <v>0</v>
      </c>
      <c r="F55" s="169">
        <v>0</v>
      </c>
      <c r="G55" s="169">
        <v>0</v>
      </c>
      <c r="H55" s="169">
        <v>0</v>
      </c>
      <c r="I55" s="169">
        <v>0</v>
      </c>
      <c r="J55" s="169">
        <v>0</v>
      </c>
      <c r="K55" s="169">
        <v>0</v>
      </c>
      <c r="L55" s="169">
        <v>0</v>
      </c>
      <c r="M55" s="169">
        <v>0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39"/>
      <c r="T55" s="39"/>
      <c r="U55" s="39"/>
    </row>
    <row r="56" spans="1:21" ht="14.15" customHeight="1" x14ac:dyDescent="0.2">
      <c r="A56" s="92" t="s">
        <v>568</v>
      </c>
      <c r="B56" s="92" t="s">
        <v>586</v>
      </c>
      <c r="C56" s="23"/>
      <c r="D56" s="169">
        <v>0</v>
      </c>
      <c r="E56" s="169">
        <v>0</v>
      </c>
      <c r="F56" s="169">
        <v>0</v>
      </c>
      <c r="G56" s="169">
        <v>0</v>
      </c>
      <c r="H56" s="169">
        <v>0</v>
      </c>
      <c r="I56" s="169">
        <v>0</v>
      </c>
      <c r="J56" s="169">
        <v>0</v>
      </c>
      <c r="K56" s="169">
        <v>0</v>
      </c>
      <c r="L56" s="169">
        <v>0</v>
      </c>
      <c r="M56" s="169">
        <v>0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39"/>
      <c r="T56" s="39"/>
      <c r="U56" s="39"/>
    </row>
    <row r="57" spans="1:21" ht="14.15" customHeight="1" x14ac:dyDescent="0.2">
      <c r="A57" s="92" t="s">
        <v>569</v>
      </c>
      <c r="B57" s="92" t="s">
        <v>958</v>
      </c>
      <c r="C57" s="23"/>
      <c r="D57" s="169">
        <v>6</v>
      </c>
      <c r="E57" s="169">
        <v>0</v>
      </c>
      <c r="F57" s="169">
        <v>0</v>
      </c>
      <c r="G57" s="169">
        <v>0</v>
      </c>
      <c r="H57" s="169">
        <v>0</v>
      </c>
      <c r="I57" s="169">
        <v>0</v>
      </c>
      <c r="J57" s="169">
        <v>0</v>
      </c>
      <c r="K57" s="169">
        <v>0</v>
      </c>
      <c r="L57" s="169">
        <v>0</v>
      </c>
      <c r="M57" s="169">
        <v>0</v>
      </c>
      <c r="N57" s="169">
        <v>0</v>
      </c>
      <c r="O57" s="169">
        <v>0</v>
      </c>
      <c r="P57" s="169">
        <v>6</v>
      </c>
      <c r="Q57" s="169">
        <v>0</v>
      </c>
      <c r="R57" s="169">
        <v>0</v>
      </c>
      <c r="S57" s="39"/>
      <c r="T57" s="39"/>
      <c r="U57" s="39"/>
    </row>
    <row r="58" spans="1:21" ht="14.15" customHeight="1" x14ac:dyDescent="0.2">
      <c r="A58" s="92" t="s">
        <v>570</v>
      </c>
      <c r="B58" s="92" t="s">
        <v>571</v>
      </c>
      <c r="C58" s="23"/>
      <c r="D58" s="169">
        <v>0</v>
      </c>
      <c r="E58" s="169">
        <v>0</v>
      </c>
      <c r="F58" s="169">
        <v>0</v>
      </c>
      <c r="G58" s="169">
        <v>0</v>
      </c>
      <c r="H58" s="169">
        <v>0</v>
      </c>
      <c r="I58" s="169">
        <v>0</v>
      </c>
      <c r="J58" s="169">
        <v>0</v>
      </c>
      <c r="K58" s="169">
        <v>0</v>
      </c>
      <c r="L58" s="169">
        <v>0</v>
      </c>
      <c r="M58" s="169">
        <v>0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39"/>
      <c r="T58" s="39"/>
      <c r="U58" s="39"/>
    </row>
    <row r="59" spans="1:21" ht="14.15" customHeight="1" x14ac:dyDescent="0.2">
      <c r="A59" s="92" t="s">
        <v>572</v>
      </c>
      <c r="B59" s="92" t="s">
        <v>587</v>
      </c>
      <c r="C59" s="23"/>
      <c r="D59" s="169">
        <v>0</v>
      </c>
      <c r="E59" s="169">
        <v>0</v>
      </c>
      <c r="F59" s="169">
        <v>0</v>
      </c>
      <c r="G59" s="169">
        <v>0</v>
      </c>
      <c r="H59" s="169">
        <v>0</v>
      </c>
      <c r="I59" s="169">
        <v>0</v>
      </c>
      <c r="J59" s="169">
        <v>0</v>
      </c>
      <c r="K59" s="169">
        <v>0</v>
      </c>
      <c r="L59" s="169">
        <v>0</v>
      </c>
      <c r="M59" s="169">
        <v>0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39"/>
      <c r="T59" s="39"/>
      <c r="U59" s="39"/>
    </row>
    <row r="60" spans="1:21" ht="14.15" customHeight="1" x14ac:dyDescent="0.2">
      <c r="A60" s="92" t="s">
        <v>573</v>
      </c>
      <c r="B60" s="92" t="s">
        <v>574</v>
      </c>
      <c r="C60" s="23"/>
      <c r="D60" s="169">
        <v>20</v>
      </c>
      <c r="E60" s="169">
        <v>0</v>
      </c>
      <c r="F60" s="169">
        <v>0</v>
      </c>
      <c r="G60" s="169">
        <v>0</v>
      </c>
      <c r="H60" s="169">
        <v>3</v>
      </c>
      <c r="I60" s="169">
        <v>3</v>
      </c>
      <c r="J60" s="169">
        <v>0</v>
      </c>
      <c r="K60" s="169">
        <v>0</v>
      </c>
      <c r="L60" s="169">
        <v>1</v>
      </c>
      <c r="M60" s="169">
        <v>0</v>
      </c>
      <c r="N60" s="169">
        <v>0</v>
      </c>
      <c r="O60" s="169">
        <v>0</v>
      </c>
      <c r="P60" s="169">
        <v>13</v>
      </c>
      <c r="Q60" s="169">
        <v>0</v>
      </c>
      <c r="R60" s="169">
        <v>0</v>
      </c>
      <c r="S60" s="39"/>
      <c r="T60" s="39"/>
      <c r="U60" s="39"/>
    </row>
    <row r="61" spans="1:21" s="192" customFormat="1" ht="14.15" customHeight="1" x14ac:dyDescent="0.25">
      <c r="A61" s="90" t="s">
        <v>591</v>
      </c>
      <c r="B61" s="91"/>
      <c r="C61" s="31"/>
      <c r="D61" s="305">
        <v>0</v>
      </c>
      <c r="E61" s="305">
        <v>0</v>
      </c>
      <c r="F61" s="305">
        <v>0</v>
      </c>
      <c r="G61" s="305">
        <v>0</v>
      </c>
      <c r="H61" s="305">
        <v>0</v>
      </c>
      <c r="I61" s="305">
        <v>0</v>
      </c>
      <c r="J61" s="305">
        <v>0</v>
      </c>
      <c r="K61" s="305">
        <v>0</v>
      </c>
      <c r="L61" s="305">
        <v>0</v>
      </c>
      <c r="M61" s="305">
        <v>0</v>
      </c>
      <c r="N61" s="305">
        <v>0</v>
      </c>
      <c r="O61" s="305">
        <v>0</v>
      </c>
      <c r="P61" s="305">
        <v>0</v>
      </c>
      <c r="Q61" s="305">
        <v>0</v>
      </c>
      <c r="R61" s="305">
        <v>0</v>
      </c>
      <c r="S61" s="163"/>
      <c r="T61" s="163"/>
      <c r="U61" s="163"/>
    </row>
    <row r="62" spans="1:21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Folha185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36328125" defaultRowHeight="10" x14ac:dyDescent="0.2"/>
  <cols>
    <col min="1" max="1" width="3.453125" style="21" customWidth="1"/>
    <col min="2" max="2" width="44.6328125" style="27" customWidth="1"/>
    <col min="3" max="3" width="0.453125" style="27" customWidth="1"/>
    <col min="4" max="4" width="8.6328125" style="5" customWidth="1"/>
    <col min="5" max="5" width="9.36328125" style="1" bestFit="1" customWidth="1"/>
    <col min="6" max="6" width="7.36328125" style="1" bestFit="1" customWidth="1"/>
    <col min="7" max="7" width="8.6328125" style="1" customWidth="1"/>
    <col min="8" max="8" width="10.36328125" style="1" customWidth="1"/>
    <col min="9" max="11" width="9.36328125" style="1" customWidth="1"/>
    <col min="12" max="12" width="9.6328125" style="1" customWidth="1"/>
    <col min="13" max="13" width="8.36328125" style="1" customWidth="1"/>
    <col min="14" max="14" width="8.6328125" style="1" customWidth="1"/>
    <col min="15" max="16" width="7.36328125" style="1" customWidth="1"/>
    <col min="17" max="17" width="10.6328125" style="1" customWidth="1"/>
    <col min="18" max="18" width="8.36328125" style="1" customWidth="1"/>
    <col min="19" max="20" width="9.36328125" style="21"/>
    <col min="21" max="21" width="7.453125" style="21" customWidth="1"/>
    <col min="22" max="16384" width="9.36328125" style="21"/>
  </cols>
  <sheetData>
    <row r="1" spans="1:49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346</v>
      </c>
    </row>
    <row r="2" spans="1:49" s="5" customFormat="1" ht="11.15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5">
      <c r="A3" s="45" t="s">
        <v>295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1:49" s="5" customFormat="1" ht="11.15" customHeight="1" x14ac:dyDescent="0.25">
      <c r="A6" s="27" t="s">
        <v>59</v>
      </c>
      <c r="B6" s="44"/>
      <c r="C6" s="52"/>
      <c r="K6" s="9"/>
      <c r="L6" s="9"/>
      <c r="R6" s="111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49" s="5" customFormat="1" ht="59.25" customHeight="1" x14ac:dyDescent="0.2">
      <c r="A8" s="319" t="s">
        <v>500</v>
      </c>
      <c r="B8" s="319"/>
      <c r="C8" s="47"/>
      <c r="D8" s="55" t="s">
        <v>1</v>
      </c>
      <c r="E8" s="178" t="s">
        <v>44</v>
      </c>
      <c r="F8" s="178" t="s">
        <v>264</v>
      </c>
      <c r="G8" s="177" t="s">
        <v>99</v>
      </c>
      <c r="H8" s="177" t="s">
        <v>130</v>
      </c>
      <c r="I8" s="177" t="s">
        <v>107</v>
      </c>
      <c r="J8" s="177" t="s">
        <v>265</v>
      </c>
      <c r="K8" s="178" t="s">
        <v>266</v>
      </c>
      <c r="L8" s="178" t="s">
        <v>81</v>
      </c>
      <c r="M8" s="178" t="s">
        <v>45</v>
      </c>
      <c r="N8" s="178" t="s">
        <v>267</v>
      </c>
      <c r="O8" s="177" t="s">
        <v>46</v>
      </c>
      <c r="P8" s="178" t="s">
        <v>47</v>
      </c>
      <c r="Q8" s="178" t="s">
        <v>598</v>
      </c>
      <c r="R8" s="55" t="s">
        <v>268</v>
      </c>
    </row>
    <row r="9" spans="1:49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11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5" customHeight="1" x14ac:dyDescent="0.25">
      <c r="A11" s="49"/>
      <c r="B11" s="42" t="s">
        <v>9</v>
      </c>
      <c r="C11" s="42"/>
      <c r="D11" s="169">
        <v>118</v>
      </c>
      <c r="E11" s="169">
        <v>0</v>
      </c>
      <c r="F11" s="169">
        <v>0</v>
      </c>
      <c r="G11" s="169">
        <v>0</v>
      </c>
      <c r="H11" s="169">
        <v>22</v>
      </c>
      <c r="I11" s="169">
        <v>26</v>
      </c>
      <c r="J11" s="169">
        <v>5</v>
      </c>
      <c r="K11" s="169">
        <v>0</v>
      </c>
      <c r="L11" s="169">
        <v>3</v>
      </c>
      <c r="M11" s="169">
        <v>0</v>
      </c>
      <c r="N11" s="169">
        <v>0</v>
      </c>
      <c r="O11" s="169">
        <v>2</v>
      </c>
      <c r="P11" s="169">
        <v>59</v>
      </c>
      <c r="Q11" s="169">
        <v>1</v>
      </c>
      <c r="R11" s="169">
        <v>0</v>
      </c>
      <c r="S11" s="39"/>
      <c r="T11" s="23"/>
      <c r="U11" s="23"/>
      <c r="V11" s="23"/>
      <c r="W11" s="23"/>
      <c r="X11" s="164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5" customHeight="1" x14ac:dyDescent="0.25">
      <c r="A12" s="91" t="s">
        <v>503</v>
      </c>
      <c r="B12" s="91" t="s">
        <v>963</v>
      </c>
      <c r="C12" s="42"/>
      <c r="D12" s="305">
        <v>6</v>
      </c>
      <c r="E12" s="305">
        <v>0</v>
      </c>
      <c r="F12" s="305">
        <v>0</v>
      </c>
      <c r="G12" s="305">
        <v>0</v>
      </c>
      <c r="H12" s="305">
        <v>0</v>
      </c>
      <c r="I12" s="305">
        <v>0</v>
      </c>
      <c r="J12" s="305">
        <v>1</v>
      </c>
      <c r="K12" s="305">
        <v>0</v>
      </c>
      <c r="L12" s="305">
        <v>1</v>
      </c>
      <c r="M12" s="305">
        <v>0</v>
      </c>
      <c r="N12" s="305">
        <v>0</v>
      </c>
      <c r="O12" s="305">
        <v>0</v>
      </c>
      <c r="P12" s="305">
        <v>4</v>
      </c>
      <c r="Q12" s="305">
        <v>0</v>
      </c>
      <c r="R12" s="305">
        <v>0</v>
      </c>
      <c r="S12" s="163"/>
      <c r="T12" s="163"/>
      <c r="U12" s="163"/>
      <c r="X12" s="165"/>
    </row>
    <row r="13" spans="1:49" s="23" customFormat="1" ht="14.15" customHeight="1" x14ac:dyDescent="0.2">
      <c r="A13" s="92" t="s">
        <v>504</v>
      </c>
      <c r="B13" s="92" t="s">
        <v>964</v>
      </c>
      <c r="C13" s="33"/>
      <c r="D13" s="169">
        <v>1</v>
      </c>
      <c r="E13" s="169">
        <v>0</v>
      </c>
      <c r="F13" s="169">
        <v>0</v>
      </c>
      <c r="G13" s="169">
        <v>0</v>
      </c>
      <c r="H13" s="169">
        <v>0</v>
      </c>
      <c r="I13" s="169">
        <v>0</v>
      </c>
      <c r="J13" s="169">
        <v>0</v>
      </c>
      <c r="K13" s="169">
        <v>0</v>
      </c>
      <c r="L13" s="169">
        <v>0</v>
      </c>
      <c r="M13" s="169">
        <v>0</v>
      </c>
      <c r="N13" s="169">
        <v>0</v>
      </c>
      <c r="O13" s="169">
        <v>0</v>
      </c>
      <c r="P13" s="169">
        <v>1</v>
      </c>
      <c r="Q13" s="169">
        <v>0</v>
      </c>
      <c r="R13" s="169">
        <v>0</v>
      </c>
      <c r="S13" s="39"/>
      <c r="T13" s="39"/>
      <c r="U13" s="39"/>
      <c r="X13" s="164"/>
    </row>
    <row r="14" spans="1:49" s="23" customFormat="1" ht="14.15" customHeight="1" x14ac:dyDescent="0.2">
      <c r="A14" s="92" t="s">
        <v>505</v>
      </c>
      <c r="B14" s="92" t="s">
        <v>506</v>
      </c>
      <c r="C14" s="33"/>
      <c r="D14" s="169">
        <v>0</v>
      </c>
      <c r="E14" s="169">
        <v>0</v>
      </c>
      <c r="F14" s="169">
        <v>0</v>
      </c>
      <c r="G14" s="169">
        <v>0</v>
      </c>
      <c r="H14" s="169">
        <v>0</v>
      </c>
      <c r="I14" s="169">
        <v>0</v>
      </c>
      <c r="J14" s="169">
        <v>0</v>
      </c>
      <c r="K14" s="169">
        <v>0</v>
      </c>
      <c r="L14" s="169">
        <v>0</v>
      </c>
      <c r="M14" s="169">
        <v>0</v>
      </c>
      <c r="N14" s="169">
        <v>0</v>
      </c>
      <c r="O14" s="169">
        <v>0</v>
      </c>
      <c r="P14" s="169">
        <v>0</v>
      </c>
      <c r="Q14" s="169">
        <v>0</v>
      </c>
      <c r="R14" s="169">
        <v>0</v>
      </c>
      <c r="S14" s="39"/>
      <c r="T14" s="39"/>
      <c r="U14" s="39"/>
      <c r="X14" s="164"/>
    </row>
    <row r="15" spans="1:49" s="23" customFormat="1" ht="14.15" customHeight="1" x14ac:dyDescent="0.2">
      <c r="A15" s="92" t="s">
        <v>507</v>
      </c>
      <c r="B15" s="92" t="s">
        <v>508</v>
      </c>
      <c r="C15" s="33"/>
      <c r="D15" s="169">
        <v>0</v>
      </c>
      <c r="E15" s="169">
        <v>0</v>
      </c>
      <c r="F15" s="169">
        <v>0</v>
      </c>
      <c r="G15" s="169">
        <v>0</v>
      </c>
      <c r="H15" s="169">
        <v>0</v>
      </c>
      <c r="I15" s="169">
        <v>0</v>
      </c>
      <c r="J15" s="169">
        <v>0</v>
      </c>
      <c r="K15" s="169">
        <v>0</v>
      </c>
      <c r="L15" s="169">
        <v>0</v>
      </c>
      <c r="M15" s="169">
        <v>0</v>
      </c>
      <c r="N15" s="169">
        <v>0</v>
      </c>
      <c r="O15" s="169">
        <v>0</v>
      </c>
      <c r="P15" s="169">
        <v>0</v>
      </c>
      <c r="Q15" s="169">
        <v>0</v>
      </c>
      <c r="R15" s="169">
        <v>0</v>
      </c>
      <c r="S15" s="39"/>
      <c r="T15" s="39"/>
      <c r="U15" s="39"/>
      <c r="X15" s="164"/>
    </row>
    <row r="16" spans="1:49" s="23" customFormat="1" ht="14.15" customHeight="1" x14ac:dyDescent="0.2">
      <c r="A16" s="92" t="s">
        <v>509</v>
      </c>
      <c r="B16" s="92" t="s">
        <v>575</v>
      </c>
      <c r="C16" s="33"/>
      <c r="D16" s="169">
        <v>5</v>
      </c>
      <c r="E16" s="169">
        <v>0</v>
      </c>
      <c r="F16" s="169">
        <v>0</v>
      </c>
      <c r="G16" s="169">
        <v>0</v>
      </c>
      <c r="H16" s="169">
        <v>0</v>
      </c>
      <c r="I16" s="169">
        <v>0</v>
      </c>
      <c r="J16" s="169">
        <v>1</v>
      </c>
      <c r="K16" s="169">
        <v>0</v>
      </c>
      <c r="L16" s="169">
        <v>1</v>
      </c>
      <c r="M16" s="169">
        <v>0</v>
      </c>
      <c r="N16" s="169">
        <v>0</v>
      </c>
      <c r="O16" s="169">
        <v>0</v>
      </c>
      <c r="P16" s="169">
        <v>3</v>
      </c>
      <c r="Q16" s="169">
        <v>0</v>
      </c>
      <c r="R16" s="169">
        <v>0</v>
      </c>
      <c r="S16" s="39"/>
      <c r="T16" s="39"/>
      <c r="U16" s="39"/>
      <c r="X16" s="164"/>
    </row>
    <row r="17" spans="1:25" s="31" customFormat="1" ht="14.15" customHeight="1" x14ac:dyDescent="0.25">
      <c r="A17" s="91" t="s">
        <v>510</v>
      </c>
      <c r="B17" s="91" t="s">
        <v>511</v>
      </c>
      <c r="C17" s="42"/>
      <c r="D17" s="305">
        <v>2</v>
      </c>
      <c r="E17" s="305">
        <v>0</v>
      </c>
      <c r="F17" s="305">
        <v>0</v>
      </c>
      <c r="G17" s="305">
        <v>0</v>
      </c>
      <c r="H17" s="305">
        <v>0</v>
      </c>
      <c r="I17" s="305">
        <v>0</v>
      </c>
      <c r="J17" s="305">
        <v>0</v>
      </c>
      <c r="K17" s="305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2</v>
      </c>
      <c r="Q17" s="305">
        <v>0</v>
      </c>
      <c r="R17" s="305">
        <v>0</v>
      </c>
      <c r="S17" s="163"/>
      <c r="T17" s="163"/>
      <c r="U17" s="163"/>
    </row>
    <row r="18" spans="1:25" s="23" customFormat="1" ht="14.15" customHeight="1" x14ac:dyDescent="0.2">
      <c r="A18" s="92" t="s">
        <v>314</v>
      </c>
      <c r="B18" s="92" t="s">
        <v>576</v>
      </c>
      <c r="C18" s="33"/>
      <c r="D18" s="169">
        <v>1</v>
      </c>
      <c r="E18" s="169">
        <v>0</v>
      </c>
      <c r="F18" s="169">
        <v>0</v>
      </c>
      <c r="G18" s="169">
        <v>0</v>
      </c>
      <c r="H18" s="169">
        <v>0</v>
      </c>
      <c r="I18" s="169">
        <v>0</v>
      </c>
      <c r="J18" s="169">
        <v>0</v>
      </c>
      <c r="K18" s="169">
        <v>0</v>
      </c>
      <c r="L18" s="169">
        <v>0</v>
      </c>
      <c r="M18" s="169">
        <v>0</v>
      </c>
      <c r="N18" s="169">
        <v>0</v>
      </c>
      <c r="O18" s="169">
        <v>0</v>
      </c>
      <c r="P18" s="169">
        <v>1</v>
      </c>
      <c r="Q18" s="169">
        <v>0</v>
      </c>
      <c r="R18" s="169">
        <v>0</v>
      </c>
      <c r="S18" s="39"/>
      <c r="T18" s="39"/>
      <c r="U18" s="39"/>
    </row>
    <row r="19" spans="1:25" s="23" customFormat="1" ht="14.15" customHeight="1" x14ac:dyDescent="0.2">
      <c r="A19" s="92" t="s">
        <v>512</v>
      </c>
      <c r="B19" s="92" t="s">
        <v>513</v>
      </c>
      <c r="C19" s="33"/>
      <c r="D19" s="169">
        <v>0</v>
      </c>
      <c r="E19" s="169">
        <v>0</v>
      </c>
      <c r="F19" s="169">
        <v>0</v>
      </c>
      <c r="G19" s="169">
        <v>0</v>
      </c>
      <c r="H19" s="169">
        <v>0</v>
      </c>
      <c r="I19" s="169">
        <v>0</v>
      </c>
      <c r="J19" s="169">
        <v>0</v>
      </c>
      <c r="K19" s="169">
        <v>0</v>
      </c>
      <c r="L19" s="169">
        <v>0</v>
      </c>
      <c r="M19" s="169">
        <v>0</v>
      </c>
      <c r="N19" s="169">
        <v>0</v>
      </c>
      <c r="O19" s="169">
        <v>0</v>
      </c>
      <c r="P19" s="169">
        <v>0</v>
      </c>
      <c r="Q19" s="169">
        <v>0</v>
      </c>
      <c r="R19" s="169">
        <v>0</v>
      </c>
      <c r="S19" s="39"/>
      <c r="T19" s="39"/>
      <c r="U19" s="39"/>
    </row>
    <row r="20" spans="1:25" s="23" customFormat="1" ht="14.15" customHeight="1" x14ac:dyDescent="0.2">
      <c r="A20" s="92" t="s">
        <v>514</v>
      </c>
      <c r="B20" s="92" t="s">
        <v>515</v>
      </c>
      <c r="C20" s="33"/>
      <c r="D20" s="169">
        <v>0</v>
      </c>
      <c r="E20" s="169">
        <v>0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0</v>
      </c>
      <c r="M20" s="169">
        <v>0</v>
      </c>
      <c r="N20" s="169">
        <v>0</v>
      </c>
      <c r="O20" s="169">
        <v>0</v>
      </c>
      <c r="P20" s="169">
        <v>0</v>
      </c>
      <c r="Q20" s="169">
        <v>0</v>
      </c>
      <c r="R20" s="169">
        <v>0</v>
      </c>
      <c r="S20" s="39"/>
      <c r="T20" s="39"/>
      <c r="U20" s="39"/>
      <c r="V20" s="164"/>
      <c r="W20" s="164"/>
      <c r="X20" s="164"/>
      <c r="Y20" s="164"/>
    </row>
    <row r="21" spans="1:25" s="23" customFormat="1" ht="14.15" customHeight="1" x14ac:dyDescent="0.2">
      <c r="A21" s="92" t="s">
        <v>516</v>
      </c>
      <c r="B21" s="92" t="s">
        <v>577</v>
      </c>
      <c r="C21" s="33"/>
      <c r="D21" s="169">
        <v>0</v>
      </c>
      <c r="E21" s="169">
        <v>0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0</v>
      </c>
      <c r="M21" s="169">
        <v>0</v>
      </c>
      <c r="N21" s="169">
        <v>0</v>
      </c>
      <c r="O21" s="169">
        <v>0</v>
      </c>
      <c r="P21" s="169">
        <v>0</v>
      </c>
      <c r="Q21" s="169">
        <v>0</v>
      </c>
      <c r="R21" s="169">
        <v>0</v>
      </c>
      <c r="S21" s="39"/>
      <c r="T21" s="39"/>
      <c r="U21" s="39"/>
      <c r="V21" s="164"/>
      <c r="W21" s="164"/>
      <c r="X21" s="164"/>
      <c r="Y21" s="164"/>
    </row>
    <row r="22" spans="1:25" s="23" customFormat="1" ht="14.15" customHeight="1" x14ac:dyDescent="0.2">
      <c r="A22" s="92" t="s">
        <v>517</v>
      </c>
      <c r="B22" s="92" t="s">
        <v>518</v>
      </c>
      <c r="C22" s="33"/>
      <c r="D22" s="169">
        <v>0</v>
      </c>
      <c r="E22" s="169">
        <v>0</v>
      </c>
      <c r="F22" s="169">
        <v>0</v>
      </c>
      <c r="G22" s="169">
        <v>0</v>
      </c>
      <c r="H22" s="169">
        <v>0</v>
      </c>
      <c r="I22" s="169">
        <v>0</v>
      </c>
      <c r="J22" s="169">
        <v>0</v>
      </c>
      <c r="K22" s="169">
        <v>0</v>
      </c>
      <c r="L22" s="169">
        <v>0</v>
      </c>
      <c r="M22" s="169">
        <v>0</v>
      </c>
      <c r="N22" s="169">
        <v>0</v>
      </c>
      <c r="O22" s="169">
        <v>0</v>
      </c>
      <c r="P22" s="169">
        <v>0</v>
      </c>
      <c r="Q22" s="169">
        <v>0</v>
      </c>
      <c r="R22" s="169">
        <v>0</v>
      </c>
      <c r="S22" s="39"/>
      <c r="T22" s="39"/>
      <c r="U22" s="39"/>
      <c r="V22" s="164"/>
      <c r="W22" s="164"/>
      <c r="X22" s="164"/>
      <c r="Y22" s="164"/>
    </row>
    <row r="23" spans="1:25" s="23" customFormat="1" ht="14.15" customHeight="1" x14ac:dyDescent="0.2">
      <c r="A23" s="92" t="s">
        <v>519</v>
      </c>
      <c r="B23" s="92" t="s">
        <v>520</v>
      </c>
      <c r="C23" s="33"/>
      <c r="D23" s="169">
        <v>1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  <c r="K23" s="169">
        <v>0</v>
      </c>
      <c r="L23" s="169">
        <v>0</v>
      </c>
      <c r="M23" s="169">
        <v>0</v>
      </c>
      <c r="N23" s="169">
        <v>0</v>
      </c>
      <c r="O23" s="169">
        <v>0</v>
      </c>
      <c r="P23" s="169">
        <v>1</v>
      </c>
      <c r="Q23" s="169">
        <v>0</v>
      </c>
      <c r="R23" s="169">
        <v>0</v>
      </c>
      <c r="S23" s="39"/>
      <c r="T23" s="39"/>
      <c r="U23" s="39"/>
      <c r="V23" s="164"/>
      <c r="W23" s="164"/>
      <c r="X23" s="164"/>
      <c r="Y23" s="164"/>
    </row>
    <row r="24" spans="1:25" s="31" customFormat="1" ht="14.15" customHeight="1" x14ac:dyDescent="0.25">
      <c r="A24" s="91" t="s">
        <v>521</v>
      </c>
      <c r="B24" s="91" t="s">
        <v>501</v>
      </c>
      <c r="C24" s="42"/>
      <c r="D24" s="305">
        <v>11</v>
      </c>
      <c r="E24" s="305">
        <v>0</v>
      </c>
      <c r="F24" s="305">
        <v>0</v>
      </c>
      <c r="G24" s="305">
        <v>0</v>
      </c>
      <c r="H24" s="305">
        <v>2</v>
      </c>
      <c r="I24" s="305">
        <v>3</v>
      </c>
      <c r="J24" s="305">
        <v>1</v>
      </c>
      <c r="K24" s="305">
        <v>0</v>
      </c>
      <c r="L24" s="305">
        <v>0</v>
      </c>
      <c r="M24" s="305">
        <v>0</v>
      </c>
      <c r="N24" s="305">
        <v>0</v>
      </c>
      <c r="O24" s="305">
        <v>0</v>
      </c>
      <c r="P24" s="305">
        <v>5</v>
      </c>
      <c r="Q24" s="305">
        <v>0</v>
      </c>
      <c r="R24" s="305">
        <v>0</v>
      </c>
      <c r="S24" s="163"/>
      <c r="T24" s="163"/>
      <c r="U24" s="163"/>
      <c r="V24" s="165"/>
      <c r="W24" s="165"/>
      <c r="X24" s="165"/>
      <c r="Y24" s="165"/>
    </row>
    <row r="25" spans="1:25" s="23" customFormat="1" ht="14.15" customHeight="1" x14ac:dyDescent="0.2">
      <c r="A25" s="92" t="s">
        <v>522</v>
      </c>
      <c r="B25" s="92" t="s">
        <v>578</v>
      </c>
      <c r="D25" s="169">
        <v>8</v>
      </c>
      <c r="E25" s="169">
        <v>0</v>
      </c>
      <c r="F25" s="169">
        <v>0</v>
      </c>
      <c r="G25" s="169">
        <v>0</v>
      </c>
      <c r="H25" s="169">
        <v>1</v>
      </c>
      <c r="I25" s="169">
        <v>2</v>
      </c>
      <c r="J25" s="169">
        <v>1</v>
      </c>
      <c r="K25" s="169">
        <v>0</v>
      </c>
      <c r="L25" s="169">
        <v>0</v>
      </c>
      <c r="M25" s="169">
        <v>0</v>
      </c>
      <c r="N25" s="169">
        <v>0</v>
      </c>
      <c r="O25" s="169">
        <v>0</v>
      </c>
      <c r="P25" s="169">
        <v>4</v>
      </c>
      <c r="Q25" s="169">
        <v>0</v>
      </c>
      <c r="R25" s="169">
        <v>0</v>
      </c>
      <c r="S25" s="39"/>
      <c r="T25" s="39"/>
      <c r="U25" s="39"/>
      <c r="V25" s="164"/>
      <c r="W25" s="164"/>
      <c r="X25" s="164"/>
      <c r="Y25" s="164"/>
    </row>
    <row r="26" spans="1:25" s="31" customFormat="1" ht="14.15" customHeight="1" x14ac:dyDescent="0.25">
      <c r="A26" s="92" t="s">
        <v>523</v>
      </c>
      <c r="B26" s="92" t="s">
        <v>524</v>
      </c>
      <c r="C26" s="23"/>
      <c r="D26" s="169">
        <v>0</v>
      </c>
      <c r="E26" s="169">
        <v>0</v>
      </c>
      <c r="F26" s="169">
        <v>0</v>
      </c>
      <c r="G26" s="169">
        <v>0</v>
      </c>
      <c r="H26" s="169">
        <v>0</v>
      </c>
      <c r="I26" s="169">
        <v>0</v>
      </c>
      <c r="J26" s="169">
        <v>0</v>
      </c>
      <c r="K26" s="169">
        <v>0</v>
      </c>
      <c r="L26" s="169">
        <v>0</v>
      </c>
      <c r="M26" s="169">
        <v>0</v>
      </c>
      <c r="N26" s="169">
        <v>0</v>
      </c>
      <c r="O26" s="169">
        <v>0</v>
      </c>
      <c r="P26" s="169">
        <v>0</v>
      </c>
      <c r="Q26" s="169">
        <v>0</v>
      </c>
      <c r="R26" s="169">
        <v>0</v>
      </c>
      <c r="S26" s="39"/>
      <c r="T26" s="39"/>
      <c r="U26" s="39"/>
      <c r="V26" s="165"/>
      <c r="W26" s="165"/>
      <c r="X26" s="165"/>
      <c r="Y26" s="165"/>
    </row>
    <row r="27" spans="1:25" s="23" customFormat="1" ht="14.15" customHeight="1" x14ac:dyDescent="0.2">
      <c r="A27" s="92" t="s">
        <v>525</v>
      </c>
      <c r="B27" s="92" t="s">
        <v>579</v>
      </c>
      <c r="D27" s="169">
        <v>1</v>
      </c>
      <c r="E27" s="169">
        <v>0</v>
      </c>
      <c r="F27" s="169">
        <v>0</v>
      </c>
      <c r="G27" s="169">
        <v>0</v>
      </c>
      <c r="H27" s="169">
        <v>0</v>
      </c>
      <c r="I27" s="169">
        <v>1</v>
      </c>
      <c r="J27" s="169">
        <v>0</v>
      </c>
      <c r="K27" s="169">
        <v>0</v>
      </c>
      <c r="L27" s="169">
        <v>0</v>
      </c>
      <c r="M27" s="169">
        <v>0</v>
      </c>
      <c r="N27" s="169">
        <v>0</v>
      </c>
      <c r="O27" s="169">
        <v>0</v>
      </c>
      <c r="P27" s="169">
        <v>0</v>
      </c>
      <c r="Q27" s="169">
        <v>0</v>
      </c>
      <c r="R27" s="169">
        <v>0</v>
      </c>
      <c r="S27" s="39"/>
      <c r="T27" s="39"/>
      <c r="U27" s="39"/>
      <c r="V27" s="164"/>
      <c r="W27" s="164"/>
      <c r="X27" s="164"/>
      <c r="Y27" s="164"/>
    </row>
    <row r="28" spans="1:25" s="23" customFormat="1" ht="14.15" customHeight="1" x14ac:dyDescent="0.2">
      <c r="A28" s="92" t="s">
        <v>526</v>
      </c>
      <c r="B28" s="92" t="s">
        <v>965</v>
      </c>
      <c r="D28" s="169">
        <v>1</v>
      </c>
      <c r="E28" s="169">
        <v>0</v>
      </c>
      <c r="F28" s="169">
        <v>0</v>
      </c>
      <c r="G28" s="169">
        <v>0</v>
      </c>
      <c r="H28" s="169">
        <v>0</v>
      </c>
      <c r="I28" s="169">
        <v>0</v>
      </c>
      <c r="J28" s="169">
        <v>0</v>
      </c>
      <c r="K28" s="169">
        <v>0</v>
      </c>
      <c r="L28" s="169">
        <v>0</v>
      </c>
      <c r="M28" s="169">
        <v>0</v>
      </c>
      <c r="N28" s="169">
        <v>0</v>
      </c>
      <c r="O28" s="169">
        <v>0</v>
      </c>
      <c r="P28" s="169">
        <v>1</v>
      </c>
      <c r="Q28" s="169">
        <v>0</v>
      </c>
      <c r="R28" s="169">
        <v>0</v>
      </c>
      <c r="S28" s="39"/>
      <c r="T28" s="39"/>
      <c r="U28" s="39"/>
      <c r="V28" s="164"/>
      <c r="W28" s="164"/>
      <c r="X28" s="164"/>
      <c r="Y28" s="164"/>
    </row>
    <row r="29" spans="1:25" s="23" customFormat="1" ht="14.15" customHeight="1" x14ac:dyDescent="0.2">
      <c r="A29" s="92" t="s">
        <v>527</v>
      </c>
      <c r="B29" s="92" t="s">
        <v>528</v>
      </c>
      <c r="D29" s="169">
        <v>1</v>
      </c>
      <c r="E29" s="169">
        <v>0</v>
      </c>
      <c r="F29" s="169">
        <v>0</v>
      </c>
      <c r="G29" s="169">
        <v>0</v>
      </c>
      <c r="H29" s="169">
        <v>1</v>
      </c>
      <c r="I29" s="169">
        <v>0</v>
      </c>
      <c r="J29" s="169">
        <v>0</v>
      </c>
      <c r="K29" s="169">
        <v>0</v>
      </c>
      <c r="L29" s="169">
        <v>0</v>
      </c>
      <c r="M29" s="169">
        <v>0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39"/>
      <c r="T29" s="39"/>
      <c r="U29" s="39"/>
      <c r="V29" s="164"/>
      <c r="W29" s="164"/>
      <c r="X29" s="164"/>
      <c r="Y29" s="164"/>
    </row>
    <row r="30" spans="1:25" s="31" customFormat="1" ht="14.15" customHeight="1" x14ac:dyDescent="0.25">
      <c r="A30" s="91" t="s">
        <v>529</v>
      </c>
      <c r="B30" s="91" t="s">
        <v>502</v>
      </c>
      <c r="D30" s="305">
        <v>2</v>
      </c>
      <c r="E30" s="305">
        <v>0</v>
      </c>
      <c r="F30" s="305">
        <v>0</v>
      </c>
      <c r="G30" s="305">
        <v>0</v>
      </c>
      <c r="H30" s="305">
        <v>0</v>
      </c>
      <c r="I30" s="305">
        <v>2</v>
      </c>
      <c r="J30" s="305">
        <v>0</v>
      </c>
      <c r="K30" s="305">
        <v>0</v>
      </c>
      <c r="L30" s="305">
        <v>0</v>
      </c>
      <c r="M30" s="305">
        <v>0</v>
      </c>
      <c r="N30" s="305">
        <v>0</v>
      </c>
      <c r="O30" s="305">
        <v>0</v>
      </c>
      <c r="P30" s="305">
        <v>0</v>
      </c>
      <c r="Q30" s="305">
        <v>0</v>
      </c>
      <c r="R30" s="305">
        <v>0</v>
      </c>
      <c r="S30" s="163"/>
      <c r="T30" s="163"/>
      <c r="U30" s="163"/>
      <c r="V30" s="165"/>
      <c r="W30" s="165"/>
      <c r="X30" s="165"/>
      <c r="Y30" s="165"/>
    </row>
    <row r="31" spans="1:25" s="31" customFormat="1" ht="14.15" customHeight="1" x14ac:dyDescent="0.25">
      <c r="A31" s="92" t="s">
        <v>530</v>
      </c>
      <c r="B31" s="92" t="s">
        <v>966</v>
      </c>
      <c r="C31" s="23"/>
      <c r="D31" s="169">
        <v>0</v>
      </c>
      <c r="E31" s="169">
        <v>0</v>
      </c>
      <c r="F31" s="169">
        <v>0</v>
      </c>
      <c r="G31" s="169">
        <v>0</v>
      </c>
      <c r="H31" s="169">
        <v>0</v>
      </c>
      <c r="I31" s="169">
        <v>0</v>
      </c>
      <c r="J31" s="169">
        <v>0</v>
      </c>
      <c r="K31" s="169">
        <v>0</v>
      </c>
      <c r="L31" s="169">
        <v>0</v>
      </c>
      <c r="M31" s="169">
        <v>0</v>
      </c>
      <c r="N31" s="169">
        <v>0</v>
      </c>
      <c r="O31" s="169">
        <v>0</v>
      </c>
      <c r="P31" s="169">
        <v>0</v>
      </c>
      <c r="Q31" s="169">
        <v>0</v>
      </c>
      <c r="R31" s="169">
        <v>0</v>
      </c>
      <c r="S31" s="39"/>
      <c r="T31" s="39"/>
      <c r="U31" s="39"/>
      <c r="V31" s="165"/>
      <c r="W31" s="165"/>
      <c r="X31" s="165"/>
      <c r="Y31" s="165"/>
    </row>
    <row r="32" spans="1:25" s="23" customFormat="1" ht="14.15" customHeight="1" x14ac:dyDescent="0.2">
      <c r="A32" s="92" t="s">
        <v>531</v>
      </c>
      <c r="B32" s="92" t="s">
        <v>532</v>
      </c>
      <c r="D32" s="169">
        <v>1</v>
      </c>
      <c r="E32" s="169">
        <v>0</v>
      </c>
      <c r="F32" s="169">
        <v>0</v>
      </c>
      <c r="G32" s="169">
        <v>0</v>
      </c>
      <c r="H32" s="169">
        <v>0</v>
      </c>
      <c r="I32" s="169">
        <v>1</v>
      </c>
      <c r="J32" s="169">
        <v>0</v>
      </c>
      <c r="K32" s="169">
        <v>0</v>
      </c>
      <c r="L32" s="169">
        <v>0</v>
      </c>
      <c r="M32" s="169">
        <v>0</v>
      </c>
      <c r="N32" s="169">
        <v>0</v>
      </c>
      <c r="O32" s="169">
        <v>0</v>
      </c>
      <c r="P32" s="169">
        <v>0</v>
      </c>
      <c r="Q32" s="169">
        <v>0</v>
      </c>
      <c r="R32" s="169">
        <v>0</v>
      </c>
      <c r="S32" s="39"/>
      <c r="T32" s="39"/>
      <c r="U32" s="39"/>
      <c r="V32" s="164"/>
      <c r="W32" s="164"/>
      <c r="X32" s="164"/>
      <c r="Y32" s="164"/>
    </row>
    <row r="33" spans="1:26" s="23" customFormat="1" ht="14.15" customHeight="1" x14ac:dyDescent="0.2">
      <c r="A33" s="92" t="s">
        <v>533</v>
      </c>
      <c r="B33" s="92" t="s">
        <v>580</v>
      </c>
      <c r="D33" s="169">
        <v>1</v>
      </c>
      <c r="E33" s="169">
        <v>0</v>
      </c>
      <c r="F33" s="169">
        <v>0</v>
      </c>
      <c r="G33" s="169">
        <v>0</v>
      </c>
      <c r="H33" s="169">
        <v>0</v>
      </c>
      <c r="I33" s="169">
        <v>1</v>
      </c>
      <c r="J33" s="169">
        <v>0</v>
      </c>
      <c r="K33" s="169">
        <v>0</v>
      </c>
      <c r="L33" s="169">
        <v>0</v>
      </c>
      <c r="M33" s="169">
        <v>0</v>
      </c>
      <c r="N33" s="169">
        <v>0</v>
      </c>
      <c r="O33" s="169">
        <v>0</v>
      </c>
      <c r="P33" s="169">
        <v>0</v>
      </c>
      <c r="Q33" s="169">
        <v>0</v>
      </c>
      <c r="R33" s="169">
        <v>0</v>
      </c>
      <c r="S33" s="39"/>
      <c r="T33" s="39"/>
      <c r="U33" s="39"/>
      <c r="V33" s="164"/>
      <c r="W33" s="164"/>
      <c r="X33" s="164"/>
      <c r="Y33" s="164"/>
    </row>
    <row r="34" spans="1:26" s="23" customFormat="1" ht="14.15" customHeight="1" x14ac:dyDescent="0.2">
      <c r="A34" s="92" t="s">
        <v>534</v>
      </c>
      <c r="B34" s="92" t="s">
        <v>535</v>
      </c>
      <c r="D34" s="169">
        <v>0</v>
      </c>
      <c r="E34" s="169">
        <v>0</v>
      </c>
      <c r="F34" s="169">
        <v>0</v>
      </c>
      <c r="G34" s="169">
        <v>0</v>
      </c>
      <c r="H34" s="169">
        <v>0</v>
      </c>
      <c r="I34" s="169">
        <v>0</v>
      </c>
      <c r="J34" s="169">
        <v>0</v>
      </c>
      <c r="K34" s="169">
        <v>0</v>
      </c>
      <c r="L34" s="169">
        <v>0</v>
      </c>
      <c r="M34" s="169">
        <v>0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39"/>
      <c r="T34" s="39"/>
      <c r="U34" s="39"/>
      <c r="V34" s="164"/>
      <c r="W34" s="164"/>
      <c r="X34" s="164"/>
      <c r="Y34" s="164"/>
    </row>
    <row r="35" spans="1:26" s="31" customFormat="1" ht="14.15" customHeight="1" x14ac:dyDescent="0.25">
      <c r="A35" s="91" t="s">
        <v>536</v>
      </c>
      <c r="B35" s="91" t="s">
        <v>581</v>
      </c>
      <c r="D35" s="305">
        <v>7</v>
      </c>
      <c r="E35" s="305">
        <v>0</v>
      </c>
      <c r="F35" s="305">
        <v>0</v>
      </c>
      <c r="G35" s="305">
        <v>0</v>
      </c>
      <c r="H35" s="305">
        <v>0</v>
      </c>
      <c r="I35" s="305">
        <v>1</v>
      </c>
      <c r="J35" s="305">
        <v>1</v>
      </c>
      <c r="K35" s="305">
        <v>0</v>
      </c>
      <c r="L35" s="305">
        <v>0</v>
      </c>
      <c r="M35" s="305">
        <v>0</v>
      </c>
      <c r="N35" s="305">
        <v>0</v>
      </c>
      <c r="O35" s="305">
        <v>0</v>
      </c>
      <c r="P35" s="305">
        <v>5</v>
      </c>
      <c r="Q35" s="169">
        <v>0</v>
      </c>
      <c r="R35" s="169">
        <v>0</v>
      </c>
      <c r="S35" s="163"/>
      <c r="T35" s="163"/>
      <c r="U35" s="163"/>
      <c r="V35" s="163"/>
      <c r="W35" s="163"/>
      <c r="X35" s="163"/>
      <c r="Y35" s="163"/>
      <c r="Z35" s="163"/>
    </row>
    <row r="36" spans="1:26" s="31" customFormat="1" ht="14.15" customHeight="1" x14ac:dyDescent="0.25">
      <c r="A36" s="92" t="s">
        <v>537</v>
      </c>
      <c r="B36" s="92" t="s">
        <v>538</v>
      </c>
      <c r="C36" s="23"/>
      <c r="D36" s="169">
        <v>2</v>
      </c>
      <c r="E36" s="169">
        <v>0</v>
      </c>
      <c r="F36" s="169">
        <v>0</v>
      </c>
      <c r="G36" s="169">
        <v>0</v>
      </c>
      <c r="H36" s="169">
        <v>0</v>
      </c>
      <c r="I36" s="169">
        <v>1</v>
      </c>
      <c r="J36" s="169">
        <v>0</v>
      </c>
      <c r="K36" s="169">
        <v>0</v>
      </c>
      <c r="L36" s="169">
        <v>0</v>
      </c>
      <c r="M36" s="169">
        <v>0</v>
      </c>
      <c r="N36" s="169">
        <v>0</v>
      </c>
      <c r="O36" s="169">
        <v>0</v>
      </c>
      <c r="P36" s="169">
        <v>1</v>
      </c>
      <c r="Q36" s="169">
        <v>0</v>
      </c>
      <c r="R36" s="169">
        <v>0</v>
      </c>
      <c r="S36" s="39"/>
      <c r="T36" s="39"/>
      <c r="U36" s="39"/>
      <c r="V36" s="163"/>
      <c r="W36" s="163"/>
      <c r="X36" s="163"/>
      <c r="Y36" s="163"/>
      <c r="Z36" s="163"/>
    </row>
    <row r="37" spans="1:26" s="23" customFormat="1" ht="14.15" customHeight="1" x14ac:dyDescent="0.2">
      <c r="A37" s="92" t="s">
        <v>539</v>
      </c>
      <c r="B37" s="92" t="s">
        <v>540</v>
      </c>
      <c r="D37" s="169">
        <v>1</v>
      </c>
      <c r="E37" s="169">
        <v>0</v>
      </c>
      <c r="F37" s="169">
        <v>0</v>
      </c>
      <c r="G37" s="169">
        <v>0</v>
      </c>
      <c r="H37" s="169">
        <v>0</v>
      </c>
      <c r="I37" s="169">
        <v>0</v>
      </c>
      <c r="J37" s="169">
        <v>0</v>
      </c>
      <c r="K37" s="169">
        <v>0</v>
      </c>
      <c r="L37" s="169">
        <v>0</v>
      </c>
      <c r="M37" s="169">
        <v>0</v>
      </c>
      <c r="N37" s="169">
        <v>0</v>
      </c>
      <c r="O37" s="169">
        <v>0</v>
      </c>
      <c r="P37" s="169">
        <v>1</v>
      </c>
      <c r="Q37" s="169">
        <v>0</v>
      </c>
      <c r="R37" s="169">
        <v>0</v>
      </c>
      <c r="S37" s="39"/>
      <c r="T37" s="39"/>
      <c r="U37" s="39"/>
      <c r="V37" s="39"/>
      <c r="W37" s="39"/>
      <c r="X37" s="39"/>
      <c r="Y37" s="39"/>
      <c r="Z37" s="39"/>
    </row>
    <row r="38" spans="1:26" ht="14.15" customHeight="1" x14ac:dyDescent="0.2">
      <c r="A38" s="92" t="s">
        <v>541</v>
      </c>
      <c r="B38" s="92" t="s">
        <v>542</v>
      </c>
      <c r="C38" s="23"/>
      <c r="D38" s="169">
        <v>1</v>
      </c>
      <c r="E38" s="169">
        <v>0</v>
      </c>
      <c r="F38" s="169">
        <v>0</v>
      </c>
      <c r="G38" s="169">
        <v>0</v>
      </c>
      <c r="H38" s="169">
        <v>0</v>
      </c>
      <c r="I38" s="169">
        <v>0</v>
      </c>
      <c r="J38" s="169">
        <v>0</v>
      </c>
      <c r="K38" s="169">
        <v>0</v>
      </c>
      <c r="L38" s="169">
        <v>0</v>
      </c>
      <c r="M38" s="169">
        <v>0</v>
      </c>
      <c r="N38" s="169">
        <v>0</v>
      </c>
      <c r="O38" s="169">
        <v>0</v>
      </c>
      <c r="P38" s="169">
        <v>1</v>
      </c>
      <c r="Q38" s="169">
        <v>0</v>
      </c>
      <c r="R38" s="169">
        <v>0</v>
      </c>
      <c r="S38" s="39"/>
      <c r="T38" s="39"/>
      <c r="U38" s="39"/>
      <c r="V38" s="22"/>
      <c r="W38" s="22"/>
      <c r="X38" s="22"/>
      <c r="Y38" s="22"/>
      <c r="Z38" s="22"/>
    </row>
    <row r="39" spans="1:26" ht="14.15" customHeight="1" x14ac:dyDescent="0.2">
      <c r="A39" s="92" t="s">
        <v>543</v>
      </c>
      <c r="B39" s="92" t="s">
        <v>544</v>
      </c>
      <c r="C39" s="23"/>
      <c r="D39" s="169">
        <v>3</v>
      </c>
      <c r="E39" s="169">
        <v>0</v>
      </c>
      <c r="F39" s="169">
        <v>0</v>
      </c>
      <c r="G39" s="169">
        <v>0</v>
      </c>
      <c r="H39" s="169">
        <v>0</v>
      </c>
      <c r="I39" s="169">
        <v>0</v>
      </c>
      <c r="J39" s="169">
        <v>1</v>
      </c>
      <c r="K39" s="169">
        <v>0</v>
      </c>
      <c r="L39" s="169">
        <v>0</v>
      </c>
      <c r="M39" s="169">
        <v>0</v>
      </c>
      <c r="N39" s="169">
        <v>0</v>
      </c>
      <c r="O39" s="169">
        <v>0</v>
      </c>
      <c r="P39" s="169">
        <v>2</v>
      </c>
      <c r="Q39" s="169">
        <v>0</v>
      </c>
      <c r="R39" s="169">
        <v>0</v>
      </c>
      <c r="S39" s="39"/>
      <c r="T39" s="39"/>
      <c r="U39" s="39"/>
      <c r="V39" s="22"/>
      <c r="W39" s="22"/>
      <c r="X39" s="22"/>
      <c r="Y39" s="22"/>
      <c r="Z39" s="22"/>
    </row>
    <row r="40" spans="1:26" s="192" customFormat="1" ht="14.15" customHeight="1" x14ac:dyDescent="0.25">
      <c r="A40" s="91" t="s">
        <v>545</v>
      </c>
      <c r="B40" s="91" t="s">
        <v>582</v>
      </c>
      <c r="C40" s="31"/>
      <c r="D40" s="305">
        <v>9</v>
      </c>
      <c r="E40" s="305">
        <v>0</v>
      </c>
      <c r="F40" s="305">
        <v>0</v>
      </c>
      <c r="G40" s="305">
        <v>0</v>
      </c>
      <c r="H40" s="305">
        <v>1</v>
      </c>
      <c r="I40" s="305">
        <v>5</v>
      </c>
      <c r="J40" s="305">
        <v>0</v>
      </c>
      <c r="K40" s="305">
        <v>0</v>
      </c>
      <c r="L40" s="305">
        <v>0</v>
      </c>
      <c r="M40" s="305">
        <v>0</v>
      </c>
      <c r="N40" s="305">
        <v>0</v>
      </c>
      <c r="O40" s="305">
        <v>0</v>
      </c>
      <c r="P40" s="305">
        <v>3</v>
      </c>
      <c r="Q40" s="169">
        <v>0</v>
      </c>
      <c r="R40" s="169">
        <v>0</v>
      </c>
      <c r="S40" s="163"/>
      <c r="T40" s="163"/>
      <c r="U40" s="163"/>
      <c r="V40" s="190"/>
      <c r="W40" s="190"/>
      <c r="X40" s="190"/>
      <c r="Y40" s="190"/>
      <c r="Z40" s="190"/>
    </row>
    <row r="41" spans="1:26" ht="14.15" customHeight="1" x14ac:dyDescent="0.2">
      <c r="A41" s="92" t="s">
        <v>546</v>
      </c>
      <c r="B41" s="92" t="s">
        <v>588</v>
      </c>
      <c r="C41" s="23"/>
      <c r="D41" s="169">
        <v>3</v>
      </c>
      <c r="E41" s="169">
        <v>0</v>
      </c>
      <c r="F41" s="169">
        <v>0</v>
      </c>
      <c r="G41" s="169">
        <v>0</v>
      </c>
      <c r="H41" s="169">
        <v>1</v>
      </c>
      <c r="I41" s="169">
        <v>0</v>
      </c>
      <c r="J41" s="169">
        <v>0</v>
      </c>
      <c r="K41" s="169">
        <v>0</v>
      </c>
      <c r="L41" s="169">
        <v>0</v>
      </c>
      <c r="M41" s="169">
        <v>0</v>
      </c>
      <c r="N41" s="169">
        <v>0</v>
      </c>
      <c r="O41" s="169">
        <v>0</v>
      </c>
      <c r="P41" s="169">
        <v>2</v>
      </c>
      <c r="Q41" s="169">
        <v>0</v>
      </c>
      <c r="R41" s="169">
        <v>0</v>
      </c>
      <c r="S41" s="39"/>
      <c r="T41" s="39"/>
      <c r="U41" s="39"/>
      <c r="V41" s="22"/>
      <c r="W41" s="22"/>
      <c r="X41" s="22"/>
      <c r="Y41" s="22"/>
      <c r="Z41" s="22"/>
    </row>
    <row r="42" spans="1:26" ht="14.15" customHeight="1" x14ac:dyDescent="0.2">
      <c r="A42" s="92" t="s">
        <v>547</v>
      </c>
      <c r="B42" s="92" t="s">
        <v>583</v>
      </c>
      <c r="C42" s="23"/>
      <c r="D42" s="169">
        <v>6</v>
      </c>
      <c r="E42" s="169">
        <v>0</v>
      </c>
      <c r="F42" s="169">
        <v>0</v>
      </c>
      <c r="G42" s="169">
        <v>0</v>
      </c>
      <c r="H42" s="169">
        <v>0</v>
      </c>
      <c r="I42" s="169">
        <v>5</v>
      </c>
      <c r="J42" s="169">
        <v>0</v>
      </c>
      <c r="K42" s="169">
        <v>0</v>
      </c>
      <c r="L42" s="169">
        <v>0</v>
      </c>
      <c r="M42" s="169">
        <v>0</v>
      </c>
      <c r="N42" s="169">
        <v>0</v>
      </c>
      <c r="O42" s="169">
        <v>0</v>
      </c>
      <c r="P42" s="169">
        <v>1</v>
      </c>
      <c r="Q42" s="169">
        <v>0</v>
      </c>
      <c r="R42" s="169">
        <v>0</v>
      </c>
      <c r="S42" s="39"/>
      <c r="T42" s="39"/>
      <c r="U42" s="39"/>
      <c r="V42" s="22"/>
      <c r="W42" s="22"/>
      <c r="X42" s="22"/>
      <c r="Y42" s="22"/>
      <c r="Z42" s="22"/>
    </row>
    <row r="43" spans="1:26" ht="14.15" customHeight="1" x14ac:dyDescent="0.2">
      <c r="A43" s="92" t="s">
        <v>548</v>
      </c>
      <c r="B43" s="92" t="s">
        <v>589</v>
      </c>
      <c r="C43" s="23"/>
      <c r="D43" s="169">
        <v>0</v>
      </c>
      <c r="E43" s="169">
        <v>0</v>
      </c>
      <c r="F43" s="169">
        <v>0</v>
      </c>
      <c r="G43" s="169">
        <v>0</v>
      </c>
      <c r="H43" s="169">
        <v>0</v>
      </c>
      <c r="I43" s="169">
        <v>0</v>
      </c>
      <c r="J43" s="169">
        <v>0</v>
      </c>
      <c r="K43" s="169">
        <v>0</v>
      </c>
      <c r="L43" s="169">
        <v>0</v>
      </c>
      <c r="M43" s="169">
        <v>0</v>
      </c>
      <c r="N43" s="169">
        <v>0</v>
      </c>
      <c r="O43" s="169">
        <v>0</v>
      </c>
      <c r="P43" s="169">
        <v>0</v>
      </c>
      <c r="Q43" s="169">
        <v>0</v>
      </c>
      <c r="R43" s="169">
        <v>0</v>
      </c>
      <c r="S43" s="39"/>
      <c r="T43" s="39"/>
      <c r="U43" s="39"/>
      <c r="V43" s="22"/>
      <c r="W43" s="22"/>
      <c r="X43" s="22"/>
      <c r="Y43" s="22"/>
      <c r="Z43" s="22"/>
    </row>
    <row r="44" spans="1:26" s="192" customFormat="1" ht="14.15" customHeight="1" x14ac:dyDescent="0.25">
      <c r="A44" s="91" t="s">
        <v>549</v>
      </c>
      <c r="B44" s="91" t="s">
        <v>584</v>
      </c>
      <c r="C44" s="31"/>
      <c r="D44" s="305">
        <v>38</v>
      </c>
      <c r="E44" s="305">
        <v>0</v>
      </c>
      <c r="F44" s="305">
        <v>0</v>
      </c>
      <c r="G44" s="305">
        <v>0</v>
      </c>
      <c r="H44" s="305">
        <v>10</v>
      </c>
      <c r="I44" s="305">
        <v>12</v>
      </c>
      <c r="J44" s="305">
        <v>1</v>
      </c>
      <c r="K44" s="305">
        <v>0</v>
      </c>
      <c r="L44" s="305">
        <v>1</v>
      </c>
      <c r="M44" s="305">
        <v>0</v>
      </c>
      <c r="N44" s="305">
        <v>0</v>
      </c>
      <c r="O44" s="305">
        <v>1</v>
      </c>
      <c r="P44" s="305">
        <v>13</v>
      </c>
      <c r="Q44" s="305">
        <v>0</v>
      </c>
      <c r="R44" s="169">
        <v>0</v>
      </c>
      <c r="S44" s="163"/>
      <c r="T44" s="163"/>
      <c r="U44" s="163"/>
      <c r="V44" s="190"/>
      <c r="W44" s="190"/>
      <c r="X44" s="190"/>
      <c r="Y44" s="190"/>
      <c r="Z44" s="190"/>
    </row>
    <row r="45" spans="1:26" ht="14.15" customHeight="1" x14ac:dyDescent="0.2">
      <c r="A45" s="92" t="s">
        <v>550</v>
      </c>
      <c r="B45" s="92" t="s">
        <v>967</v>
      </c>
      <c r="C45" s="23"/>
      <c r="D45" s="169">
        <v>23</v>
      </c>
      <c r="E45" s="169">
        <v>0</v>
      </c>
      <c r="F45" s="169">
        <v>0</v>
      </c>
      <c r="G45" s="169">
        <v>0</v>
      </c>
      <c r="H45" s="169">
        <v>4</v>
      </c>
      <c r="I45" s="169">
        <v>9</v>
      </c>
      <c r="J45" s="169">
        <v>0</v>
      </c>
      <c r="K45" s="169">
        <v>0</v>
      </c>
      <c r="L45" s="169">
        <v>1</v>
      </c>
      <c r="M45" s="169">
        <v>0</v>
      </c>
      <c r="N45" s="169">
        <v>0</v>
      </c>
      <c r="O45" s="169">
        <v>1</v>
      </c>
      <c r="P45" s="169">
        <v>8</v>
      </c>
      <c r="Q45" s="169">
        <v>0</v>
      </c>
      <c r="R45" s="169">
        <v>0</v>
      </c>
      <c r="S45" s="39"/>
      <c r="T45" s="39"/>
      <c r="U45" s="39"/>
      <c r="V45" s="22"/>
      <c r="W45" s="22"/>
      <c r="X45" s="22"/>
      <c r="Y45" s="22"/>
      <c r="Z45" s="22"/>
    </row>
    <row r="46" spans="1:26" ht="14.15" customHeight="1" x14ac:dyDescent="0.2">
      <c r="A46" s="92" t="s">
        <v>551</v>
      </c>
      <c r="B46" s="92" t="s">
        <v>552</v>
      </c>
      <c r="C46" s="23"/>
      <c r="D46" s="169">
        <v>11</v>
      </c>
      <c r="E46" s="169">
        <v>0</v>
      </c>
      <c r="F46" s="169">
        <v>0</v>
      </c>
      <c r="G46" s="169">
        <v>0</v>
      </c>
      <c r="H46" s="169">
        <v>5</v>
      </c>
      <c r="I46" s="169">
        <v>2</v>
      </c>
      <c r="J46" s="169">
        <v>1</v>
      </c>
      <c r="K46" s="169">
        <v>0</v>
      </c>
      <c r="L46" s="169">
        <v>0</v>
      </c>
      <c r="M46" s="169">
        <v>0</v>
      </c>
      <c r="N46" s="169">
        <v>0</v>
      </c>
      <c r="O46" s="169">
        <v>0</v>
      </c>
      <c r="P46" s="169">
        <v>3</v>
      </c>
      <c r="Q46" s="169">
        <v>0</v>
      </c>
      <c r="R46" s="169">
        <v>0</v>
      </c>
      <c r="S46" s="39"/>
      <c r="T46" s="39"/>
      <c r="U46" s="39"/>
      <c r="V46" s="22"/>
      <c r="W46" s="22"/>
      <c r="X46" s="22"/>
      <c r="Y46" s="22"/>
      <c r="Z46" s="22"/>
    </row>
    <row r="47" spans="1:26" ht="14.15" customHeight="1" x14ac:dyDescent="0.2">
      <c r="A47" s="92" t="s">
        <v>553</v>
      </c>
      <c r="B47" s="92" t="s">
        <v>968</v>
      </c>
      <c r="C47" s="23"/>
      <c r="D47" s="169">
        <v>0</v>
      </c>
      <c r="E47" s="169">
        <v>0</v>
      </c>
      <c r="F47" s="169">
        <v>0</v>
      </c>
      <c r="G47" s="169">
        <v>0</v>
      </c>
      <c r="H47" s="169">
        <v>0</v>
      </c>
      <c r="I47" s="169">
        <v>0</v>
      </c>
      <c r="J47" s="169">
        <v>0</v>
      </c>
      <c r="K47" s="169">
        <v>0</v>
      </c>
      <c r="L47" s="169">
        <v>0</v>
      </c>
      <c r="M47" s="169">
        <v>0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39"/>
      <c r="T47" s="39"/>
      <c r="U47" s="39"/>
      <c r="V47" s="22"/>
      <c r="W47" s="22"/>
      <c r="X47" s="22"/>
      <c r="Y47" s="22"/>
      <c r="Z47" s="22"/>
    </row>
    <row r="48" spans="1:26" ht="14.15" customHeight="1" x14ac:dyDescent="0.2">
      <c r="A48" s="92" t="s">
        <v>554</v>
      </c>
      <c r="B48" s="92" t="s">
        <v>555</v>
      </c>
      <c r="C48" s="23"/>
      <c r="D48" s="169">
        <v>3</v>
      </c>
      <c r="E48" s="169">
        <v>0</v>
      </c>
      <c r="F48" s="169">
        <v>0</v>
      </c>
      <c r="G48" s="169">
        <v>0</v>
      </c>
      <c r="H48" s="169">
        <v>0</v>
      </c>
      <c r="I48" s="169">
        <v>1</v>
      </c>
      <c r="J48" s="169">
        <v>0</v>
      </c>
      <c r="K48" s="169">
        <v>0</v>
      </c>
      <c r="L48" s="169">
        <v>0</v>
      </c>
      <c r="M48" s="169">
        <v>0</v>
      </c>
      <c r="N48" s="169">
        <v>0</v>
      </c>
      <c r="O48" s="169">
        <v>0</v>
      </c>
      <c r="P48" s="169">
        <v>2</v>
      </c>
      <c r="Q48" s="169">
        <v>0</v>
      </c>
      <c r="R48" s="169">
        <v>0</v>
      </c>
      <c r="S48" s="39"/>
      <c r="T48" s="39"/>
      <c r="U48" s="39"/>
      <c r="V48" s="22"/>
      <c r="W48" s="22"/>
      <c r="X48" s="22"/>
      <c r="Y48" s="22"/>
      <c r="Z48" s="22"/>
    </row>
    <row r="49" spans="1:26" ht="14.15" customHeight="1" x14ac:dyDescent="0.2">
      <c r="A49" s="92" t="s">
        <v>556</v>
      </c>
      <c r="B49" s="92" t="s">
        <v>969</v>
      </c>
      <c r="C49" s="23"/>
      <c r="D49" s="169">
        <v>1</v>
      </c>
      <c r="E49" s="169">
        <v>0</v>
      </c>
      <c r="F49" s="169">
        <v>0</v>
      </c>
      <c r="G49" s="169">
        <v>0</v>
      </c>
      <c r="H49" s="169">
        <v>1</v>
      </c>
      <c r="I49" s="169">
        <v>0</v>
      </c>
      <c r="J49" s="169">
        <v>0</v>
      </c>
      <c r="K49" s="169">
        <v>0</v>
      </c>
      <c r="L49" s="169">
        <v>0</v>
      </c>
      <c r="M49" s="169">
        <v>0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39"/>
      <c r="T49" s="39"/>
      <c r="U49" s="39"/>
      <c r="V49" s="22"/>
      <c r="W49" s="22"/>
      <c r="X49" s="22"/>
      <c r="Y49" s="22"/>
      <c r="Z49" s="22"/>
    </row>
    <row r="50" spans="1:26" s="192" customFormat="1" ht="14.15" customHeight="1" x14ac:dyDescent="0.25">
      <c r="A50" s="91" t="s">
        <v>557</v>
      </c>
      <c r="B50" s="91" t="s">
        <v>585</v>
      </c>
      <c r="C50" s="31"/>
      <c r="D50" s="305">
        <v>18</v>
      </c>
      <c r="E50" s="305">
        <v>0</v>
      </c>
      <c r="F50" s="305">
        <v>0</v>
      </c>
      <c r="G50" s="305">
        <v>0</v>
      </c>
      <c r="H50" s="305">
        <v>6</v>
      </c>
      <c r="I50" s="305">
        <v>0</v>
      </c>
      <c r="J50" s="305">
        <v>1</v>
      </c>
      <c r="K50" s="305">
        <v>0</v>
      </c>
      <c r="L50" s="305">
        <v>0</v>
      </c>
      <c r="M50" s="305">
        <v>0</v>
      </c>
      <c r="N50" s="305">
        <v>0</v>
      </c>
      <c r="O50" s="305">
        <v>1</v>
      </c>
      <c r="P50" s="305">
        <v>9</v>
      </c>
      <c r="Q50" s="305">
        <v>1</v>
      </c>
      <c r="R50" s="169">
        <v>0</v>
      </c>
      <c r="S50" s="163"/>
      <c r="T50" s="163"/>
      <c r="U50" s="163"/>
      <c r="V50" s="190"/>
      <c r="W50" s="190"/>
      <c r="X50" s="190"/>
      <c r="Y50" s="190"/>
      <c r="Z50" s="190"/>
    </row>
    <row r="51" spans="1:26" ht="14.15" customHeight="1" x14ac:dyDescent="0.2">
      <c r="A51" s="92" t="s">
        <v>558</v>
      </c>
      <c r="B51" s="92" t="s">
        <v>559</v>
      </c>
      <c r="C51" s="23"/>
      <c r="D51" s="169">
        <v>5</v>
      </c>
      <c r="E51" s="169">
        <v>0</v>
      </c>
      <c r="F51" s="169">
        <v>0</v>
      </c>
      <c r="G51" s="169">
        <v>0</v>
      </c>
      <c r="H51" s="169">
        <v>0</v>
      </c>
      <c r="I51" s="169">
        <v>0</v>
      </c>
      <c r="J51" s="169">
        <v>1</v>
      </c>
      <c r="K51" s="169">
        <v>0</v>
      </c>
      <c r="L51" s="169">
        <v>0</v>
      </c>
      <c r="M51" s="169">
        <v>0</v>
      </c>
      <c r="N51" s="169">
        <v>0</v>
      </c>
      <c r="O51" s="169">
        <v>0</v>
      </c>
      <c r="P51" s="169">
        <v>4</v>
      </c>
      <c r="Q51" s="169">
        <v>0</v>
      </c>
      <c r="R51" s="169">
        <v>0</v>
      </c>
      <c r="S51" s="39"/>
      <c r="T51" s="39"/>
      <c r="U51" s="39"/>
      <c r="V51" s="22"/>
      <c r="W51" s="22"/>
      <c r="X51" s="22"/>
      <c r="Y51" s="22"/>
      <c r="Z51" s="22"/>
    </row>
    <row r="52" spans="1:26" ht="14.15" customHeight="1" x14ac:dyDescent="0.2">
      <c r="A52" s="92" t="s">
        <v>560</v>
      </c>
      <c r="B52" s="92" t="s">
        <v>561</v>
      </c>
      <c r="C52" s="23"/>
      <c r="D52" s="169">
        <v>0</v>
      </c>
      <c r="E52" s="169">
        <v>0</v>
      </c>
      <c r="F52" s="169">
        <v>0</v>
      </c>
      <c r="G52" s="169">
        <v>0</v>
      </c>
      <c r="H52" s="169">
        <v>0</v>
      </c>
      <c r="I52" s="169">
        <v>0</v>
      </c>
      <c r="J52" s="169">
        <v>0</v>
      </c>
      <c r="K52" s="169">
        <v>0</v>
      </c>
      <c r="L52" s="169">
        <v>0</v>
      </c>
      <c r="M52" s="169">
        <v>0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39"/>
      <c r="T52" s="39"/>
      <c r="U52" s="39"/>
      <c r="V52" s="22"/>
      <c r="W52" s="22"/>
      <c r="X52" s="22"/>
      <c r="Y52" s="22"/>
      <c r="Z52" s="22"/>
    </row>
    <row r="53" spans="1:26" ht="14.15" customHeight="1" x14ac:dyDescent="0.2">
      <c r="A53" s="92" t="s">
        <v>562</v>
      </c>
      <c r="B53" s="92" t="s">
        <v>563</v>
      </c>
      <c r="C53" s="23"/>
      <c r="D53" s="169">
        <v>13</v>
      </c>
      <c r="E53" s="169">
        <v>0</v>
      </c>
      <c r="F53" s="169">
        <v>0</v>
      </c>
      <c r="G53" s="169">
        <v>0</v>
      </c>
      <c r="H53" s="169">
        <v>6</v>
      </c>
      <c r="I53" s="169">
        <v>0</v>
      </c>
      <c r="J53" s="169">
        <v>0</v>
      </c>
      <c r="K53" s="169">
        <v>0</v>
      </c>
      <c r="L53" s="169">
        <v>0</v>
      </c>
      <c r="M53" s="169">
        <v>0</v>
      </c>
      <c r="N53" s="169">
        <v>0</v>
      </c>
      <c r="O53" s="169">
        <v>1</v>
      </c>
      <c r="P53" s="169">
        <v>5</v>
      </c>
      <c r="Q53" s="169">
        <v>1</v>
      </c>
      <c r="R53" s="169">
        <v>0</v>
      </c>
      <c r="S53" s="39"/>
      <c r="T53" s="39"/>
      <c r="U53" s="39"/>
      <c r="V53" s="22"/>
      <c r="W53" s="22"/>
      <c r="X53" s="22"/>
      <c r="Y53" s="22"/>
      <c r="Z53" s="22"/>
    </row>
    <row r="54" spans="1:26" s="192" customFormat="1" ht="14.15" customHeight="1" x14ac:dyDescent="0.25">
      <c r="A54" s="91" t="s">
        <v>564</v>
      </c>
      <c r="B54" s="91" t="s">
        <v>565</v>
      </c>
      <c r="C54" s="31"/>
      <c r="D54" s="305">
        <v>25</v>
      </c>
      <c r="E54" s="305">
        <v>0</v>
      </c>
      <c r="F54" s="305">
        <v>0</v>
      </c>
      <c r="G54" s="305">
        <v>0</v>
      </c>
      <c r="H54" s="305">
        <v>3</v>
      </c>
      <c r="I54" s="305">
        <v>3</v>
      </c>
      <c r="J54" s="305">
        <v>0</v>
      </c>
      <c r="K54" s="305">
        <v>0</v>
      </c>
      <c r="L54" s="305">
        <v>1</v>
      </c>
      <c r="M54" s="305">
        <v>0</v>
      </c>
      <c r="N54" s="305">
        <v>0</v>
      </c>
      <c r="O54" s="305">
        <v>0</v>
      </c>
      <c r="P54" s="305">
        <v>18</v>
      </c>
      <c r="Q54" s="305">
        <v>0</v>
      </c>
      <c r="R54" s="305">
        <v>0</v>
      </c>
      <c r="S54" s="163"/>
      <c r="T54" s="163"/>
      <c r="U54" s="163"/>
      <c r="V54" s="190"/>
      <c r="W54" s="190"/>
      <c r="X54" s="190"/>
      <c r="Y54" s="190"/>
      <c r="Z54" s="190"/>
    </row>
    <row r="55" spans="1:26" ht="14.15" customHeight="1" x14ac:dyDescent="0.2">
      <c r="A55" s="92" t="s">
        <v>566</v>
      </c>
      <c r="B55" s="92" t="s">
        <v>567</v>
      </c>
      <c r="C55" s="23"/>
      <c r="D55" s="169">
        <v>0</v>
      </c>
      <c r="E55" s="169">
        <v>0</v>
      </c>
      <c r="F55" s="169">
        <v>0</v>
      </c>
      <c r="G55" s="169">
        <v>0</v>
      </c>
      <c r="H55" s="169">
        <v>0</v>
      </c>
      <c r="I55" s="169">
        <v>0</v>
      </c>
      <c r="J55" s="169">
        <v>0</v>
      </c>
      <c r="K55" s="169">
        <v>0</v>
      </c>
      <c r="L55" s="169">
        <v>0</v>
      </c>
      <c r="M55" s="169">
        <v>0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39"/>
      <c r="T55" s="39"/>
      <c r="U55" s="39"/>
      <c r="V55" s="22"/>
      <c r="W55" s="22"/>
      <c r="X55" s="22"/>
      <c r="Y55" s="22"/>
      <c r="Z55" s="22"/>
    </row>
    <row r="56" spans="1:26" ht="14.15" customHeight="1" x14ac:dyDescent="0.2">
      <c r="A56" s="92" t="s">
        <v>568</v>
      </c>
      <c r="B56" s="92" t="s">
        <v>586</v>
      </c>
      <c r="C56" s="23"/>
      <c r="D56" s="169">
        <v>0</v>
      </c>
      <c r="E56" s="169">
        <v>0</v>
      </c>
      <c r="F56" s="169">
        <v>0</v>
      </c>
      <c r="G56" s="169">
        <v>0</v>
      </c>
      <c r="H56" s="169">
        <v>0</v>
      </c>
      <c r="I56" s="169">
        <v>0</v>
      </c>
      <c r="J56" s="169">
        <v>0</v>
      </c>
      <c r="K56" s="169">
        <v>0</v>
      </c>
      <c r="L56" s="169">
        <v>0</v>
      </c>
      <c r="M56" s="169">
        <v>0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39"/>
      <c r="T56" s="39"/>
      <c r="U56" s="39"/>
      <c r="V56" s="22"/>
      <c r="W56" s="22"/>
      <c r="X56" s="22"/>
      <c r="Y56" s="22"/>
      <c r="Z56" s="22"/>
    </row>
    <row r="57" spans="1:26" ht="14.15" customHeight="1" x14ac:dyDescent="0.2">
      <c r="A57" s="92" t="s">
        <v>569</v>
      </c>
      <c r="B57" s="92" t="s">
        <v>958</v>
      </c>
      <c r="C57" s="23"/>
      <c r="D57" s="169">
        <v>6</v>
      </c>
      <c r="E57" s="169">
        <v>0</v>
      </c>
      <c r="F57" s="169">
        <v>0</v>
      </c>
      <c r="G57" s="169">
        <v>0</v>
      </c>
      <c r="H57" s="169">
        <v>0</v>
      </c>
      <c r="I57" s="169">
        <v>0</v>
      </c>
      <c r="J57" s="169">
        <v>0</v>
      </c>
      <c r="K57" s="169">
        <v>0</v>
      </c>
      <c r="L57" s="169">
        <v>0</v>
      </c>
      <c r="M57" s="169">
        <v>0</v>
      </c>
      <c r="N57" s="169">
        <v>0</v>
      </c>
      <c r="O57" s="169">
        <v>0</v>
      </c>
      <c r="P57" s="169">
        <v>6</v>
      </c>
      <c r="Q57" s="169">
        <v>0</v>
      </c>
      <c r="R57" s="169">
        <v>0</v>
      </c>
      <c r="S57" s="39"/>
      <c r="T57" s="39"/>
      <c r="U57" s="39"/>
      <c r="V57" s="22"/>
      <c r="W57" s="22"/>
      <c r="X57" s="22"/>
      <c r="Y57" s="22"/>
      <c r="Z57" s="22"/>
    </row>
    <row r="58" spans="1:26" ht="14.15" customHeight="1" x14ac:dyDescent="0.2">
      <c r="A58" s="92" t="s">
        <v>570</v>
      </c>
      <c r="B58" s="92" t="s">
        <v>571</v>
      </c>
      <c r="C58" s="23"/>
      <c r="D58" s="169">
        <v>0</v>
      </c>
      <c r="E58" s="169">
        <v>0</v>
      </c>
      <c r="F58" s="169">
        <v>0</v>
      </c>
      <c r="G58" s="169">
        <v>0</v>
      </c>
      <c r="H58" s="169">
        <v>0</v>
      </c>
      <c r="I58" s="169">
        <v>0</v>
      </c>
      <c r="J58" s="169">
        <v>0</v>
      </c>
      <c r="K58" s="169">
        <v>0</v>
      </c>
      <c r="L58" s="169">
        <v>0</v>
      </c>
      <c r="M58" s="169">
        <v>0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39"/>
      <c r="T58" s="39"/>
      <c r="U58" s="39"/>
      <c r="V58" s="22"/>
      <c r="W58" s="22"/>
      <c r="X58" s="22"/>
      <c r="Y58" s="22"/>
      <c r="Z58" s="22"/>
    </row>
    <row r="59" spans="1:26" ht="14.15" customHeight="1" x14ac:dyDescent="0.2">
      <c r="A59" s="92" t="s">
        <v>572</v>
      </c>
      <c r="B59" s="92" t="s">
        <v>587</v>
      </c>
      <c r="C59" s="23"/>
      <c r="D59" s="169">
        <v>0</v>
      </c>
      <c r="E59" s="169">
        <v>0</v>
      </c>
      <c r="F59" s="169">
        <v>0</v>
      </c>
      <c r="G59" s="169">
        <v>0</v>
      </c>
      <c r="H59" s="169">
        <v>0</v>
      </c>
      <c r="I59" s="169">
        <v>0</v>
      </c>
      <c r="J59" s="169">
        <v>0</v>
      </c>
      <c r="K59" s="169">
        <v>0</v>
      </c>
      <c r="L59" s="169">
        <v>0</v>
      </c>
      <c r="M59" s="169">
        <v>0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39"/>
      <c r="T59" s="39"/>
      <c r="U59" s="39"/>
      <c r="V59" s="22"/>
      <c r="W59" s="22"/>
      <c r="X59" s="22"/>
      <c r="Y59" s="22"/>
      <c r="Z59" s="22"/>
    </row>
    <row r="60" spans="1:26" ht="14.15" customHeight="1" x14ac:dyDescent="0.2">
      <c r="A60" s="92" t="s">
        <v>573</v>
      </c>
      <c r="B60" s="92" t="s">
        <v>574</v>
      </c>
      <c r="C60" s="23"/>
      <c r="D60" s="169">
        <v>19</v>
      </c>
      <c r="E60" s="169">
        <v>0</v>
      </c>
      <c r="F60" s="169">
        <v>0</v>
      </c>
      <c r="G60" s="169">
        <v>0</v>
      </c>
      <c r="H60" s="169">
        <v>3</v>
      </c>
      <c r="I60" s="169">
        <v>3</v>
      </c>
      <c r="J60" s="169">
        <v>0</v>
      </c>
      <c r="K60" s="169">
        <v>0</v>
      </c>
      <c r="L60" s="169">
        <v>1</v>
      </c>
      <c r="M60" s="169">
        <v>0</v>
      </c>
      <c r="N60" s="169">
        <v>0</v>
      </c>
      <c r="O60" s="169">
        <v>0</v>
      </c>
      <c r="P60" s="169">
        <v>12</v>
      </c>
      <c r="Q60" s="169">
        <v>0</v>
      </c>
      <c r="R60" s="169">
        <v>0</v>
      </c>
      <c r="S60" s="39"/>
      <c r="T60" s="39"/>
      <c r="U60" s="39"/>
      <c r="V60" s="22"/>
      <c r="W60" s="22"/>
      <c r="X60" s="22"/>
    </row>
    <row r="61" spans="1:26" s="192" customFormat="1" ht="14.15" customHeight="1" x14ac:dyDescent="0.25">
      <c r="A61" s="90" t="s">
        <v>591</v>
      </c>
      <c r="B61" s="91"/>
      <c r="C61" s="31"/>
      <c r="D61" s="305">
        <v>0</v>
      </c>
      <c r="E61" s="305">
        <v>0</v>
      </c>
      <c r="F61" s="305">
        <v>0</v>
      </c>
      <c r="G61" s="305">
        <v>0</v>
      </c>
      <c r="H61" s="305">
        <v>0</v>
      </c>
      <c r="I61" s="305">
        <v>0</v>
      </c>
      <c r="J61" s="305">
        <v>0</v>
      </c>
      <c r="K61" s="305">
        <v>0</v>
      </c>
      <c r="L61" s="305">
        <v>0</v>
      </c>
      <c r="M61" s="305">
        <v>0</v>
      </c>
      <c r="N61" s="305">
        <v>0</v>
      </c>
      <c r="O61" s="305">
        <v>0</v>
      </c>
      <c r="P61" s="305">
        <v>0</v>
      </c>
      <c r="Q61" s="305">
        <v>0</v>
      </c>
      <c r="R61" s="305">
        <v>0</v>
      </c>
      <c r="S61" s="163"/>
      <c r="T61" s="163"/>
      <c r="U61" s="163"/>
      <c r="V61" s="190"/>
      <c r="W61" s="190"/>
      <c r="X61" s="190"/>
    </row>
    <row r="62" spans="1:26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Folha186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36328125" defaultRowHeight="10" x14ac:dyDescent="0.2"/>
  <cols>
    <col min="1" max="1" width="3.453125" style="21" customWidth="1"/>
    <col min="2" max="2" width="44.6328125" style="27" customWidth="1"/>
    <col min="3" max="3" width="0.453125" style="27" customWidth="1"/>
    <col min="4" max="4" width="8.6328125" style="5" customWidth="1"/>
    <col min="5" max="5" width="9.36328125" style="1" bestFit="1" customWidth="1"/>
    <col min="6" max="6" width="7.36328125" style="1" bestFit="1" customWidth="1"/>
    <col min="7" max="7" width="8.6328125" style="1" customWidth="1"/>
    <col min="8" max="8" width="10.36328125" style="1" customWidth="1"/>
    <col min="9" max="11" width="9.36328125" style="1" customWidth="1"/>
    <col min="12" max="12" width="9.6328125" style="1" customWidth="1"/>
    <col min="13" max="13" width="8.36328125" style="1" customWidth="1"/>
    <col min="14" max="14" width="8.6328125" style="1" customWidth="1"/>
    <col min="15" max="16" width="7.36328125" style="1" customWidth="1"/>
    <col min="17" max="17" width="10.54296875" style="1" customWidth="1"/>
    <col min="18" max="18" width="8.36328125" style="1" customWidth="1"/>
    <col min="19" max="20" width="9.36328125" style="21"/>
    <col min="21" max="21" width="7.453125" style="21" customWidth="1"/>
    <col min="22" max="16384" width="9.36328125" style="21"/>
  </cols>
  <sheetData>
    <row r="1" spans="1:49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345</v>
      </c>
    </row>
    <row r="2" spans="1:49" s="5" customFormat="1" ht="11.15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5">
      <c r="A3" s="45" t="s">
        <v>296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1:49" s="5" customFormat="1" ht="11.15" customHeight="1" x14ac:dyDescent="0.25">
      <c r="A6" s="27" t="s">
        <v>321</v>
      </c>
      <c r="B6" s="44"/>
      <c r="C6" s="52"/>
      <c r="K6" s="9"/>
      <c r="L6" s="9"/>
      <c r="R6" s="111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49" s="5" customFormat="1" ht="59.25" customHeight="1" x14ac:dyDescent="0.2">
      <c r="A8" s="319" t="s">
        <v>500</v>
      </c>
      <c r="B8" s="319"/>
      <c r="C8" s="47"/>
      <c r="D8" s="55" t="s">
        <v>1</v>
      </c>
      <c r="E8" s="178" t="s">
        <v>44</v>
      </c>
      <c r="F8" s="178" t="s">
        <v>264</v>
      </c>
      <c r="G8" s="177" t="s">
        <v>99</v>
      </c>
      <c r="H8" s="177" t="s">
        <v>130</v>
      </c>
      <c r="I8" s="177" t="s">
        <v>107</v>
      </c>
      <c r="J8" s="177" t="s">
        <v>265</v>
      </c>
      <c r="K8" s="178" t="s">
        <v>266</v>
      </c>
      <c r="L8" s="178" t="s">
        <v>81</v>
      </c>
      <c r="M8" s="178" t="s">
        <v>45</v>
      </c>
      <c r="N8" s="178" t="s">
        <v>267</v>
      </c>
      <c r="O8" s="177" t="s">
        <v>46</v>
      </c>
      <c r="P8" s="178" t="s">
        <v>47</v>
      </c>
      <c r="Q8" s="178" t="s">
        <v>598</v>
      </c>
      <c r="R8" s="55" t="s">
        <v>268</v>
      </c>
    </row>
    <row r="9" spans="1:49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11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5" customHeight="1" x14ac:dyDescent="0.25">
      <c r="A11" s="49"/>
      <c r="B11" s="42" t="s">
        <v>9</v>
      </c>
      <c r="C11" s="42"/>
      <c r="D11" s="199">
        <v>155917</v>
      </c>
      <c r="E11" s="199">
        <v>76869</v>
      </c>
      <c r="F11" s="199">
        <v>10659</v>
      </c>
      <c r="G11" s="199">
        <v>49194</v>
      </c>
      <c r="H11" s="199">
        <v>1153</v>
      </c>
      <c r="I11" s="199">
        <v>1969</v>
      </c>
      <c r="J11" s="199">
        <v>2737</v>
      </c>
      <c r="K11" s="199">
        <v>594</v>
      </c>
      <c r="L11" s="199">
        <v>55</v>
      </c>
      <c r="M11" s="199">
        <v>349</v>
      </c>
      <c r="N11" s="199">
        <v>125</v>
      </c>
      <c r="O11" s="199">
        <v>357</v>
      </c>
      <c r="P11" s="199">
        <v>4320</v>
      </c>
      <c r="Q11" s="199">
        <v>357</v>
      </c>
      <c r="R11" s="199">
        <v>7179</v>
      </c>
      <c r="S11" s="199"/>
      <c r="T11" s="199"/>
      <c r="U11" s="199"/>
      <c r="V11" s="199"/>
      <c r="W11" s="200"/>
      <c r="X11" s="164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5" customHeight="1" x14ac:dyDescent="0.3">
      <c r="A12" s="91" t="s">
        <v>503</v>
      </c>
      <c r="B12" s="91" t="s">
        <v>963</v>
      </c>
      <c r="C12" s="42"/>
      <c r="D12" s="201">
        <v>4277</v>
      </c>
      <c r="E12" s="201">
        <v>1842</v>
      </c>
      <c r="F12" s="201">
        <v>360</v>
      </c>
      <c r="G12" s="201">
        <v>1492</v>
      </c>
      <c r="H12" s="201">
        <v>25</v>
      </c>
      <c r="I12" s="201">
        <v>75</v>
      </c>
      <c r="J12" s="201">
        <v>48</v>
      </c>
      <c r="K12" s="201">
        <v>3</v>
      </c>
      <c r="L12" s="201">
        <v>1</v>
      </c>
      <c r="M12" s="201">
        <v>2</v>
      </c>
      <c r="N12" s="201">
        <v>3</v>
      </c>
      <c r="O12" s="201">
        <v>4</v>
      </c>
      <c r="P12" s="201">
        <v>154</v>
      </c>
      <c r="Q12" s="201">
        <v>18</v>
      </c>
      <c r="R12" s="201">
        <v>250</v>
      </c>
      <c r="S12" s="201"/>
      <c r="T12" s="201"/>
      <c r="U12" s="201"/>
      <c r="V12" s="201"/>
      <c r="W12" s="202"/>
      <c r="X12" s="165"/>
    </row>
    <row r="13" spans="1:49" s="23" customFormat="1" ht="14.15" customHeight="1" x14ac:dyDescent="0.25">
      <c r="A13" s="92" t="s">
        <v>504</v>
      </c>
      <c r="B13" s="92" t="s">
        <v>964</v>
      </c>
      <c r="C13" s="33"/>
      <c r="D13" s="199">
        <v>469</v>
      </c>
      <c r="E13" s="199">
        <v>198</v>
      </c>
      <c r="F13" s="199">
        <v>42</v>
      </c>
      <c r="G13" s="199">
        <v>147</v>
      </c>
      <c r="H13" s="199">
        <v>3</v>
      </c>
      <c r="I13" s="199">
        <v>5</v>
      </c>
      <c r="J13" s="199">
        <v>5</v>
      </c>
      <c r="K13" s="199">
        <v>0</v>
      </c>
      <c r="L13" s="199">
        <v>0</v>
      </c>
      <c r="M13" s="199">
        <v>0</v>
      </c>
      <c r="N13" s="199">
        <v>2</v>
      </c>
      <c r="O13" s="199">
        <v>2</v>
      </c>
      <c r="P13" s="199">
        <v>24</v>
      </c>
      <c r="Q13" s="199">
        <v>0</v>
      </c>
      <c r="R13" s="199">
        <v>41</v>
      </c>
      <c r="S13" s="199"/>
      <c r="T13" s="199"/>
      <c r="U13" s="199"/>
      <c r="V13" s="199"/>
      <c r="W13" s="200"/>
      <c r="X13" s="164"/>
    </row>
    <row r="14" spans="1:49" s="23" customFormat="1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188</v>
      </c>
      <c r="F14" s="199">
        <v>36</v>
      </c>
      <c r="G14" s="199">
        <v>184</v>
      </c>
      <c r="H14" s="199">
        <v>2</v>
      </c>
      <c r="I14" s="199">
        <v>5</v>
      </c>
      <c r="J14" s="199">
        <v>1</v>
      </c>
      <c r="K14" s="199">
        <v>0</v>
      </c>
      <c r="L14" s="199">
        <v>0</v>
      </c>
      <c r="M14" s="199">
        <v>0</v>
      </c>
      <c r="N14" s="199">
        <v>1</v>
      </c>
      <c r="O14" s="199">
        <v>1</v>
      </c>
      <c r="P14" s="199">
        <v>12</v>
      </c>
      <c r="Q14" s="199">
        <v>1</v>
      </c>
      <c r="R14" s="199">
        <v>10</v>
      </c>
      <c r="S14" s="199"/>
      <c r="T14" s="199"/>
      <c r="U14" s="199"/>
      <c r="V14" s="199"/>
      <c r="W14" s="200"/>
      <c r="X14" s="164"/>
    </row>
    <row r="15" spans="1:49" s="23" customFormat="1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322</v>
      </c>
      <c r="F15" s="199">
        <v>53</v>
      </c>
      <c r="G15" s="199">
        <v>239</v>
      </c>
      <c r="H15" s="199">
        <v>6</v>
      </c>
      <c r="I15" s="199">
        <v>7</v>
      </c>
      <c r="J15" s="199">
        <v>5</v>
      </c>
      <c r="K15" s="199">
        <v>1</v>
      </c>
      <c r="L15" s="199">
        <v>0</v>
      </c>
      <c r="M15" s="199">
        <v>2</v>
      </c>
      <c r="N15" s="199">
        <v>0</v>
      </c>
      <c r="O15" s="199">
        <v>0</v>
      </c>
      <c r="P15" s="199">
        <v>14</v>
      </c>
      <c r="Q15" s="199">
        <v>7</v>
      </c>
      <c r="R15" s="199">
        <v>35</v>
      </c>
      <c r="S15" s="199"/>
      <c r="T15" s="199"/>
      <c r="U15" s="199"/>
      <c r="V15" s="199"/>
      <c r="W15" s="200"/>
      <c r="X15" s="164"/>
    </row>
    <row r="16" spans="1:49" s="23" customFormat="1" ht="14.15" customHeight="1" x14ac:dyDescent="0.25">
      <c r="A16" s="92" t="s">
        <v>509</v>
      </c>
      <c r="B16" s="92" t="s">
        <v>575</v>
      </c>
      <c r="C16" s="33"/>
      <c r="D16" s="199">
        <v>2676</v>
      </c>
      <c r="E16" s="199">
        <v>1134</v>
      </c>
      <c r="F16" s="199">
        <v>229</v>
      </c>
      <c r="G16" s="199">
        <v>922</v>
      </c>
      <c r="H16" s="199">
        <v>14</v>
      </c>
      <c r="I16" s="199">
        <v>58</v>
      </c>
      <c r="J16" s="199">
        <v>37</v>
      </c>
      <c r="K16" s="199">
        <v>2</v>
      </c>
      <c r="L16" s="199">
        <v>1</v>
      </c>
      <c r="M16" s="199">
        <v>0</v>
      </c>
      <c r="N16" s="199">
        <v>0</v>
      </c>
      <c r="O16" s="199">
        <v>1</v>
      </c>
      <c r="P16" s="199">
        <v>104</v>
      </c>
      <c r="Q16" s="199">
        <v>10</v>
      </c>
      <c r="R16" s="199">
        <v>164</v>
      </c>
      <c r="S16" s="199"/>
      <c r="T16" s="199"/>
      <c r="U16" s="199"/>
      <c r="V16" s="199"/>
      <c r="W16" s="200"/>
      <c r="X16" s="164"/>
    </row>
    <row r="17" spans="1:25" s="31" customFormat="1" ht="14.15" customHeight="1" x14ac:dyDescent="0.3">
      <c r="A17" s="91" t="s">
        <v>510</v>
      </c>
      <c r="B17" s="91" t="s">
        <v>511</v>
      </c>
      <c r="C17" s="42"/>
      <c r="D17" s="201">
        <v>6635</v>
      </c>
      <c r="E17" s="201">
        <v>3693</v>
      </c>
      <c r="F17" s="201">
        <v>337</v>
      </c>
      <c r="G17" s="201">
        <v>1923</v>
      </c>
      <c r="H17" s="201">
        <v>13</v>
      </c>
      <c r="I17" s="201">
        <v>60</v>
      </c>
      <c r="J17" s="201">
        <v>43</v>
      </c>
      <c r="K17" s="201">
        <v>65</v>
      </c>
      <c r="L17" s="201">
        <v>2</v>
      </c>
      <c r="M17" s="201">
        <v>3</v>
      </c>
      <c r="N17" s="201">
        <v>2</v>
      </c>
      <c r="O17" s="201">
        <v>12</v>
      </c>
      <c r="P17" s="201">
        <v>135</v>
      </c>
      <c r="Q17" s="201">
        <v>10</v>
      </c>
      <c r="R17" s="201">
        <v>337</v>
      </c>
      <c r="S17" s="201"/>
      <c r="T17" s="201"/>
      <c r="U17" s="201"/>
      <c r="V17" s="201"/>
      <c r="W17" s="202"/>
    </row>
    <row r="18" spans="1:25" s="23" customFormat="1" ht="14.15" customHeight="1" x14ac:dyDescent="0.25">
      <c r="A18" s="92" t="s">
        <v>314</v>
      </c>
      <c r="B18" s="92" t="s">
        <v>576</v>
      </c>
      <c r="C18" s="33"/>
      <c r="D18" s="199">
        <v>1131</v>
      </c>
      <c r="E18" s="199">
        <v>517</v>
      </c>
      <c r="F18" s="199">
        <v>77</v>
      </c>
      <c r="G18" s="199">
        <v>386</v>
      </c>
      <c r="H18" s="199">
        <v>3</v>
      </c>
      <c r="I18" s="199">
        <v>10</v>
      </c>
      <c r="J18" s="199">
        <v>17</v>
      </c>
      <c r="K18" s="199">
        <v>7</v>
      </c>
      <c r="L18" s="199">
        <v>1</v>
      </c>
      <c r="M18" s="199">
        <v>1</v>
      </c>
      <c r="N18" s="199">
        <v>1</v>
      </c>
      <c r="O18" s="199">
        <v>3</v>
      </c>
      <c r="P18" s="199">
        <v>40</v>
      </c>
      <c r="Q18" s="199">
        <v>1</v>
      </c>
      <c r="R18" s="199">
        <v>67</v>
      </c>
      <c r="S18" s="199"/>
      <c r="T18" s="199"/>
      <c r="U18" s="199"/>
      <c r="V18" s="199"/>
      <c r="W18" s="200"/>
    </row>
    <row r="19" spans="1:25" s="23" customFormat="1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2514</v>
      </c>
      <c r="F19" s="199">
        <v>98</v>
      </c>
      <c r="G19" s="199">
        <v>794</v>
      </c>
      <c r="H19" s="199">
        <v>4</v>
      </c>
      <c r="I19" s="199">
        <v>21</v>
      </c>
      <c r="J19" s="199">
        <v>14</v>
      </c>
      <c r="K19" s="199">
        <v>53</v>
      </c>
      <c r="L19" s="199">
        <v>0</v>
      </c>
      <c r="M19" s="199">
        <v>0</v>
      </c>
      <c r="N19" s="199">
        <v>0</v>
      </c>
      <c r="O19" s="199">
        <v>6</v>
      </c>
      <c r="P19" s="199">
        <v>34</v>
      </c>
      <c r="Q19" s="199">
        <v>4</v>
      </c>
      <c r="R19" s="199">
        <v>132</v>
      </c>
      <c r="S19" s="199"/>
      <c r="T19" s="199"/>
      <c r="U19" s="199"/>
      <c r="V19" s="199"/>
      <c r="W19" s="200"/>
    </row>
    <row r="20" spans="1:25" s="23" customFormat="1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195</v>
      </c>
      <c r="F20" s="199">
        <v>65</v>
      </c>
      <c r="G20" s="199">
        <v>253</v>
      </c>
      <c r="H20" s="199">
        <v>0</v>
      </c>
      <c r="I20" s="199">
        <v>4</v>
      </c>
      <c r="J20" s="199">
        <v>4</v>
      </c>
      <c r="K20" s="199">
        <v>3</v>
      </c>
      <c r="L20" s="199">
        <v>1</v>
      </c>
      <c r="M20" s="199">
        <v>1</v>
      </c>
      <c r="N20" s="199">
        <v>0</v>
      </c>
      <c r="O20" s="199">
        <v>0</v>
      </c>
      <c r="P20" s="199">
        <v>14</v>
      </c>
      <c r="Q20" s="199">
        <v>2</v>
      </c>
      <c r="R20" s="199">
        <v>24</v>
      </c>
      <c r="S20" s="199"/>
      <c r="T20" s="199"/>
      <c r="U20" s="199"/>
      <c r="V20" s="199"/>
      <c r="W20" s="200"/>
      <c r="X20" s="164"/>
      <c r="Y20" s="164"/>
    </row>
    <row r="21" spans="1:25" s="23" customFormat="1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133</v>
      </c>
      <c r="F21" s="199">
        <v>24</v>
      </c>
      <c r="G21" s="199">
        <v>149</v>
      </c>
      <c r="H21" s="199">
        <v>0</v>
      </c>
      <c r="I21" s="199">
        <v>4</v>
      </c>
      <c r="J21" s="199">
        <v>1</v>
      </c>
      <c r="K21" s="199">
        <v>0</v>
      </c>
      <c r="L21" s="199">
        <v>0</v>
      </c>
      <c r="M21" s="199">
        <v>0</v>
      </c>
      <c r="N21" s="199">
        <v>0</v>
      </c>
      <c r="O21" s="199">
        <v>1</v>
      </c>
      <c r="P21" s="199">
        <v>13</v>
      </c>
      <c r="Q21" s="199">
        <v>1</v>
      </c>
      <c r="R21" s="199">
        <v>19</v>
      </c>
      <c r="S21" s="199"/>
      <c r="T21" s="199"/>
      <c r="U21" s="199"/>
      <c r="V21" s="199"/>
      <c r="W21" s="200"/>
      <c r="X21" s="164"/>
      <c r="Y21" s="164"/>
    </row>
    <row r="22" spans="1:25" s="23" customFormat="1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85</v>
      </c>
      <c r="F22" s="199">
        <v>25</v>
      </c>
      <c r="G22" s="199">
        <v>109</v>
      </c>
      <c r="H22" s="199">
        <v>3</v>
      </c>
      <c r="I22" s="199">
        <v>11</v>
      </c>
      <c r="J22" s="199">
        <v>3</v>
      </c>
      <c r="K22" s="199">
        <v>1</v>
      </c>
      <c r="L22" s="199">
        <v>0</v>
      </c>
      <c r="M22" s="199">
        <v>0</v>
      </c>
      <c r="N22" s="199">
        <v>0</v>
      </c>
      <c r="O22" s="199">
        <v>0</v>
      </c>
      <c r="P22" s="199">
        <v>13</v>
      </c>
      <c r="Q22" s="199">
        <v>1</v>
      </c>
      <c r="R22" s="199">
        <v>51</v>
      </c>
      <c r="S22" s="199"/>
      <c r="T22" s="199"/>
      <c r="U22" s="199"/>
      <c r="V22" s="199"/>
      <c r="W22" s="200"/>
      <c r="X22" s="164"/>
      <c r="Y22" s="164"/>
    </row>
    <row r="23" spans="1:25" s="23" customFormat="1" ht="14.15" customHeight="1" x14ac:dyDescent="0.25">
      <c r="A23" s="92" t="s">
        <v>519</v>
      </c>
      <c r="B23" s="92" t="s">
        <v>520</v>
      </c>
      <c r="C23" s="33"/>
      <c r="D23" s="199">
        <v>617</v>
      </c>
      <c r="E23" s="199">
        <v>249</v>
      </c>
      <c r="F23" s="199">
        <v>48</v>
      </c>
      <c r="G23" s="199">
        <v>232</v>
      </c>
      <c r="H23" s="199">
        <v>3</v>
      </c>
      <c r="I23" s="199">
        <v>10</v>
      </c>
      <c r="J23" s="199">
        <v>4</v>
      </c>
      <c r="K23" s="199">
        <v>1</v>
      </c>
      <c r="L23" s="199">
        <v>0</v>
      </c>
      <c r="M23" s="199">
        <v>1</v>
      </c>
      <c r="N23" s="199">
        <v>1</v>
      </c>
      <c r="O23" s="199">
        <v>2</v>
      </c>
      <c r="P23" s="199">
        <v>21</v>
      </c>
      <c r="Q23" s="199">
        <v>1</v>
      </c>
      <c r="R23" s="199">
        <v>44</v>
      </c>
      <c r="S23" s="199"/>
      <c r="T23" s="199"/>
      <c r="U23" s="199"/>
      <c r="V23" s="199"/>
      <c r="W23" s="200"/>
      <c r="X23" s="164"/>
      <c r="Y23" s="164"/>
    </row>
    <row r="24" spans="1:25" s="31" customFormat="1" ht="14.15" customHeight="1" x14ac:dyDescent="0.3">
      <c r="A24" s="91" t="s">
        <v>521</v>
      </c>
      <c r="B24" s="91" t="s">
        <v>501</v>
      </c>
      <c r="C24" s="42"/>
      <c r="D24" s="201">
        <v>8488</v>
      </c>
      <c r="E24" s="201">
        <v>3742</v>
      </c>
      <c r="F24" s="201">
        <v>545</v>
      </c>
      <c r="G24" s="201">
        <v>3201</v>
      </c>
      <c r="H24" s="201">
        <v>42</v>
      </c>
      <c r="I24" s="201">
        <v>89</v>
      </c>
      <c r="J24" s="201">
        <v>124</v>
      </c>
      <c r="K24" s="201">
        <v>28</v>
      </c>
      <c r="L24" s="201">
        <v>6</v>
      </c>
      <c r="M24" s="201">
        <v>85</v>
      </c>
      <c r="N24" s="201">
        <v>8</v>
      </c>
      <c r="O24" s="201">
        <v>22</v>
      </c>
      <c r="P24" s="201">
        <v>273</v>
      </c>
      <c r="Q24" s="201">
        <v>9</v>
      </c>
      <c r="R24" s="201">
        <v>314</v>
      </c>
      <c r="S24" s="201"/>
      <c r="T24" s="201"/>
      <c r="U24" s="201"/>
      <c r="V24" s="201"/>
      <c r="W24" s="202"/>
      <c r="X24" s="165"/>
      <c r="Y24" s="165"/>
    </row>
    <row r="25" spans="1:25" s="23" customFormat="1" ht="14.15" customHeight="1" x14ac:dyDescent="0.2">
      <c r="A25" s="92" t="s">
        <v>522</v>
      </c>
      <c r="B25" s="92" t="s">
        <v>578</v>
      </c>
      <c r="D25" s="199">
        <v>4253</v>
      </c>
      <c r="E25" s="199">
        <v>2066</v>
      </c>
      <c r="F25" s="199">
        <v>268</v>
      </c>
      <c r="G25" s="199">
        <v>1371</v>
      </c>
      <c r="H25" s="199">
        <v>29</v>
      </c>
      <c r="I25" s="199">
        <v>40</v>
      </c>
      <c r="J25" s="199">
        <v>86</v>
      </c>
      <c r="K25" s="199">
        <v>17</v>
      </c>
      <c r="L25" s="199">
        <v>5</v>
      </c>
      <c r="M25" s="199">
        <v>84</v>
      </c>
      <c r="N25" s="199">
        <v>6</v>
      </c>
      <c r="O25" s="199">
        <v>10</v>
      </c>
      <c r="P25" s="199">
        <v>137</v>
      </c>
      <c r="Q25" s="199">
        <v>3</v>
      </c>
      <c r="R25" s="199">
        <v>131</v>
      </c>
      <c r="S25" s="199"/>
      <c r="T25" s="199"/>
      <c r="U25" s="199"/>
      <c r="V25" s="199"/>
      <c r="W25" s="199"/>
      <c r="X25" s="164"/>
      <c r="Y25" s="164"/>
    </row>
    <row r="26" spans="1:25" s="31" customFormat="1" ht="14.15" customHeight="1" x14ac:dyDescent="0.25">
      <c r="A26" s="92" t="s">
        <v>523</v>
      </c>
      <c r="B26" s="92" t="s">
        <v>524</v>
      </c>
      <c r="C26" s="23"/>
      <c r="D26" s="199">
        <v>892</v>
      </c>
      <c r="E26" s="199">
        <v>463</v>
      </c>
      <c r="F26" s="199">
        <v>45</v>
      </c>
      <c r="G26" s="199">
        <v>287</v>
      </c>
      <c r="H26" s="199">
        <v>3</v>
      </c>
      <c r="I26" s="199">
        <v>8</v>
      </c>
      <c r="J26" s="199">
        <v>9</v>
      </c>
      <c r="K26" s="199">
        <v>3</v>
      </c>
      <c r="L26" s="199">
        <v>1</v>
      </c>
      <c r="M26" s="199">
        <v>0</v>
      </c>
      <c r="N26" s="199">
        <v>0</v>
      </c>
      <c r="O26" s="199">
        <v>1</v>
      </c>
      <c r="P26" s="199">
        <v>20</v>
      </c>
      <c r="Q26" s="199">
        <v>1</v>
      </c>
      <c r="R26" s="199">
        <v>51</v>
      </c>
      <c r="S26" s="199"/>
      <c r="T26" s="199"/>
      <c r="U26" s="199"/>
      <c r="V26" s="199"/>
      <c r="W26" s="199"/>
      <c r="X26" s="165"/>
      <c r="Y26" s="165"/>
    </row>
    <row r="27" spans="1:25" s="23" customFormat="1" ht="14.15" customHeight="1" x14ac:dyDescent="0.2">
      <c r="A27" s="92" t="s">
        <v>525</v>
      </c>
      <c r="B27" s="92" t="s">
        <v>579</v>
      </c>
      <c r="D27" s="199">
        <v>1703</v>
      </c>
      <c r="E27" s="199">
        <v>724</v>
      </c>
      <c r="F27" s="199">
        <v>123</v>
      </c>
      <c r="G27" s="199">
        <v>664</v>
      </c>
      <c r="H27" s="199">
        <v>8</v>
      </c>
      <c r="I27" s="199">
        <v>23</v>
      </c>
      <c r="J27" s="199">
        <v>12</v>
      </c>
      <c r="K27" s="199">
        <v>6</v>
      </c>
      <c r="L27" s="199">
        <v>0</v>
      </c>
      <c r="M27" s="199">
        <v>0</v>
      </c>
      <c r="N27" s="199">
        <v>2</v>
      </c>
      <c r="O27" s="199">
        <v>5</v>
      </c>
      <c r="P27" s="199">
        <v>66</v>
      </c>
      <c r="Q27" s="199">
        <v>3</v>
      </c>
      <c r="R27" s="199">
        <v>67</v>
      </c>
      <c r="S27" s="199"/>
      <c r="T27" s="199"/>
      <c r="U27" s="199"/>
      <c r="V27" s="199"/>
      <c r="W27" s="199"/>
      <c r="X27" s="164"/>
      <c r="Y27" s="164"/>
    </row>
    <row r="28" spans="1:25" s="23" customFormat="1" ht="14.15" customHeight="1" x14ac:dyDescent="0.2">
      <c r="A28" s="92" t="s">
        <v>526</v>
      </c>
      <c r="B28" s="92" t="s">
        <v>965</v>
      </c>
      <c r="D28" s="199">
        <v>1121</v>
      </c>
      <c r="E28" s="199">
        <v>282</v>
      </c>
      <c r="F28" s="199">
        <v>78</v>
      </c>
      <c r="G28" s="199">
        <v>658</v>
      </c>
      <c r="H28" s="199">
        <v>1</v>
      </c>
      <c r="I28" s="199">
        <v>10</v>
      </c>
      <c r="J28" s="199">
        <v>14</v>
      </c>
      <c r="K28" s="199">
        <v>0</v>
      </c>
      <c r="L28" s="199">
        <v>0</v>
      </c>
      <c r="M28" s="199">
        <v>1</v>
      </c>
      <c r="N28" s="199">
        <v>0</v>
      </c>
      <c r="O28" s="199">
        <v>2</v>
      </c>
      <c r="P28" s="199">
        <v>28</v>
      </c>
      <c r="Q28" s="199">
        <v>1</v>
      </c>
      <c r="R28" s="199">
        <v>46</v>
      </c>
      <c r="S28" s="199"/>
      <c r="T28" s="199"/>
      <c r="U28" s="199"/>
      <c r="V28" s="199"/>
      <c r="W28" s="199"/>
      <c r="X28" s="164"/>
      <c r="Y28" s="164"/>
    </row>
    <row r="29" spans="1:25" s="23" customFormat="1" ht="14.15" customHeight="1" x14ac:dyDescent="0.2">
      <c r="A29" s="92" t="s">
        <v>527</v>
      </c>
      <c r="B29" s="92" t="s">
        <v>528</v>
      </c>
      <c r="D29" s="199">
        <v>519</v>
      </c>
      <c r="E29" s="199">
        <v>207</v>
      </c>
      <c r="F29" s="199">
        <v>31</v>
      </c>
      <c r="G29" s="199">
        <v>221</v>
      </c>
      <c r="H29" s="199">
        <v>1</v>
      </c>
      <c r="I29" s="199">
        <v>8</v>
      </c>
      <c r="J29" s="199">
        <v>3</v>
      </c>
      <c r="K29" s="199">
        <v>2</v>
      </c>
      <c r="L29" s="199">
        <v>0</v>
      </c>
      <c r="M29" s="199">
        <v>0</v>
      </c>
      <c r="N29" s="199">
        <v>0</v>
      </c>
      <c r="O29" s="199">
        <v>4</v>
      </c>
      <c r="P29" s="199">
        <v>22</v>
      </c>
      <c r="Q29" s="199">
        <v>1</v>
      </c>
      <c r="R29" s="199">
        <v>19</v>
      </c>
      <c r="S29" s="199"/>
      <c r="T29" s="199"/>
      <c r="U29" s="199"/>
      <c r="V29" s="199"/>
      <c r="W29" s="199"/>
      <c r="X29" s="164"/>
      <c r="Y29" s="164"/>
    </row>
    <row r="30" spans="1:25" s="31" customFormat="1" ht="14.15" customHeight="1" x14ac:dyDescent="0.25">
      <c r="A30" s="91" t="s">
        <v>529</v>
      </c>
      <c r="B30" s="91" t="s">
        <v>502</v>
      </c>
      <c r="D30" s="201">
        <v>8853</v>
      </c>
      <c r="E30" s="201">
        <v>4170</v>
      </c>
      <c r="F30" s="201">
        <v>513</v>
      </c>
      <c r="G30" s="201">
        <v>3156</v>
      </c>
      <c r="H30" s="201">
        <v>44</v>
      </c>
      <c r="I30" s="201">
        <v>106</v>
      </c>
      <c r="J30" s="201">
        <v>94</v>
      </c>
      <c r="K30" s="201">
        <v>26</v>
      </c>
      <c r="L30" s="201">
        <v>9</v>
      </c>
      <c r="M30" s="201">
        <v>5</v>
      </c>
      <c r="N30" s="201">
        <v>2</v>
      </c>
      <c r="O30" s="201">
        <v>10</v>
      </c>
      <c r="P30" s="201">
        <v>278</v>
      </c>
      <c r="Q30" s="201">
        <v>20</v>
      </c>
      <c r="R30" s="201">
        <v>420</v>
      </c>
      <c r="S30" s="201"/>
      <c r="T30" s="201"/>
      <c r="U30" s="201"/>
      <c r="V30" s="201"/>
      <c r="W30" s="201"/>
      <c r="X30" s="165"/>
      <c r="Y30" s="165"/>
    </row>
    <row r="31" spans="1:25" s="31" customFormat="1" ht="14.15" customHeight="1" x14ac:dyDescent="0.25">
      <c r="A31" s="92" t="s">
        <v>530</v>
      </c>
      <c r="B31" s="92" t="s">
        <v>966</v>
      </c>
      <c r="C31" s="23"/>
      <c r="D31" s="199">
        <v>950</v>
      </c>
      <c r="E31" s="199">
        <v>376</v>
      </c>
      <c r="F31" s="199">
        <v>68</v>
      </c>
      <c r="G31" s="199">
        <v>392</v>
      </c>
      <c r="H31" s="199">
        <v>1</v>
      </c>
      <c r="I31" s="199">
        <v>11</v>
      </c>
      <c r="J31" s="199">
        <v>9</v>
      </c>
      <c r="K31" s="199">
        <v>4</v>
      </c>
      <c r="L31" s="199">
        <v>0</v>
      </c>
      <c r="M31" s="199">
        <v>2</v>
      </c>
      <c r="N31" s="199">
        <v>0</v>
      </c>
      <c r="O31" s="199">
        <v>3</v>
      </c>
      <c r="P31" s="199">
        <v>26</v>
      </c>
      <c r="Q31" s="199">
        <v>1</v>
      </c>
      <c r="R31" s="199">
        <v>57</v>
      </c>
      <c r="S31" s="199"/>
      <c r="T31" s="199"/>
      <c r="U31" s="199"/>
      <c r="V31" s="199"/>
      <c r="W31" s="199"/>
      <c r="X31" s="165"/>
      <c r="Y31" s="165"/>
    </row>
    <row r="32" spans="1:25" s="23" customFormat="1" ht="14.15" customHeight="1" x14ac:dyDescent="0.2">
      <c r="A32" s="92" t="s">
        <v>531</v>
      </c>
      <c r="B32" s="92" t="s">
        <v>532</v>
      </c>
      <c r="D32" s="199">
        <v>1093</v>
      </c>
      <c r="E32" s="199">
        <v>646</v>
      </c>
      <c r="F32" s="199">
        <v>50</v>
      </c>
      <c r="G32" s="199">
        <v>269</v>
      </c>
      <c r="H32" s="199">
        <v>3</v>
      </c>
      <c r="I32" s="199">
        <v>9</v>
      </c>
      <c r="J32" s="199">
        <v>6</v>
      </c>
      <c r="K32" s="199">
        <v>8</v>
      </c>
      <c r="L32" s="199">
        <v>0</v>
      </c>
      <c r="M32" s="199">
        <v>0</v>
      </c>
      <c r="N32" s="199">
        <v>0</v>
      </c>
      <c r="O32" s="199">
        <v>2</v>
      </c>
      <c r="P32" s="199">
        <v>23</v>
      </c>
      <c r="Q32" s="199">
        <v>2</v>
      </c>
      <c r="R32" s="199">
        <v>75</v>
      </c>
      <c r="S32" s="199"/>
      <c r="T32" s="199"/>
      <c r="U32" s="199"/>
      <c r="V32" s="199"/>
      <c r="W32" s="199"/>
      <c r="X32" s="164"/>
      <c r="Y32" s="164"/>
    </row>
    <row r="33" spans="1:25" s="23" customFormat="1" ht="14.15" customHeight="1" x14ac:dyDescent="0.2">
      <c r="A33" s="92" t="s">
        <v>533</v>
      </c>
      <c r="B33" s="92" t="s">
        <v>580</v>
      </c>
      <c r="D33" s="199">
        <v>5590</v>
      </c>
      <c r="E33" s="199">
        <v>2603</v>
      </c>
      <c r="F33" s="199">
        <v>317</v>
      </c>
      <c r="G33" s="199">
        <v>2069</v>
      </c>
      <c r="H33" s="199">
        <v>39</v>
      </c>
      <c r="I33" s="199">
        <v>69</v>
      </c>
      <c r="J33" s="199">
        <v>74</v>
      </c>
      <c r="K33" s="199">
        <v>13</v>
      </c>
      <c r="L33" s="199">
        <v>9</v>
      </c>
      <c r="M33" s="199">
        <v>3</v>
      </c>
      <c r="N33" s="199">
        <v>2</v>
      </c>
      <c r="O33" s="199">
        <v>4</v>
      </c>
      <c r="P33" s="199">
        <v>106</v>
      </c>
      <c r="Q33" s="199">
        <v>17</v>
      </c>
      <c r="R33" s="199">
        <v>265</v>
      </c>
      <c r="S33" s="199"/>
      <c r="T33" s="199"/>
      <c r="U33" s="199"/>
      <c r="V33" s="199"/>
      <c r="W33" s="199"/>
      <c r="X33" s="164"/>
      <c r="Y33" s="164"/>
    </row>
    <row r="34" spans="1:25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545</v>
      </c>
      <c r="F34" s="199">
        <v>78</v>
      </c>
      <c r="G34" s="199">
        <v>426</v>
      </c>
      <c r="H34" s="199">
        <v>1</v>
      </c>
      <c r="I34" s="199">
        <v>17</v>
      </c>
      <c r="J34" s="199">
        <v>5</v>
      </c>
      <c r="K34" s="199">
        <v>1</v>
      </c>
      <c r="L34" s="199">
        <v>0</v>
      </c>
      <c r="M34" s="199">
        <v>0</v>
      </c>
      <c r="N34" s="199">
        <v>0</v>
      </c>
      <c r="O34" s="199">
        <v>1</v>
      </c>
      <c r="P34" s="199">
        <v>123</v>
      </c>
      <c r="Q34" s="199">
        <v>0</v>
      </c>
      <c r="R34" s="199">
        <v>23</v>
      </c>
      <c r="S34" s="199"/>
      <c r="T34" s="199"/>
      <c r="U34" s="199"/>
      <c r="V34" s="199"/>
      <c r="W34" s="199"/>
      <c r="X34" s="164"/>
      <c r="Y34" s="164"/>
    </row>
    <row r="35" spans="1:25" s="31" customFormat="1" ht="14.15" customHeight="1" x14ac:dyDescent="0.25">
      <c r="A35" s="91" t="s">
        <v>536</v>
      </c>
      <c r="B35" s="91" t="s">
        <v>581</v>
      </c>
      <c r="D35" s="201">
        <v>19399</v>
      </c>
      <c r="E35" s="201">
        <v>8443</v>
      </c>
      <c r="F35" s="201">
        <v>1027</v>
      </c>
      <c r="G35" s="201">
        <v>7096</v>
      </c>
      <c r="H35" s="201">
        <v>37</v>
      </c>
      <c r="I35" s="201">
        <v>229</v>
      </c>
      <c r="J35" s="201">
        <v>641</v>
      </c>
      <c r="K35" s="201">
        <v>83</v>
      </c>
      <c r="L35" s="201">
        <v>6</v>
      </c>
      <c r="M35" s="201">
        <v>228</v>
      </c>
      <c r="N35" s="201">
        <v>4</v>
      </c>
      <c r="O35" s="201">
        <v>65</v>
      </c>
      <c r="P35" s="201">
        <v>547</v>
      </c>
      <c r="Q35" s="201">
        <v>39</v>
      </c>
      <c r="R35" s="201">
        <v>954</v>
      </c>
      <c r="S35" s="201"/>
      <c r="T35" s="201"/>
      <c r="U35" s="201"/>
      <c r="V35" s="201"/>
      <c r="W35" s="201"/>
      <c r="X35" s="165"/>
      <c r="Y35" s="165"/>
    </row>
    <row r="36" spans="1:25" s="31" customFormat="1" ht="14.15" customHeight="1" x14ac:dyDescent="0.25">
      <c r="A36" s="92" t="s">
        <v>537</v>
      </c>
      <c r="B36" s="92" t="s">
        <v>538</v>
      </c>
      <c r="C36" s="23"/>
      <c r="D36" s="199">
        <v>5582</v>
      </c>
      <c r="E36" s="199">
        <v>2465</v>
      </c>
      <c r="F36" s="199">
        <v>358</v>
      </c>
      <c r="G36" s="199">
        <v>1558</v>
      </c>
      <c r="H36" s="199">
        <v>14</v>
      </c>
      <c r="I36" s="199">
        <v>76</v>
      </c>
      <c r="J36" s="199">
        <v>412</v>
      </c>
      <c r="K36" s="199">
        <v>15</v>
      </c>
      <c r="L36" s="199">
        <v>0</v>
      </c>
      <c r="M36" s="199">
        <v>221</v>
      </c>
      <c r="N36" s="199">
        <v>0</v>
      </c>
      <c r="O36" s="199">
        <v>37</v>
      </c>
      <c r="P36" s="199">
        <v>154</v>
      </c>
      <c r="Q36" s="199">
        <v>14</v>
      </c>
      <c r="R36" s="199">
        <v>258</v>
      </c>
      <c r="S36" s="199"/>
      <c r="T36" s="199"/>
      <c r="U36" s="199"/>
      <c r="V36" s="199"/>
      <c r="W36" s="199"/>
      <c r="X36" s="165"/>
      <c r="Y36" s="165"/>
    </row>
    <row r="37" spans="1:25" s="23" customFormat="1" ht="14.15" customHeight="1" x14ac:dyDescent="0.2">
      <c r="A37" s="92" t="s">
        <v>539</v>
      </c>
      <c r="B37" s="92" t="s">
        <v>540</v>
      </c>
      <c r="D37" s="199">
        <v>6326</v>
      </c>
      <c r="E37" s="199">
        <v>3041</v>
      </c>
      <c r="F37" s="199">
        <v>292</v>
      </c>
      <c r="G37" s="199">
        <v>2185</v>
      </c>
      <c r="H37" s="199">
        <v>17</v>
      </c>
      <c r="I37" s="199">
        <v>75</v>
      </c>
      <c r="J37" s="199">
        <v>158</v>
      </c>
      <c r="K37" s="199">
        <v>20</v>
      </c>
      <c r="L37" s="199">
        <v>0</v>
      </c>
      <c r="M37" s="199">
        <v>4</v>
      </c>
      <c r="N37" s="199">
        <v>2</v>
      </c>
      <c r="O37" s="199">
        <v>9</v>
      </c>
      <c r="P37" s="199">
        <v>179</v>
      </c>
      <c r="Q37" s="199">
        <v>10</v>
      </c>
      <c r="R37" s="199">
        <v>334</v>
      </c>
      <c r="S37" s="199"/>
      <c r="T37" s="199"/>
      <c r="U37" s="199"/>
      <c r="V37" s="199"/>
      <c r="W37" s="199"/>
      <c r="X37" s="164"/>
      <c r="Y37" s="164"/>
    </row>
    <row r="38" spans="1:25" ht="14.15" customHeight="1" x14ac:dyDescent="0.2">
      <c r="A38" s="92" t="s">
        <v>541</v>
      </c>
      <c r="B38" s="92" t="s">
        <v>542</v>
      </c>
      <c r="C38" s="23"/>
      <c r="D38" s="199">
        <v>5714</v>
      </c>
      <c r="E38" s="199">
        <v>2270</v>
      </c>
      <c r="F38" s="199">
        <v>262</v>
      </c>
      <c r="G38" s="199">
        <v>2603</v>
      </c>
      <c r="H38" s="199">
        <v>5</v>
      </c>
      <c r="I38" s="199">
        <v>46</v>
      </c>
      <c r="J38" s="199">
        <v>64</v>
      </c>
      <c r="K38" s="199">
        <v>39</v>
      </c>
      <c r="L38" s="199">
        <v>0</v>
      </c>
      <c r="M38" s="199">
        <v>1</v>
      </c>
      <c r="N38" s="199">
        <v>0</v>
      </c>
      <c r="O38" s="199">
        <v>7</v>
      </c>
      <c r="P38" s="199">
        <v>159</v>
      </c>
      <c r="Q38" s="199">
        <v>10</v>
      </c>
      <c r="R38" s="199">
        <v>248</v>
      </c>
      <c r="S38" s="199"/>
      <c r="T38" s="199"/>
      <c r="U38" s="199"/>
      <c r="V38" s="199"/>
      <c r="W38" s="199"/>
    </row>
    <row r="39" spans="1:25" ht="14.15" customHeight="1" x14ac:dyDescent="0.2">
      <c r="A39" s="92" t="s">
        <v>543</v>
      </c>
      <c r="B39" s="92" t="s">
        <v>544</v>
      </c>
      <c r="C39" s="23"/>
      <c r="D39" s="199">
        <v>1777</v>
      </c>
      <c r="E39" s="199">
        <v>667</v>
      </c>
      <c r="F39" s="199">
        <v>115</v>
      </c>
      <c r="G39" s="199">
        <v>750</v>
      </c>
      <c r="H39" s="199">
        <v>1</v>
      </c>
      <c r="I39" s="199">
        <v>32</v>
      </c>
      <c r="J39" s="199">
        <v>7</v>
      </c>
      <c r="K39" s="199">
        <v>9</v>
      </c>
      <c r="L39" s="199">
        <v>6</v>
      </c>
      <c r="M39" s="199">
        <v>2</v>
      </c>
      <c r="N39" s="199">
        <v>2</v>
      </c>
      <c r="O39" s="199">
        <v>12</v>
      </c>
      <c r="P39" s="199">
        <v>55</v>
      </c>
      <c r="Q39" s="199">
        <v>5</v>
      </c>
      <c r="R39" s="199">
        <v>114</v>
      </c>
      <c r="S39" s="199"/>
      <c r="T39" s="199"/>
      <c r="U39" s="199"/>
      <c r="V39" s="199"/>
      <c r="W39" s="199"/>
    </row>
    <row r="40" spans="1:25" s="192" customFormat="1" ht="14.15" customHeight="1" x14ac:dyDescent="0.25">
      <c r="A40" s="91" t="s">
        <v>545</v>
      </c>
      <c r="B40" s="91" t="s">
        <v>582</v>
      </c>
      <c r="C40" s="31"/>
      <c r="D40" s="201">
        <v>4492</v>
      </c>
      <c r="E40" s="201">
        <v>2356</v>
      </c>
      <c r="F40" s="201">
        <v>402</v>
      </c>
      <c r="G40" s="201">
        <v>1175</v>
      </c>
      <c r="H40" s="201">
        <v>39</v>
      </c>
      <c r="I40" s="201">
        <v>62</v>
      </c>
      <c r="J40" s="201">
        <v>26</v>
      </c>
      <c r="K40" s="201">
        <v>20</v>
      </c>
      <c r="L40" s="201">
        <v>2</v>
      </c>
      <c r="M40" s="201">
        <v>0</v>
      </c>
      <c r="N40" s="201">
        <v>1</v>
      </c>
      <c r="O40" s="201">
        <v>4</v>
      </c>
      <c r="P40" s="201">
        <v>145</v>
      </c>
      <c r="Q40" s="201">
        <v>9</v>
      </c>
      <c r="R40" s="201">
        <v>251</v>
      </c>
      <c r="S40" s="201"/>
      <c r="T40" s="201"/>
      <c r="U40" s="201"/>
      <c r="V40" s="201"/>
      <c r="W40" s="201"/>
    </row>
    <row r="41" spans="1:25" ht="14.15" customHeight="1" x14ac:dyDescent="0.2">
      <c r="A41" s="92" t="s">
        <v>546</v>
      </c>
      <c r="B41" s="92" t="s">
        <v>588</v>
      </c>
      <c r="C41" s="23"/>
      <c r="D41" s="199">
        <v>2747</v>
      </c>
      <c r="E41" s="199">
        <v>1445</v>
      </c>
      <c r="F41" s="199">
        <v>242</v>
      </c>
      <c r="G41" s="199">
        <v>682</v>
      </c>
      <c r="H41" s="199">
        <v>17</v>
      </c>
      <c r="I41" s="199">
        <v>33</v>
      </c>
      <c r="J41" s="199">
        <v>14</v>
      </c>
      <c r="K41" s="199">
        <v>11</v>
      </c>
      <c r="L41" s="199">
        <v>0</v>
      </c>
      <c r="M41" s="199">
        <v>0</v>
      </c>
      <c r="N41" s="199">
        <v>1</v>
      </c>
      <c r="O41" s="199">
        <v>3</v>
      </c>
      <c r="P41" s="199">
        <v>90</v>
      </c>
      <c r="Q41" s="199">
        <v>7</v>
      </c>
      <c r="R41" s="199">
        <v>202</v>
      </c>
      <c r="S41" s="199"/>
      <c r="T41" s="199"/>
      <c r="U41" s="199"/>
      <c r="V41" s="199"/>
      <c r="W41" s="199"/>
    </row>
    <row r="42" spans="1:25" ht="14.15" customHeight="1" x14ac:dyDescent="0.2">
      <c r="A42" s="92" t="s">
        <v>547</v>
      </c>
      <c r="B42" s="92" t="s">
        <v>583</v>
      </c>
      <c r="C42" s="23"/>
      <c r="D42" s="199">
        <v>1745</v>
      </c>
      <c r="E42" s="199">
        <v>911</v>
      </c>
      <c r="F42" s="199">
        <v>160</v>
      </c>
      <c r="G42" s="199">
        <v>493</v>
      </c>
      <c r="H42" s="199">
        <v>22</v>
      </c>
      <c r="I42" s="199">
        <v>29</v>
      </c>
      <c r="J42" s="199">
        <v>12</v>
      </c>
      <c r="K42" s="199">
        <v>9</v>
      </c>
      <c r="L42" s="199">
        <v>2</v>
      </c>
      <c r="M42" s="199">
        <v>0</v>
      </c>
      <c r="N42" s="199">
        <v>0</v>
      </c>
      <c r="O42" s="199">
        <v>1</v>
      </c>
      <c r="P42" s="199">
        <v>55</v>
      </c>
      <c r="Q42" s="199">
        <v>2</v>
      </c>
      <c r="R42" s="199">
        <v>49</v>
      </c>
      <c r="S42" s="199"/>
      <c r="T42" s="199"/>
      <c r="U42" s="199"/>
      <c r="V42" s="199"/>
      <c r="W42" s="199"/>
    </row>
    <row r="43" spans="1:25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/>
      <c r="T43" s="199"/>
      <c r="U43" s="199"/>
      <c r="V43" s="199"/>
      <c r="W43" s="199"/>
    </row>
    <row r="44" spans="1:25" s="192" customFormat="1" ht="14.15" customHeight="1" x14ac:dyDescent="0.25">
      <c r="A44" s="91" t="s">
        <v>549</v>
      </c>
      <c r="B44" s="91" t="s">
        <v>584</v>
      </c>
      <c r="C44" s="31"/>
      <c r="D44" s="201">
        <v>57191</v>
      </c>
      <c r="E44" s="201">
        <v>29927</v>
      </c>
      <c r="F44" s="201">
        <v>4209</v>
      </c>
      <c r="G44" s="201">
        <v>16790</v>
      </c>
      <c r="H44" s="201">
        <v>626</v>
      </c>
      <c r="I44" s="201">
        <v>617</v>
      </c>
      <c r="J44" s="201">
        <v>866</v>
      </c>
      <c r="K44" s="201">
        <v>200</v>
      </c>
      <c r="L44" s="201">
        <v>9</v>
      </c>
      <c r="M44" s="201">
        <v>11</v>
      </c>
      <c r="N44" s="201">
        <v>81</v>
      </c>
      <c r="O44" s="201">
        <v>108</v>
      </c>
      <c r="P44" s="201">
        <v>1217</v>
      </c>
      <c r="Q44" s="201">
        <v>106</v>
      </c>
      <c r="R44" s="201">
        <v>2424</v>
      </c>
      <c r="S44" s="201"/>
      <c r="T44" s="201"/>
      <c r="U44" s="201"/>
      <c r="V44" s="201"/>
      <c r="W44" s="201"/>
    </row>
    <row r="45" spans="1:25" ht="14.15" customHeight="1" x14ac:dyDescent="0.2">
      <c r="A45" s="92" t="s">
        <v>550</v>
      </c>
      <c r="B45" s="92" t="s">
        <v>967</v>
      </c>
      <c r="C45" s="23"/>
      <c r="D45" s="199">
        <v>33536</v>
      </c>
      <c r="E45" s="199">
        <v>16301</v>
      </c>
      <c r="F45" s="199">
        <v>2838</v>
      </c>
      <c r="G45" s="199">
        <v>10933</v>
      </c>
      <c r="H45" s="199">
        <v>387</v>
      </c>
      <c r="I45" s="199">
        <v>315</v>
      </c>
      <c r="J45" s="199">
        <v>417</v>
      </c>
      <c r="K45" s="199">
        <v>146</v>
      </c>
      <c r="L45" s="199">
        <v>7</v>
      </c>
      <c r="M45" s="199">
        <v>3</v>
      </c>
      <c r="N45" s="199">
        <v>28</v>
      </c>
      <c r="O45" s="199">
        <v>65</v>
      </c>
      <c r="P45" s="199">
        <v>751</v>
      </c>
      <c r="Q45" s="199">
        <v>64</v>
      </c>
      <c r="R45" s="199">
        <v>1281</v>
      </c>
      <c r="S45" s="199"/>
      <c r="T45" s="199"/>
      <c r="U45" s="199"/>
      <c r="V45" s="199"/>
      <c r="W45" s="199"/>
    </row>
    <row r="46" spans="1:25" ht="14.15" customHeight="1" x14ac:dyDescent="0.2">
      <c r="A46" s="92" t="s">
        <v>551</v>
      </c>
      <c r="B46" s="92" t="s">
        <v>552</v>
      </c>
      <c r="C46" s="23"/>
      <c r="D46" s="199">
        <v>12834</v>
      </c>
      <c r="E46" s="199">
        <v>7741</v>
      </c>
      <c r="F46" s="199">
        <v>732</v>
      </c>
      <c r="G46" s="199">
        <v>2799</v>
      </c>
      <c r="H46" s="199">
        <v>125</v>
      </c>
      <c r="I46" s="199">
        <v>174</v>
      </c>
      <c r="J46" s="199">
        <v>273</v>
      </c>
      <c r="K46" s="199">
        <v>25</v>
      </c>
      <c r="L46" s="199">
        <v>2</v>
      </c>
      <c r="M46" s="199">
        <v>5</v>
      </c>
      <c r="N46" s="199">
        <v>47</v>
      </c>
      <c r="O46" s="199">
        <v>10</v>
      </c>
      <c r="P46" s="199">
        <v>243</v>
      </c>
      <c r="Q46" s="199">
        <v>21</v>
      </c>
      <c r="R46" s="199">
        <v>637</v>
      </c>
      <c r="S46" s="199"/>
      <c r="T46" s="199"/>
      <c r="U46" s="199"/>
      <c r="V46" s="199"/>
      <c r="W46" s="199"/>
    </row>
    <row r="47" spans="1:25" ht="14.15" customHeight="1" x14ac:dyDescent="0.2">
      <c r="A47" s="92" t="s">
        <v>553</v>
      </c>
      <c r="B47" s="92" t="s">
        <v>968</v>
      </c>
      <c r="C47" s="23"/>
      <c r="D47" s="199">
        <v>876</v>
      </c>
      <c r="E47" s="199">
        <v>484</v>
      </c>
      <c r="F47" s="199">
        <v>47</v>
      </c>
      <c r="G47" s="199">
        <v>244</v>
      </c>
      <c r="H47" s="199">
        <v>11</v>
      </c>
      <c r="I47" s="199">
        <v>6</v>
      </c>
      <c r="J47" s="199">
        <v>12</v>
      </c>
      <c r="K47" s="199">
        <v>1</v>
      </c>
      <c r="L47" s="199">
        <v>0</v>
      </c>
      <c r="M47" s="199">
        <v>0</v>
      </c>
      <c r="N47" s="199">
        <v>1</v>
      </c>
      <c r="O47" s="199">
        <v>5</v>
      </c>
      <c r="P47" s="199">
        <v>20</v>
      </c>
      <c r="Q47" s="199">
        <v>3</v>
      </c>
      <c r="R47" s="199">
        <v>42</v>
      </c>
      <c r="S47" s="199"/>
      <c r="T47" s="199"/>
      <c r="U47" s="199"/>
      <c r="V47" s="199"/>
      <c r="W47" s="199"/>
    </row>
    <row r="48" spans="1:25" ht="14.15" customHeight="1" x14ac:dyDescent="0.2">
      <c r="A48" s="92" t="s">
        <v>554</v>
      </c>
      <c r="B48" s="92" t="s">
        <v>555</v>
      </c>
      <c r="C48" s="23"/>
      <c r="D48" s="199">
        <v>2837</v>
      </c>
      <c r="E48" s="199">
        <v>1435</v>
      </c>
      <c r="F48" s="199">
        <v>180</v>
      </c>
      <c r="G48" s="199">
        <v>925</v>
      </c>
      <c r="H48" s="199">
        <v>19</v>
      </c>
      <c r="I48" s="199">
        <v>32</v>
      </c>
      <c r="J48" s="199">
        <v>38</v>
      </c>
      <c r="K48" s="199">
        <v>7</v>
      </c>
      <c r="L48" s="199">
        <v>0</v>
      </c>
      <c r="M48" s="199">
        <v>0</v>
      </c>
      <c r="N48" s="199">
        <v>3</v>
      </c>
      <c r="O48" s="199">
        <v>11</v>
      </c>
      <c r="P48" s="199">
        <v>68</v>
      </c>
      <c r="Q48" s="199">
        <v>10</v>
      </c>
      <c r="R48" s="199">
        <v>109</v>
      </c>
      <c r="S48" s="199"/>
      <c r="T48" s="199"/>
      <c r="U48" s="199"/>
      <c r="V48" s="199"/>
      <c r="W48" s="199"/>
    </row>
    <row r="49" spans="1:23" ht="14.15" customHeight="1" x14ac:dyDescent="0.2">
      <c r="A49" s="92" t="s">
        <v>556</v>
      </c>
      <c r="B49" s="92" t="s">
        <v>969</v>
      </c>
      <c r="C49" s="23"/>
      <c r="D49" s="199">
        <v>7108</v>
      </c>
      <c r="E49" s="199">
        <v>3966</v>
      </c>
      <c r="F49" s="199">
        <v>412</v>
      </c>
      <c r="G49" s="199">
        <v>1889</v>
      </c>
      <c r="H49" s="199">
        <v>84</v>
      </c>
      <c r="I49" s="199">
        <v>90</v>
      </c>
      <c r="J49" s="199">
        <v>126</v>
      </c>
      <c r="K49" s="199">
        <v>21</v>
      </c>
      <c r="L49" s="199">
        <v>0</v>
      </c>
      <c r="M49" s="199">
        <v>3</v>
      </c>
      <c r="N49" s="199">
        <v>2</v>
      </c>
      <c r="O49" s="199">
        <v>17</v>
      </c>
      <c r="P49" s="199">
        <v>135</v>
      </c>
      <c r="Q49" s="199">
        <v>8</v>
      </c>
      <c r="R49" s="199">
        <v>355</v>
      </c>
      <c r="S49" s="199"/>
      <c r="T49" s="199"/>
      <c r="U49" s="199"/>
      <c r="V49" s="199"/>
      <c r="W49" s="199"/>
    </row>
    <row r="50" spans="1:23" s="192" customFormat="1" ht="14.15" customHeight="1" x14ac:dyDescent="0.25">
      <c r="A50" s="91" t="s">
        <v>557</v>
      </c>
      <c r="B50" s="91" t="s">
        <v>585</v>
      </c>
      <c r="C50" s="31"/>
      <c r="D50" s="201">
        <v>16386</v>
      </c>
      <c r="E50" s="201">
        <v>7671</v>
      </c>
      <c r="F50" s="201">
        <v>1163</v>
      </c>
      <c r="G50" s="201">
        <v>5267</v>
      </c>
      <c r="H50" s="201">
        <v>139</v>
      </c>
      <c r="I50" s="201">
        <v>250</v>
      </c>
      <c r="J50" s="201">
        <v>279</v>
      </c>
      <c r="K50" s="201">
        <v>36</v>
      </c>
      <c r="L50" s="201">
        <v>10</v>
      </c>
      <c r="M50" s="201">
        <v>10</v>
      </c>
      <c r="N50" s="201">
        <v>8</v>
      </c>
      <c r="O50" s="201">
        <v>66</v>
      </c>
      <c r="P50" s="201">
        <v>595</v>
      </c>
      <c r="Q50" s="201">
        <v>27</v>
      </c>
      <c r="R50" s="201">
        <v>865</v>
      </c>
      <c r="S50" s="201"/>
      <c r="T50" s="201"/>
      <c r="U50" s="201"/>
      <c r="V50" s="201"/>
      <c r="W50" s="201"/>
    </row>
    <row r="51" spans="1:23" ht="14.15" customHeight="1" x14ac:dyDescent="0.2">
      <c r="A51" s="92" t="s">
        <v>558</v>
      </c>
      <c r="B51" s="92" t="s">
        <v>559</v>
      </c>
      <c r="C51" s="23"/>
      <c r="D51" s="199">
        <v>8151</v>
      </c>
      <c r="E51" s="199">
        <v>4215</v>
      </c>
      <c r="F51" s="199">
        <v>478</v>
      </c>
      <c r="G51" s="199">
        <v>2304</v>
      </c>
      <c r="H51" s="199">
        <v>91</v>
      </c>
      <c r="I51" s="199">
        <v>129</v>
      </c>
      <c r="J51" s="199">
        <v>210</v>
      </c>
      <c r="K51" s="199">
        <v>22</v>
      </c>
      <c r="L51" s="199">
        <v>8</v>
      </c>
      <c r="M51" s="199">
        <v>5</v>
      </c>
      <c r="N51" s="199">
        <v>3</v>
      </c>
      <c r="O51" s="199">
        <v>13</v>
      </c>
      <c r="P51" s="199">
        <v>160</v>
      </c>
      <c r="Q51" s="199">
        <v>8</v>
      </c>
      <c r="R51" s="199">
        <v>505</v>
      </c>
      <c r="S51" s="199"/>
      <c r="T51" s="199"/>
      <c r="U51" s="199"/>
      <c r="V51" s="199"/>
      <c r="W51" s="199"/>
    </row>
    <row r="52" spans="1:23" ht="14.15" customHeight="1" x14ac:dyDescent="0.2">
      <c r="A52" s="92" t="s">
        <v>560</v>
      </c>
      <c r="B52" s="92" t="s">
        <v>561</v>
      </c>
      <c r="C52" s="23"/>
      <c r="D52" s="199">
        <v>1288</v>
      </c>
      <c r="E52" s="199">
        <v>718</v>
      </c>
      <c r="F52" s="199">
        <v>66</v>
      </c>
      <c r="G52" s="199">
        <v>397</v>
      </c>
      <c r="H52" s="199">
        <v>4</v>
      </c>
      <c r="I52" s="199">
        <v>11</v>
      </c>
      <c r="J52" s="199">
        <v>10</v>
      </c>
      <c r="K52" s="199">
        <v>2</v>
      </c>
      <c r="L52" s="199">
        <v>0</v>
      </c>
      <c r="M52" s="199">
        <v>2</v>
      </c>
      <c r="N52" s="199">
        <v>3</v>
      </c>
      <c r="O52" s="199">
        <v>2</v>
      </c>
      <c r="P52" s="199">
        <v>27</v>
      </c>
      <c r="Q52" s="199">
        <v>2</v>
      </c>
      <c r="R52" s="199">
        <v>44</v>
      </c>
      <c r="S52" s="199"/>
      <c r="T52" s="199"/>
      <c r="U52" s="199"/>
      <c r="V52" s="199"/>
      <c r="W52" s="199"/>
    </row>
    <row r="53" spans="1:23" ht="14.15" customHeight="1" x14ac:dyDescent="0.2">
      <c r="A53" s="92" t="s">
        <v>562</v>
      </c>
      <c r="B53" s="92" t="s">
        <v>563</v>
      </c>
      <c r="C53" s="23"/>
      <c r="D53" s="199">
        <v>6947</v>
      </c>
      <c r="E53" s="199">
        <v>2738</v>
      </c>
      <c r="F53" s="199">
        <v>619</v>
      </c>
      <c r="G53" s="199">
        <v>2566</v>
      </c>
      <c r="H53" s="199">
        <v>44</v>
      </c>
      <c r="I53" s="199">
        <v>110</v>
      </c>
      <c r="J53" s="199">
        <v>59</v>
      </c>
      <c r="K53" s="199">
        <v>12</v>
      </c>
      <c r="L53" s="199">
        <v>2</v>
      </c>
      <c r="M53" s="199">
        <v>3</v>
      </c>
      <c r="N53" s="199">
        <v>2</v>
      </c>
      <c r="O53" s="199">
        <v>51</v>
      </c>
      <c r="P53" s="199">
        <v>408</v>
      </c>
      <c r="Q53" s="199">
        <v>17</v>
      </c>
      <c r="R53" s="199">
        <v>316</v>
      </c>
      <c r="S53" s="199"/>
      <c r="T53" s="199"/>
      <c r="U53" s="199"/>
      <c r="V53" s="199"/>
      <c r="W53" s="199"/>
    </row>
    <row r="54" spans="1:23" s="192" customFormat="1" ht="14.15" customHeight="1" x14ac:dyDescent="0.25">
      <c r="A54" s="91" t="s">
        <v>564</v>
      </c>
      <c r="B54" s="91" t="s">
        <v>565</v>
      </c>
      <c r="C54" s="31"/>
      <c r="D54" s="201">
        <v>28470</v>
      </c>
      <c r="E54" s="201">
        <v>14380</v>
      </c>
      <c r="F54" s="201">
        <v>1960</v>
      </c>
      <c r="G54" s="201">
        <v>8481</v>
      </c>
      <c r="H54" s="201">
        <v>182</v>
      </c>
      <c r="I54" s="201">
        <v>415</v>
      </c>
      <c r="J54" s="201">
        <v>597</v>
      </c>
      <c r="K54" s="201">
        <v>130</v>
      </c>
      <c r="L54" s="201">
        <v>10</v>
      </c>
      <c r="M54" s="201">
        <v>5</v>
      </c>
      <c r="N54" s="201">
        <v>15</v>
      </c>
      <c r="O54" s="201">
        <v>36</v>
      </c>
      <c r="P54" s="201">
        <v>965</v>
      </c>
      <c r="Q54" s="201">
        <v>47</v>
      </c>
      <c r="R54" s="201">
        <v>1247</v>
      </c>
      <c r="S54" s="201"/>
      <c r="T54" s="201"/>
      <c r="U54" s="201"/>
      <c r="V54" s="201"/>
      <c r="W54" s="201"/>
    </row>
    <row r="55" spans="1:23" ht="14.15" customHeight="1" x14ac:dyDescent="0.2">
      <c r="A55" s="92" t="s">
        <v>566</v>
      </c>
      <c r="B55" s="92" t="s">
        <v>567</v>
      </c>
      <c r="C55" s="23"/>
      <c r="D55" s="199">
        <v>4105</v>
      </c>
      <c r="E55" s="199">
        <v>1728</v>
      </c>
      <c r="F55" s="199">
        <v>314</v>
      </c>
      <c r="G55" s="199">
        <v>1306</v>
      </c>
      <c r="H55" s="199">
        <v>5</v>
      </c>
      <c r="I55" s="199">
        <v>64</v>
      </c>
      <c r="J55" s="199">
        <v>84</v>
      </c>
      <c r="K55" s="199">
        <v>26</v>
      </c>
      <c r="L55" s="199">
        <v>0</v>
      </c>
      <c r="M55" s="199">
        <v>0</v>
      </c>
      <c r="N55" s="199">
        <v>1</v>
      </c>
      <c r="O55" s="199">
        <v>6</v>
      </c>
      <c r="P55" s="199">
        <v>176</v>
      </c>
      <c r="Q55" s="199">
        <v>9</v>
      </c>
      <c r="R55" s="199">
        <v>386</v>
      </c>
      <c r="S55" s="199"/>
      <c r="T55" s="199"/>
      <c r="U55" s="199"/>
      <c r="V55" s="199"/>
      <c r="W55" s="199"/>
    </row>
    <row r="56" spans="1:23" ht="14.15" customHeight="1" x14ac:dyDescent="0.2">
      <c r="A56" s="92" t="s">
        <v>568</v>
      </c>
      <c r="B56" s="92" t="s">
        <v>586</v>
      </c>
      <c r="C56" s="23"/>
      <c r="D56" s="199">
        <v>1097</v>
      </c>
      <c r="E56" s="199">
        <v>602</v>
      </c>
      <c r="F56" s="199">
        <v>91</v>
      </c>
      <c r="G56" s="199">
        <v>274</v>
      </c>
      <c r="H56" s="199">
        <v>10</v>
      </c>
      <c r="I56" s="199">
        <v>9</v>
      </c>
      <c r="J56" s="199">
        <v>7</v>
      </c>
      <c r="K56" s="199">
        <v>20</v>
      </c>
      <c r="L56" s="199">
        <v>0</v>
      </c>
      <c r="M56" s="199">
        <v>0</v>
      </c>
      <c r="N56" s="199">
        <v>0</v>
      </c>
      <c r="O56" s="199">
        <v>0</v>
      </c>
      <c r="P56" s="199">
        <v>50</v>
      </c>
      <c r="Q56" s="199">
        <v>0</v>
      </c>
      <c r="R56" s="199">
        <v>34</v>
      </c>
      <c r="S56" s="199"/>
      <c r="T56" s="199"/>
      <c r="U56" s="199"/>
      <c r="V56" s="199"/>
      <c r="W56" s="199"/>
    </row>
    <row r="57" spans="1:23" ht="14.15" customHeight="1" x14ac:dyDescent="0.2">
      <c r="A57" s="92" t="s">
        <v>569</v>
      </c>
      <c r="B57" s="92" t="s">
        <v>958</v>
      </c>
      <c r="C57" s="23"/>
      <c r="D57" s="199">
        <v>7036</v>
      </c>
      <c r="E57" s="199">
        <v>3712</v>
      </c>
      <c r="F57" s="199">
        <v>496</v>
      </c>
      <c r="G57" s="199">
        <v>2079</v>
      </c>
      <c r="H57" s="199">
        <v>74</v>
      </c>
      <c r="I57" s="199">
        <v>91</v>
      </c>
      <c r="J57" s="199">
        <v>108</v>
      </c>
      <c r="K57" s="199">
        <v>28</v>
      </c>
      <c r="L57" s="199">
        <v>1</v>
      </c>
      <c r="M57" s="199">
        <v>1</v>
      </c>
      <c r="N57" s="199">
        <v>7</v>
      </c>
      <c r="O57" s="199">
        <v>7</v>
      </c>
      <c r="P57" s="199">
        <v>191</v>
      </c>
      <c r="Q57" s="199">
        <v>6</v>
      </c>
      <c r="R57" s="199">
        <v>235</v>
      </c>
      <c r="S57" s="199"/>
      <c r="T57" s="199"/>
      <c r="U57" s="199"/>
      <c r="V57" s="199"/>
      <c r="W57" s="199"/>
    </row>
    <row r="58" spans="1:23" ht="14.15" customHeight="1" x14ac:dyDescent="0.2">
      <c r="A58" s="92" t="s">
        <v>570</v>
      </c>
      <c r="B58" s="92" t="s">
        <v>571</v>
      </c>
      <c r="C58" s="23"/>
      <c r="D58" s="199">
        <v>1561</v>
      </c>
      <c r="E58" s="199">
        <v>801</v>
      </c>
      <c r="F58" s="199">
        <v>70</v>
      </c>
      <c r="G58" s="199">
        <v>361</v>
      </c>
      <c r="H58" s="199">
        <v>3</v>
      </c>
      <c r="I58" s="199">
        <v>6</v>
      </c>
      <c r="J58" s="199">
        <v>183</v>
      </c>
      <c r="K58" s="199">
        <v>7</v>
      </c>
      <c r="L58" s="199">
        <v>3</v>
      </c>
      <c r="M58" s="199">
        <v>0</v>
      </c>
      <c r="N58" s="199">
        <v>0</v>
      </c>
      <c r="O58" s="199">
        <v>4</v>
      </c>
      <c r="P58" s="199">
        <v>45</v>
      </c>
      <c r="Q58" s="199">
        <v>4</v>
      </c>
      <c r="R58" s="199">
        <v>74</v>
      </c>
      <c r="S58" s="199"/>
      <c r="T58" s="199"/>
      <c r="U58" s="199"/>
      <c r="V58" s="199"/>
      <c r="W58" s="199"/>
    </row>
    <row r="59" spans="1:23" ht="14.15" customHeight="1" x14ac:dyDescent="0.2">
      <c r="A59" s="92" t="s">
        <v>572</v>
      </c>
      <c r="B59" s="92" t="s">
        <v>587</v>
      </c>
      <c r="C59" s="23"/>
      <c r="D59" s="199">
        <v>79</v>
      </c>
      <c r="E59" s="199">
        <v>21</v>
      </c>
      <c r="F59" s="199">
        <v>10</v>
      </c>
      <c r="G59" s="199">
        <v>30</v>
      </c>
      <c r="H59" s="199">
        <v>1</v>
      </c>
      <c r="I59" s="199">
        <v>3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3</v>
      </c>
      <c r="Q59" s="199">
        <v>0</v>
      </c>
      <c r="R59" s="199">
        <v>11</v>
      </c>
      <c r="S59" s="199"/>
      <c r="T59" s="199"/>
      <c r="U59" s="199"/>
      <c r="V59" s="199"/>
      <c r="W59" s="199"/>
    </row>
    <row r="60" spans="1:23" ht="14.15" customHeight="1" x14ac:dyDescent="0.2">
      <c r="A60" s="92" t="s">
        <v>573</v>
      </c>
      <c r="B60" s="92" t="s">
        <v>574</v>
      </c>
      <c r="C60" s="23"/>
      <c r="D60" s="199">
        <v>14592</v>
      </c>
      <c r="E60" s="199">
        <v>7516</v>
      </c>
      <c r="F60" s="199">
        <v>979</v>
      </c>
      <c r="G60" s="199">
        <v>4431</v>
      </c>
      <c r="H60" s="199">
        <v>89</v>
      </c>
      <c r="I60" s="199">
        <v>242</v>
      </c>
      <c r="J60" s="199">
        <v>215</v>
      </c>
      <c r="K60" s="199">
        <v>49</v>
      </c>
      <c r="L60" s="199">
        <v>6</v>
      </c>
      <c r="M60" s="199">
        <v>4</v>
      </c>
      <c r="N60" s="199">
        <v>7</v>
      </c>
      <c r="O60" s="199">
        <v>19</v>
      </c>
      <c r="P60" s="199">
        <v>500</v>
      </c>
      <c r="Q60" s="199">
        <v>28</v>
      </c>
      <c r="R60" s="199">
        <v>507</v>
      </c>
      <c r="S60" s="199"/>
      <c r="T60" s="199"/>
      <c r="U60" s="199"/>
      <c r="V60" s="199"/>
      <c r="W60" s="199"/>
    </row>
    <row r="61" spans="1:23" s="192" customFormat="1" ht="14.15" customHeight="1" x14ac:dyDescent="0.25">
      <c r="A61" s="90" t="s">
        <v>591</v>
      </c>
      <c r="B61" s="91"/>
      <c r="C61" s="31"/>
      <c r="D61" s="201">
        <v>1726</v>
      </c>
      <c r="E61" s="201">
        <v>645</v>
      </c>
      <c r="F61" s="201">
        <v>143</v>
      </c>
      <c r="G61" s="201">
        <v>613</v>
      </c>
      <c r="H61" s="201">
        <v>6</v>
      </c>
      <c r="I61" s="201">
        <v>66</v>
      </c>
      <c r="J61" s="201">
        <v>19</v>
      </c>
      <c r="K61" s="201">
        <v>3</v>
      </c>
      <c r="L61" s="201">
        <v>0</v>
      </c>
      <c r="M61" s="201">
        <v>0</v>
      </c>
      <c r="N61" s="201">
        <v>1</v>
      </c>
      <c r="O61" s="201">
        <v>30</v>
      </c>
      <c r="P61" s="201">
        <v>11</v>
      </c>
      <c r="Q61" s="201">
        <v>72</v>
      </c>
      <c r="R61" s="201">
        <v>117</v>
      </c>
      <c r="S61" s="201"/>
      <c r="T61" s="201"/>
      <c r="U61" s="201"/>
      <c r="V61" s="201"/>
      <c r="W61" s="201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Folha187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36328125" defaultRowHeight="10" x14ac:dyDescent="0.2"/>
  <cols>
    <col min="1" max="1" width="3.453125" style="21" customWidth="1"/>
    <col min="2" max="2" width="44.6328125" style="27" customWidth="1"/>
    <col min="3" max="3" width="0.453125" style="27" customWidth="1"/>
    <col min="4" max="4" width="8.6328125" style="5" customWidth="1"/>
    <col min="5" max="5" width="9.36328125" style="1" bestFit="1" customWidth="1"/>
    <col min="6" max="6" width="7.36328125" style="1" bestFit="1" customWidth="1"/>
    <col min="7" max="7" width="8.6328125" style="1" customWidth="1"/>
    <col min="8" max="8" width="10.36328125" style="1" customWidth="1"/>
    <col min="9" max="11" width="9.36328125" style="1" customWidth="1"/>
    <col min="12" max="12" width="9.6328125" style="1" customWidth="1"/>
    <col min="13" max="13" width="8.36328125" style="1" customWidth="1"/>
    <col min="14" max="14" width="8.6328125" style="1" customWidth="1"/>
    <col min="15" max="16" width="7.36328125" style="1" customWidth="1"/>
    <col min="17" max="17" width="10.54296875" style="1" customWidth="1"/>
    <col min="18" max="18" width="8.36328125" style="1" customWidth="1"/>
    <col min="19" max="20" width="9.36328125" style="21"/>
    <col min="21" max="21" width="7.453125" style="21" customWidth="1"/>
    <col min="22" max="16384" width="9.36328125" style="21"/>
  </cols>
  <sheetData>
    <row r="1" spans="1:49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344</v>
      </c>
    </row>
    <row r="2" spans="1:49" s="5" customFormat="1" ht="11.15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5">
      <c r="A3" s="45" t="s">
        <v>296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1:49" s="5" customFormat="1" ht="11.15" customHeight="1" x14ac:dyDescent="0.25">
      <c r="A6" s="27" t="s">
        <v>59</v>
      </c>
      <c r="B6" s="44"/>
      <c r="C6" s="52"/>
      <c r="K6" s="9"/>
      <c r="L6" s="9"/>
      <c r="R6" s="111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49" s="5" customFormat="1" ht="59.25" customHeight="1" x14ac:dyDescent="0.2">
      <c r="A8" s="319" t="s">
        <v>500</v>
      </c>
      <c r="B8" s="319"/>
      <c r="C8" s="47"/>
      <c r="D8" s="55" t="s">
        <v>1</v>
      </c>
      <c r="E8" s="178" t="s">
        <v>44</v>
      </c>
      <c r="F8" s="178" t="s">
        <v>264</v>
      </c>
      <c r="G8" s="177" t="s">
        <v>99</v>
      </c>
      <c r="H8" s="177" t="s">
        <v>130</v>
      </c>
      <c r="I8" s="177" t="s">
        <v>107</v>
      </c>
      <c r="J8" s="177" t="s">
        <v>265</v>
      </c>
      <c r="K8" s="178" t="s">
        <v>266</v>
      </c>
      <c r="L8" s="178" t="s">
        <v>81</v>
      </c>
      <c r="M8" s="178" t="s">
        <v>45</v>
      </c>
      <c r="N8" s="178" t="s">
        <v>267</v>
      </c>
      <c r="O8" s="177" t="s">
        <v>46</v>
      </c>
      <c r="P8" s="178" t="s">
        <v>47</v>
      </c>
      <c r="Q8" s="178" t="s">
        <v>598</v>
      </c>
      <c r="R8" s="55" t="s">
        <v>268</v>
      </c>
    </row>
    <row r="9" spans="1:49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11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5" customHeight="1" x14ac:dyDescent="0.25">
      <c r="A11" s="49"/>
      <c r="B11" s="42" t="s">
        <v>9</v>
      </c>
      <c r="C11" s="42"/>
      <c r="D11" s="199">
        <v>147979</v>
      </c>
      <c r="E11" s="199">
        <v>73456</v>
      </c>
      <c r="F11" s="199">
        <v>9832</v>
      </c>
      <c r="G11" s="199">
        <v>46367</v>
      </c>
      <c r="H11" s="199">
        <v>1080</v>
      </c>
      <c r="I11" s="199">
        <v>1880</v>
      </c>
      <c r="J11" s="199">
        <v>2620</v>
      </c>
      <c r="K11" s="199">
        <v>559</v>
      </c>
      <c r="L11" s="199">
        <v>48</v>
      </c>
      <c r="M11" s="199">
        <v>346</v>
      </c>
      <c r="N11" s="199">
        <v>116</v>
      </c>
      <c r="O11" s="199">
        <v>339</v>
      </c>
      <c r="P11" s="199">
        <v>4071</v>
      </c>
      <c r="Q11" s="199">
        <v>348</v>
      </c>
      <c r="R11" s="199">
        <v>6917</v>
      </c>
      <c r="S11" s="199"/>
      <c r="T11" s="199"/>
      <c r="U11" s="199"/>
      <c r="V11" s="199"/>
      <c r="W11" s="200"/>
      <c r="X11" s="164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5" customHeight="1" x14ac:dyDescent="0.3">
      <c r="A12" s="91" t="s">
        <v>503</v>
      </c>
      <c r="B12" s="91" t="s">
        <v>963</v>
      </c>
      <c r="C12" s="42"/>
      <c r="D12" s="201">
        <v>4165</v>
      </c>
      <c r="E12" s="201">
        <v>1795</v>
      </c>
      <c r="F12" s="201">
        <v>346</v>
      </c>
      <c r="G12" s="201">
        <v>1453</v>
      </c>
      <c r="H12" s="201">
        <v>25</v>
      </c>
      <c r="I12" s="201">
        <v>74</v>
      </c>
      <c r="J12" s="201">
        <v>46</v>
      </c>
      <c r="K12" s="201">
        <v>3</v>
      </c>
      <c r="L12" s="201">
        <v>1</v>
      </c>
      <c r="M12" s="201">
        <v>2</v>
      </c>
      <c r="N12" s="201">
        <v>3</v>
      </c>
      <c r="O12" s="201">
        <v>4</v>
      </c>
      <c r="P12" s="201">
        <v>150</v>
      </c>
      <c r="Q12" s="201">
        <v>18</v>
      </c>
      <c r="R12" s="201">
        <v>245</v>
      </c>
      <c r="S12" s="201"/>
      <c r="T12" s="201"/>
      <c r="U12" s="201"/>
      <c r="V12" s="201"/>
      <c r="W12" s="202"/>
      <c r="X12" s="165"/>
    </row>
    <row r="13" spans="1:49" s="23" customFormat="1" ht="14.15" customHeight="1" x14ac:dyDescent="0.25">
      <c r="A13" s="92" t="s">
        <v>504</v>
      </c>
      <c r="B13" s="92" t="s">
        <v>964</v>
      </c>
      <c r="C13" s="33"/>
      <c r="D13" s="199">
        <v>452</v>
      </c>
      <c r="E13" s="199">
        <v>191</v>
      </c>
      <c r="F13" s="199">
        <v>41</v>
      </c>
      <c r="G13" s="199">
        <v>141</v>
      </c>
      <c r="H13" s="199">
        <v>3</v>
      </c>
      <c r="I13" s="199">
        <v>5</v>
      </c>
      <c r="J13" s="199">
        <v>5</v>
      </c>
      <c r="K13" s="199">
        <v>0</v>
      </c>
      <c r="L13" s="199">
        <v>0</v>
      </c>
      <c r="M13" s="199">
        <v>0</v>
      </c>
      <c r="N13" s="199">
        <v>2</v>
      </c>
      <c r="O13" s="199">
        <v>2</v>
      </c>
      <c r="P13" s="199">
        <v>22</v>
      </c>
      <c r="Q13" s="199">
        <v>0</v>
      </c>
      <c r="R13" s="199">
        <v>40</v>
      </c>
      <c r="S13" s="199"/>
      <c r="T13" s="199"/>
      <c r="U13" s="199"/>
      <c r="V13" s="199"/>
      <c r="W13" s="200"/>
      <c r="X13" s="164"/>
    </row>
    <row r="14" spans="1:49" s="23" customFormat="1" ht="14.15" customHeight="1" x14ac:dyDescent="0.25">
      <c r="A14" s="92" t="s">
        <v>505</v>
      </c>
      <c r="B14" s="92" t="s">
        <v>506</v>
      </c>
      <c r="C14" s="33"/>
      <c r="D14" s="199">
        <v>430</v>
      </c>
      <c r="E14" s="199">
        <v>184</v>
      </c>
      <c r="F14" s="199">
        <v>34</v>
      </c>
      <c r="G14" s="199">
        <v>179</v>
      </c>
      <c r="H14" s="199">
        <v>2</v>
      </c>
      <c r="I14" s="199">
        <v>5</v>
      </c>
      <c r="J14" s="199">
        <v>1</v>
      </c>
      <c r="K14" s="199">
        <v>0</v>
      </c>
      <c r="L14" s="199">
        <v>0</v>
      </c>
      <c r="M14" s="199">
        <v>0</v>
      </c>
      <c r="N14" s="199">
        <v>1</v>
      </c>
      <c r="O14" s="199">
        <v>1</v>
      </c>
      <c r="P14" s="199">
        <v>12</v>
      </c>
      <c r="Q14" s="199">
        <v>1</v>
      </c>
      <c r="R14" s="199">
        <v>10</v>
      </c>
      <c r="S14" s="199"/>
      <c r="T14" s="199"/>
      <c r="U14" s="199"/>
      <c r="V14" s="199"/>
      <c r="W14" s="200"/>
      <c r="X14" s="164"/>
    </row>
    <row r="15" spans="1:49" s="23" customFormat="1" ht="14.15" customHeight="1" x14ac:dyDescent="0.25">
      <c r="A15" s="92" t="s">
        <v>507</v>
      </c>
      <c r="B15" s="92" t="s">
        <v>508</v>
      </c>
      <c r="C15" s="33"/>
      <c r="D15" s="199">
        <v>667</v>
      </c>
      <c r="E15" s="199">
        <v>311</v>
      </c>
      <c r="F15" s="199">
        <v>51</v>
      </c>
      <c r="G15" s="199">
        <v>229</v>
      </c>
      <c r="H15" s="199">
        <v>6</v>
      </c>
      <c r="I15" s="199">
        <v>6</v>
      </c>
      <c r="J15" s="199">
        <v>5</v>
      </c>
      <c r="K15" s="199">
        <v>1</v>
      </c>
      <c r="L15" s="199">
        <v>0</v>
      </c>
      <c r="M15" s="199">
        <v>2</v>
      </c>
      <c r="N15" s="199">
        <v>0</v>
      </c>
      <c r="O15" s="199">
        <v>0</v>
      </c>
      <c r="P15" s="199">
        <v>14</v>
      </c>
      <c r="Q15" s="199">
        <v>7</v>
      </c>
      <c r="R15" s="199">
        <v>35</v>
      </c>
      <c r="S15" s="199"/>
      <c r="T15" s="199"/>
      <c r="U15" s="199"/>
      <c r="V15" s="199"/>
      <c r="W15" s="200"/>
      <c r="X15" s="164"/>
    </row>
    <row r="16" spans="1:49" s="23" customFormat="1" ht="14.15" customHeight="1" x14ac:dyDescent="0.25">
      <c r="A16" s="92" t="s">
        <v>509</v>
      </c>
      <c r="B16" s="92" t="s">
        <v>575</v>
      </c>
      <c r="C16" s="33"/>
      <c r="D16" s="199">
        <v>2616</v>
      </c>
      <c r="E16" s="199">
        <v>1109</v>
      </c>
      <c r="F16" s="199">
        <v>220</v>
      </c>
      <c r="G16" s="199">
        <v>904</v>
      </c>
      <c r="H16" s="199">
        <v>14</v>
      </c>
      <c r="I16" s="199">
        <v>58</v>
      </c>
      <c r="J16" s="199">
        <v>35</v>
      </c>
      <c r="K16" s="199">
        <v>2</v>
      </c>
      <c r="L16" s="199">
        <v>1</v>
      </c>
      <c r="M16" s="199">
        <v>0</v>
      </c>
      <c r="N16" s="199">
        <v>0</v>
      </c>
      <c r="O16" s="199">
        <v>1</v>
      </c>
      <c r="P16" s="199">
        <v>102</v>
      </c>
      <c r="Q16" s="199">
        <v>10</v>
      </c>
      <c r="R16" s="199">
        <v>160</v>
      </c>
      <c r="S16" s="199"/>
      <c r="T16" s="199"/>
      <c r="U16" s="199"/>
      <c r="V16" s="199"/>
      <c r="W16" s="200"/>
      <c r="X16" s="164"/>
    </row>
    <row r="17" spans="1:25" s="31" customFormat="1" ht="14.15" customHeight="1" x14ac:dyDescent="0.3">
      <c r="A17" s="91" t="s">
        <v>510</v>
      </c>
      <c r="B17" s="91" t="s">
        <v>511</v>
      </c>
      <c r="C17" s="42"/>
      <c r="D17" s="201">
        <v>6451</v>
      </c>
      <c r="E17" s="201">
        <v>3598</v>
      </c>
      <c r="F17" s="201">
        <v>323</v>
      </c>
      <c r="G17" s="201">
        <v>1857</v>
      </c>
      <c r="H17" s="201">
        <v>12</v>
      </c>
      <c r="I17" s="201">
        <v>59</v>
      </c>
      <c r="J17" s="201">
        <v>43</v>
      </c>
      <c r="K17" s="201">
        <v>64</v>
      </c>
      <c r="L17" s="201">
        <v>2</v>
      </c>
      <c r="M17" s="201">
        <v>3</v>
      </c>
      <c r="N17" s="201">
        <v>2</v>
      </c>
      <c r="O17" s="201">
        <v>12</v>
      </c>
      <c r="P17" s="201">
        <v>133</v>
      </c>
      <c r="Q17" s="201">
        <v>10</v>
      </c>
      <c r="R17" s="201">
        <v>333</v>
      </c>
      <c r="S17" s="201"/>
      <c r="T17" s="201"/>
      <c r="U17" s="201"/>
      <c r="V17" s="201"/>
      <c r="W17" s="202"/>
    </row>
    <row r="18" spans="1:25" s="23" customFormat="1" ht="14.15" customHeight="1" x14ac:dyDescent="0.25">
      <c r="A18" s="92" t="s">
        <v>314</v>
      </c>
      <c r="B18" s="92" t="s">
        <v>576</v>
      </c>
      <c r="C18" s="33"/>
      <c r="D18" s="199">
        <v>1091</v>
      </c>
      <c r="E18" s="199">
        <v>500</v>
      </c>
      <c r="F18" s="199">
        <v>71</v>
      </c>
      <c r="G18" s="199">
        <v>371</v>
      </c>
      <c r="H18" s="199">
        <v>3</v>
      </c>
      <c r="I18" s="199">
        <v>9</v>
      </c>
      <c r="J18" s="199">
        <v>17</v>
      </c>
      <c r="K18" s="199">
        <v>7</v>
      </c>
      <c r="L18" s="199">
        <v>1</v>
      </c>
      <c r="M18" s="199">
        <v>1</v>
      </c>
      <c r="N18" s="199">
        <v>1</v>
      </c>
      <c r="O18" s="199">
        <v>3</v>
      </c>
      <c r="P18" s="199">
        <v>39</v>
      </c>
      <c r="Q18" s="199">
        <v>1</v>
      </c>
      <c r="R18" s="199">
        <v>67</v>
      </c>
      <c r="S18" s="199"/>
      <c r="T18" s="199"/>
      <c r="U18" s="199"/>
      <c r="V18" s="199"/>
      <c r="W18" s="200"/>
    </row>
    <row r="19" spans="1:25" s="23" customFormat="1" ht="14.15" customHeight="1" x14ac:dyDescent="0.25">
      <c r="A19" s="92" t="s">
        <v>512</v>
      </c>
      <c r="B19" s="92" t="s">
        <v>513</v>
      </c>
      <c r="C19" s="33"/>
      <c r="D19" s="199">
        <v>3581</v>
      </c>
      <c r="E19" s="199">
        <v>2453</v>
      </c>
      <c r="F19" s="199">
        <v>96</v>
      </c>
      <c r="G19" s="199">
        <v>768</v>
      </c>
      <c r="H19" s="199">
        <v>4</v>
      </c>
      <c r="I19" s="199">
        <v>21</v>
      </c>
      <c r="J19" s="199">
        <v>14</v>
      </c>
      <c r="K19" s="199">
        <v>52</v>
      </c>
      <c r="L19" s="199">
        <v>0</v>
      </c>
      <c r="M19" s="199">
        <v>0</v>
      </c>
      <c r="N19" s="199">
        <v>0</v>
      </c>
      <c r="O19" s="199">
        <v>6</v>
      </c>
      <c r="P19" s="199">
        <v>34</v>
      </c>
      <c r="Q19" s="199">
        <v>4</v>
      </c>
      <c r="R19" s="199">
        <v>129</v>
      </c>
      <c r="S19" s="199"/>
      <c r="T19" s="199"/>
      <c r="U19" s="199"/>
      <c r="V19" s="199"/>
      <c r="W19" s="200"/>
    </row>
    <row r="20" spans="1:25" s="23" customFormat="1" ht="14.15" customHeight="1" x14ac:dyDescent="0.25">
      <c r="A20" s="92" t="s">
        <v>514</v>
      </c>
      <c r="B20" s="92" t="s">
        <v>515</v>
      </c>
      <c r="C20" s="33"/>
      <c r="D20" s="199">
        <v>544</v>
      </c>
      <c r="E20" s="199">
        <v>190</v>
      </c>
      <c r="F20" s="199">
        <v>62</v>
      </c>
      <c r="G20" s="199">
        <v>239</v>
      </c>
      <c r="H20" s="199">
        <v>0</v>
      </c>
      <c r="I20" s="199">
        <v>4</v>
      </c>
      <c r="J20" s="199">
        <v>4</v>
      </c>
      <c r="K20" s="199">
        <v>3</v>
      </c>
      <c r="L20" s="199">
        <v>1</v>
      </c>
      <c r="M20" s="199">
        <v>1</v>
      </c>
      <c r="N20" s="199">
        <v>0</v>
      </c>
      <c r="O20" s="199">
        <v>0</v>
      </c>
      <c r="P20" s="199">
        <v>14</v>
      </c>
      <c r="Q20" s="199">
        <v>2</v>
      </c>
      <c r="R20" s="199">
        <v>24</v>
      </c>
      <c r="S20" s="199"/>
      <c r="T20" s="199"/>
      <c r="U20" s="199"/>
      <c r="V20" s="199"/>
      <c r="W20" s="200"/>
      <c r="X20" s="164"/>
      <c r="Y20" s="164"/>
    </row>
    <row r="21" spans="1:25" s="23" customFormat="1" ht="14.15" customHeight="1" x14ac:dyDescent="0.25">
      <c r="A21" s="92" t="s">
        <v>516</v>
      </c>
      <c r="B21" s="92" t="s">
        <v>577</v>
      </c>
      <c r="C21" s="33"/>
      <c r="D21" s="199">
        <v>337</v>
      </c>
      <c r="E21" s="199">
        <v>126</v>
      </c>
      <c r="F21" s="199">
        <v>24</v>
      </c>
      <c r="G21" s="199">
        <v>148</v>
      </c>
      <c r="H21" s="199">
        <v>0</v>
      </c>
      <c r="I21" s="199">
        <v>4</v>
      </c>
      <c r="J21" s="199">
        <v>1</v>
      </c>
      <c r="K21" s="199">
        <v>0</v>
      </c>
      <c r="L21" s="199">
        <v>0</v>
      </c>
      <c r="M21" s="199">
        <v>0</v>
      </c>
      <c r="N21" s="199">
        <v>0</v>
      </c>
      <c r="O21" s="199">
        <v>1</v>
      </c>
      <c r="P21" s="199">
        <v>13</v>
      </c>
      <c r="Q21" s="199">
        <v>1</v>
      </c>
      <c r="R21" s="199">
        <v>19</v>
      </c>
      <c r="S21" s="199"/>
      <c r="T21" s="199"/>
      <c r="U21" s="199"/>
      <c r="V21" s="199"/>
      <c r="W21" s="200"/>
      <c r="X21" s="164"/>
      <c r="Y21" s="164"/>
    </row>
    <row r="22" spans="1:25" s="23" customFormat="1" ht="14.15" customHeight="1" x14ac:dyDescent="0.25">
      <c r="A22" s="92" t="s">
        <v>517</v>
      </c>
      <c r="B22" s="92" t="s">
        <v>518</v>
      </c>
      <c r="C22" s="33"/>
      <c r="D22" s="199">
        <v>296</v>
      </c>
      <c r="E22" s="199">
        <v>82</v>
      </c>
      <c r="F22" s="199">
        <v>25</v>
      </c>
      <c r="G22" s="199">
        <v>107</v>
      </c>
      <c r="H22" s="199">
        <v>3</v>
      </c>
      <c r="I22" s="199">
        <v>11</v>
      </c>
      <c r="J22" s="199">
        <v>3</v>
      </c>
      <c r="K22" s="199">
        <v>1</v>
      </c>
      <c r="L22" s="199">
        <v>0</v>
      </c>
      <c r="M22" s="199">
        <v>0</v>
      </c>
      <c r="N22" s="199">
        <v>0</v>
      </c>
      <c r="O22" s="199">
        <v>0</v>
      </c>
      <c r="P22" s="199">
        <v>12</v>
      </c>
      <c r="Q22" s="199">
        <v>1</v>
      </c>
      <c r="R22" s="199">
        <v>51</v>
      </c>
      <c r="S22" s="199"/>
      <c r="T22" s="199"/>
      <c r="U22" s="199"/>
      <c r="V22" s="199"/>
      <c r="W22" s="200"/>
      <c r="X22" s="164"/>
      <c r="Y22" s="164"/>
    </row>
    <row r="23" spans="1:25" s="23" customFormat="1" ht="14.15" customHeight="1" x14ac:dyDescent="0.25">
      <c r="A23" s="92" t="s">
        <v>519</v>
      </c>
      <c r="B23" s="92" t="s">
        <v>520</v>
      </c>
      <c r="C23" s="33"/>
      <c r="D23" s="199">
        <v>602</v>
      </c>
      <c r="E23" s="199">
        <v>247</v>
      </c>
      <c r="F23" s="199">
        <v>45</v>
      </c>
      <c r="G23" s="199">
        <v>224</v>
      </c>
      <c r="H23" s="199">
        <v>2</v>
      </c>
      <c r="I23" s="199">
        <v>10</v>
      </c>
      <c r="J23" s="199">
        <v>4</v>
      </c>
      <c r="K23" s="199">
        <v>1</v>
      </c>
      <c r="L23" s="199">
        <v>0</v>
      </c>
      <c r="M23" s="199">
        <v>1</v>
      </c>
      <c r="N23" s="199">
        <v>1</v>
      </c>
      <c r="O23" s="199">
        <v>2</v>
      </c>
      <c r="P23" s="199">
        <v>21</v>
      </c>
      <c r="Q23" s="199">
        <v>1</v>
      </c>
      <c r="R23" s="199">
        <v>43</v>
      </c>
      <c r="S23" s="199"/>
      <c r="T23" s="199"/>
      <c r="U23" s="199"/>
      <c r="V23" s="199"/>
      <c r="W23" s="200"/>
      <c r="X23" s="164"/>
      <c r="Y23" s="164"/>
    </row>
    <row r="24" spans="1:25" s="31" customFormat="1" ht="14.15" customHeight="1" x14ac:dyDescent="0.3">
      <c r="A24" s="91" t="s">
        <v>521</v>
      </c>
      <c r="B24" s="91" t="s">
        <v>501</v>
      </c>
      <c r="C24" s="42"/>
      <c r="D24" s="201">
        <v>7999</v>
      </c>
      <c r="E24" s="201">
        <v>3541</v>
      </c>
      <c r="F24" s="201">
        <v>506</v>
      </c>
      <c r="G24" s="201">
        <v>2991</v>
      </c>
      <c r="H24" s="201">
        <v>39</v>
      </c>
      <c r="I24" s="201">
        <v>85</v>
      </c>
      <c r="J24" s="201">
        <v>120</v>
      </c>
      <c r="K24" s="201">
        <v>27</v>
      </c>
      <c r="L24" s="201">
        <v>6</v>
      </c>
      <c r="M24" s="201">
        <v>84</v>
      </c>
      <c r="N24" s="201">
        <v>7</v>
      </c>
      <c r="O24" s="201">
        <v>22</v>
      </c>
      <c r="P24" s="201">
        <v>257</v>
      </c>
      <c r="Q24" s="201">
        <v>9</v>
      </c>
      <c r="R24" s="201">
        <v>305</v>
      </c>
      <c r="S24" s="201"/>
      <c r="T24" s="201"/>
      <c r="U24" s="201"/>
      <c r="V24" s="201"/>
      <c r="W24" s="202"/>
      <c r="X24" s="165"/>
      <c r="Y24" s="165"/>
    </row>
    <row r="25" spans="1:25" s="23" customFormat="1" ht="14.15" customHeight="1" x14ac:dyDescent="0.2">
      <c r="A25" s="92" t="s">
        <v>522</v>
      </c>
      <c r="B25" s="92" t="s">
        <v>578</v>
      </c>
      <c r="D25" s="199">
        <v>3993</v>
      </c>
      <c r="E25" s="199">
        <v>1935</v>
      </c>
      <c r="F25" s="199">
        <v>249</v>
      </c>
      <c r="G25" s="199">
        <v>1284</v>
      </c>
      <c r="H25" s="199">
        <v>26</v>
      </c>
      <c r="I25" s="199">
        <v>37</v>
      </c>
      <c r="J25" s="199">
        <v>83</v>
      </c>
      <c r="K25" s="199">
        <v>17</v>
      </c>
      <c r="L25" s="199">
        <v>5</v>
      </c>
      <c r="M25" s="199">
        <v>83</v>
      </c>
      <c r="N25" s="199">
        <v>6</v>
      </c>
      <c r="O25" s="199">
        <v>10</v>
      </c>
      <c r="P25" s="199">
        <v>127</v>
      </c>
      <c r="Q25" s="199">
        <v>3</v>
      </c>
      <c r="R25" s="199">
        <v>128</v>
      </c>
      <c r="S25" s="199"/>
      <c r="T25" s="199"/>
      <c r="U25" s="199"/>
      <c r="V25" s="199"/>
      <c r="W25" s="199"/>
      <c r="X25" s="164"/>
      <c r="Y25" s="164"/>
    </row>
    <row r="26" spans="1:25" s="31" customFormat="1" ht="14.15" customHeight="1" x14ac:dyDescent="0.25">
      <c r="A26" s="92" t="s">
        <v>523</v>
      </c>
      <c r="B26" s="92" t="s">
        <v>524</v>
      </c>
      <c r="C26" s="23"/>
      <c r="D26" s="199">
        <v>845</v>
      </c>
      <c r="E26" s="199">
        <v>441</v>
      </c>
      <c r="F26" s="199">
        <v>42</v>
      </c>
      <c r="G26" s="199">
        <v>271</v>
      </c>
      <c r="H26" s="199">
        <v>3</v>
      </c>
      <c r="I26" s="199">
        <v>8</v>
      </c>
      <c r="J26" s="199">
        <v>8</v>
      </c>
      <c r="K26" s="199">
        <v>2</v>
      </c>
      <c r="L26" s="199">
        <v>1</v>
      </c>
      <c r="M26" s="199">
        <v>0</v>
      </c>
      <c r="N26" s="199">
        <v>0</v>
      </c>
      <c r="O26" s="199">
        <v>1</v>
      </c>
      <c r="P26" s="199">
        <v>18</v>
      </c>
      <c r="Q26" s="199">
        <v>1</v>
      </c>
      <c r="R26" s="199">
        <v>49</v>
      </c>
      <c r="S26" s="199"/>
      <c r="T26" s="199"/>
      <c r="U26" s="199"/>
      <c r="V26" s="199"/>
      <c r="W26" s="199"/>
      <c r="X26" s="165"/>
      <c r="Y26" s="165"/>
    </row>
    <row r="27" spans="1:25" s="23" customFormat="1" ht="14.15" customHeight="1" x14ac:dyDescent="0.2">
      <c r="A27" s="92" t="s">
        <v>525</v>
      </c>
      <c r="B27" s="92" t="s">
        <v>579</v>
      </c>
      <c r="D27" s="199">
        <v>1639</v>
      </c>
      <c r="E27" s="199">
        <v>706</v>
      </c>
      <c r="F27" s="199">
        <v>117</v>
      </c>
      <c r="G27" s="199">
        <v>629</v>
      </c>
      <c r="H27" s="199">
        <v>8</v>
      </c>
      <c r="I27" s="199">
        <v>22</v>
      </c>
      <c r="J27" s="199">
        <v>12</v>
      </c>
      <c r="K27" s="199">
        <v>6</v>
      </c>
      <c r="L27" s="199">
        <v>0</v>
      </c>
      <c r="M27" s="199">
        <v>0</v>
      </c>
      <c r="N27" s="199">
        <v>1</v>
      </c>
      <c r="O27" s="199">
        <v>5</v>
      </c>
      <c r="P27" s="199">
        <v>63</v>
      </c>
      <c r="Q27" s="199">
        <v>3</v>
      </c>
      <c r="R27" s="199">
        <v>67</v>
      </c>
      <c r="S27" s="199"/>
      <c r="T27" s="199"/>
      <c r="U27" s="199"/>
      <c r="V27" s="199"/>
      <c r="W27" s="199"/>
      <c r="X27" s="164"/>
      <c r="Y27" s="164"/>
    </row>
    <row r="28" spans="1:25" s="23" customFormat="1" ht="14.15" customHeight="1" x14ac:dyDescent="0.2">
      <c r="A28" s="92" t="s">
        <v>526</v>
      </c>
      <c r="B28" s="92" t="s">
        <v>965</v>
      </c>
      <c r="D28" s="199">
        <v>1035</v>
      </c>
      <c r="E28" s="199">
        <v>266</v>
      </c>
      <c r="F28" s="199">
        <v>69</v>
      </c>
      <c r="G28" s="199">
        <v>600</v>
      </c>
      <c r="H28" s="199">
        <v>1</v>
      </c>
      <c r="I28" s="199">
        <v>10</v>
      </c>
      <c r="J28" s="199">
        <v>14</v>
      </c>
      <c r="K28" s="199">
        <v>0</v>
      </c>
      <c r="L28" s="199">
        <v>0</v>
      </c>
      <c r="M28" s="199">
        <v>1</v>
      </c>
      <c r="N28" s="199">
        <v>0</v>
      </c>
      <c r="O28" s="199">
        <v>2</v>
      </c>
      <c r="P28" s="199">
        <v>28</v>
      </c>
      <c r="Q28" s="199">
        <v>1</v>
      </c>
      <c r="R28" s="199">
        <v>43</v>
      </c>
      <c r="S28" s="199"/>
      <c r="T28" s="199"/>
      <c r="U28" s="199"/>
      <c r="V28" s="199"/>
      <c r="W28" s="199"/>
      <c r="X28" s="164"/>
      <c r="Y28" s="164"/>
    </row>
    <row r="29" spans="1:25" s="23" customFormat="1" ht="14.15" customHeight="1" x14ac:dyDescent="0.2">
      <c r="A29" s="92" t="s">
        <v>527</v>
      </c>
      <c r="B29" s="92" t="s">
        <v>528</v>
      </c>
      <c r="D29" s="199">
        <v>487</v>
      </c>
      <c r="E29" s="199">
        <v>193</v>
      </c>
      <c r="F29" s="199">
        <v>29</v>
      </c>
      <c r="G29" s="199">
        <v>207</v>
      </c>
      <c r="H29" s="199">
        <v>1</v>
      </c>
      <c r="I29" s="199">
        <v>8</v>
      </c>
      <c r="J29" s="199">
        <v>3</v>
      </c>
      <c r="K29" s="199">
        <v>2</v>
      </c>
      <c r="L29" s="199">
        <v>0</v>
      </c>
      <c r="M29" s="199">
        <v>0</v>
      </c>
      <c r="N29" s="199">
        <v>0</v>
      </c>
      <c r="O29" s="199">
        <v>4</v>
      </c>
      <c r="P29" s="199">
        <v>21</v>
      </c>
      <c r="Q29" s="199">
        <v>1</v>
      </c>
      <c r="R29" s="199">
        <v>18</v>
      </c>
      <c r="S29" s="199"/>
      <c r="T29" s="199"/>
      <c r="U29" s="199"/>
      <c r="V29" s="199"/>
      <c r="W29" s="199"/>
      <c r="X29" s="164"/>
      <c r="Y29" s="164"/>
    </row>
    <row r="30" spans="1:25" s="31" customFormat="1" ht="14.15" customHeight="1" x14ac:dyDescent="0.25">
      <c r="A30" s="91" t="s">
        <v>529</v>
      </c>
      <c r="B30" s="91" t="s">
        <v>502</v>
      </c>
      <c r="D30" s="201">
        <v>8591</v>
      </c>
      <c r="E30" s="201">
        <v>4075</v>
      </c>
      <c r="F30" s="201">
        <v>495</v>
      </c>
      <c r="G30" s="201">
        <v>3033</v>
      </c>
      <c r="H30" s="201">
        <v>44</v>
      </c>
      <c r="I30" s="201">
        <v>104</v>
      </c>
      <c r="J30" s="201">
        <v>93</v>
      </c>
      <c r="K30" s="201">
        <v>23</v>
      </c>
      <c r="L30" s="201">
        <v>9</v>
      </c>
      <c r="M30" s="201">
        <v>5</v>
      </c>
      <c r="N30" s="201">
        <v>2</v>
      </c>
      <c r="O30" s="201">
        <v>10</v>
      </c>
      <c r="P30" s="201">
        <v>265</v>
      </c>
      <c r="Q30" s="201">
        <v>20</v>
      </c>
      <c r="R30" s="201">
        <v>413</v>
      </c>
      <c r="S30" s="201"/>
      <c r="T30" s="201"/>
      <c r="U30" s="201"/>
      <c r="V30" s="201"/>
      <c r="W30" s="201"/>
      <c r="X30" s="165"/>
      <c r="Y30" s="165"/>
    </row>
    <row r="31" spans="1:25" s="31" customFormat="1" ht="14.15" customHeight="1" x14ac:dyDescent="0.25">
      <c r="A31" s="92" t="s">
        <v>530</v>
      </c>
      <c r="B31" s="92" t="s">
        <v>966</v>
      </c>
      <c r="C31" s="23"/>
      <c r="D31" s="199">
        <v>913</v>
      </c>
      <c r="E31" s="199">
        <v>366</v>
      </c>
      <c r="F31" s="199">
        <v>62</v>
      </c>
      <c r="G31" s="199">
        <v>373</v>
      </c>
      <c r="H31" s="199">
        <v>1</v>
      </c>
      <c r="I31" s="199">
        <v>10</v>
      </c>
      <c r="J31" s="199">
        <v>9</v>
      </c>
      <c r="K31" s="199">
        <v>4</v>
      </c>
      <c r="L31" s="199">
        <v>0</v>
      </c>
      <c r="M31" s="199">
        <v>2</v>
      </c>
      <c r="N31" s="199">
        <v>0</v>
      </c>
      <c r="O31" s="199">
        <v>3</v>
      </c>
      <c r="P31" s="199">
        <v>25</v>
      </c>
      <c r="Q31" s="199">
        <v>1</v>
      </c>
      <c r="R31" s="199">
        <v>57</v>
      </c>
      <c r="S31" s="199"/>
      <c r="T31" s="199"/>
      <c r="U31" s="199"/>
      <c r="V31" s="199"/>
      <c r="W31" s="199"/>
      <c r="X31" s="165"/>
      <c r="Y31" s="165"/>
    </row>
    <row r="32" spans="1:25" s="23" customFormat="1" ht="14.15" customHeight="1" x14ac:dyDescent="0.2">
      <c r="A32" s="92" t="s">
        <v>531</v>
      </c>
      <c r="B32" s="92" t="s">
        <v>532</v>
      </c>
      <c r="D32" s="199">
        <v>1046</v>
      </c>
      <c r="E32" s="199">
        <v>626</v>
      </c>
      <c r="F32" s="199">
        <v>49</v>
      </c>
      <c r="G32" s="199">
        <v>253</v>
      </c>
      <c r="H32" s="199">
        <v>3</v>
      </c>
      <c r="I32" s="199">
        <v>9</v>
      </c>
      <c r="J32" s="199">
        <v>6</v>
      </c>
      <c r="K32" s="199">
        <v>5</v>
      </c>
      <c r="L32" s="199">
        <v>0</v>
      </c>
      <c r="M32" s="199">
        <v>0</v>
      </c>
      <c r="N32" s="199">
        <v>0</v>
      </c>
      <c r="O32" s="199">
        <v>2</v>
      </c>
      <c r="P32" s="199">
        <v>20</v>
      </c>
      <c r="Q32" s="199">
        <v>2</v>
      </c>
      <c r="R32" s="199">
        <v>71</v>
      </c>
      <c r="S32" s="199"/>
      <c r="T32" s="199"/>
      <c r="U32" s="199"/>
      <c r="V32" s="199"/>
      <c r="W32" s="199"/>
      <c r="X32" s="164"/>
      <c r="Y32" s="164"/>
    </row>
    <row r="33" spans="1:25" s="23" customFormat="1" ht="14.15" customHeight="1" x14ac:dyDescent="0.2">
      <c r="A33" s="92" t="s">
        <v>533</v>
      </c>
      <c r="B33" s="92" t="s">
        <v>580</v>
      </c>
      <c r="D33" s="199">
        <v>5443</v>
      </c>
      <c r="E33" s="199">
        <v>2550</v>
      </c>
      <c r="F33" s="199">
        <v>306</v>
      </c>
      <c r="G33" s="199">
        <v>1992</v>
      </c>
      <c r="H33" s="199">
        <v>39</v>
      </c>
      <c r="I33" s="199">
        <v>68</v>
      </c>
      <c r="J33" s="199">
        <v>74</v>
      </c>
      <c r="K33" s="199">
        <v>13</v>
      </c>
      <c r="L33" s="199">
        <v>9</v>
      </c>
      <c r="M33" s="199">
        <v>3</v>
      </c>
      <c r="N33" s="199">
        <v>2</v>
      </c>
      <c r="O33" s="199">
        <v>4</v>
      </c>
      <c r="P33" s="199">
        <v>104</v>
      </c>
      <c r="Q33" s="199">
        <v>17</v>
      </c>
      <c r="R33" s="199">
        <v>262</v>
      </c>
      <c r="S33" s="199"/>
      <c r="T33" s="199"/>
      <c r="U33" s="199"/>
      <c r="V33" s="199"/>
      <c r="W33" s="199"/>
      <c r="X33" s="164"/>
      <c r="Y33" s="164"/>
    </row>
    <row r="34" spans="1:25" s="23" customFormat="1" ht="14.15" customHeight="1" x14ac:dyDescent="0.2">
      <c r="A34" s="92" t="s">
        <v>534</v>
      </c>
      <c r="B34" s="92" t="s">
        <v>535</v>
      </c>
      <c r="D34" s="199">
        <v>1189</v>
      </c>
      <c r="E34" s="199">
        <v>533</v>
      </c>
      <c r="F34" s="199">
        <v>78</v>
      </c>
      <c r="G34" s="199">
        <v>415</v>
      </c>
      <c r="H34" s="199">
        <v>1</v>
      </c>
      <c r="I34" s="199">
        <v>17</v>
      </c>
      <c r="J34" s="199">
        <v>4</v>
      </c>
      <c r="K34" s="199">
        <v>1</v>
      </c>
      <c r="L34" s="199">
        <v>0</v>
      </c>
      <c r="M34" s="199">
        <v>0</v>
      </c>
      <c r="N34" s="199">
        <v>0</v>
      </c>
      <c r="O34" s="199">
        <v>1</v>
      </c>
      <c r="P34" s="199">
        <v>116</v>
      </c>
      <c r="Q34" s="199">
        <v>0</v>
      </c>
      <c r="R34" s="199">
        <v>23</v>
      </c>
      <c r="S34" s="199"/>
      <c r="T34" s="199"/>
      <c r="U34" s="199"/>
      <c r="V34" s="199"/>
      <c r="W34" s="199"/>
      <c r="X34" s="164"/>
      <c r="Y34" s="164"/>
    </row>
    <row r="35" spans="1:25" s="163" customFormat="1" ht="14.15" customHeight="1" x14ac:dyDescent="0.25">
      <c r="A35" s="91" t="s">
        <v>536</v>
      </c>
      <c r="B35" s="91" t="s">
        <v>581</v>
      </c>
      <c r="C35" s="31"/>
      <c r="D35" s="201">
        <v>18706</v>
      </c>
      <c r="E35" s="201">
        <v>8168</v>
      </c>
      <c r="F35" s="201">
        <v>997</v>
      </c>
      <c r="G35" s="201">
        <v>6787</v>
      </c>
      <c r="H35" s="201">
        <v>36</v>
      </c>
      <c r="I35" s="201">
        <v>224</v>
      </c>
      <c r="J35" s="201">
        <v>618</v>
      </c>
      <c r="K35" s="201">
        <v>78</v>
      </c>
      <c r="L35" s="201">
        <v>2</v>
      </c>
      <c r="M35" s="201">
        <v>228</v>
      </c>
      <c r="N35" s="201">
        <v>3</v>
      </c>
      <c r="O35" s="201">
        <v>60</v>
      </c>
      <c r="P35" s="201">
        <v>530</v>
      </c>
      <c r="Q35" s="201">
        <v>38</v>
      </c>
      <c r="R35" s="201">
        <v>937</v>
      </c>
      <c r="S35" s="201"/>
      <c r="T35" s="201"/>
      <c r="U35" s="201"/>
      <c r="V35" s="201"/>
      <c r="W35" s="201"/>
    </row>
    <row r="36" spans="1:25" s="163" customFormat="1" ht="14.15" customHeight="1" x14ac:dyDescent="0.25">
      <c r="A36" s="92" t="s">
        <v>537</v>
      </c>
      <c r="B36" s="92" t="s">
        <v>538</v>
      </c>
      <c r="C36" s="23"/>
      <c r="D36" s="199">
        <v>5324</v>
      </c>
      <c r="E36" s="199">
        <v>2363</v>
      </c>
      <c r="F36" s="199">
        <v>346</v>
      </c>
      <c r="G36" s="199">
        <v>1455</v>
      </c>
      <c r="H36" s="199">
        <v>13</v>
      </c>
      <c r="I36" s="199">
        <v>75</v>
      </c>
      <c r="J36" s="199">
        <v>392</v>
      </c>
      <c r="K36" s="199">
        <v>11</v>
      </c>
      <c r="L36" s="199">
        <v>0</v>
      </c>
      <c r="M36" s="199">
        <v>221</v>
      </c>
      <c r="N36" s="199">
        <v>0</v>
      </c>
      <c r="O36" s="199">
        <v>36</v>
      </c>
      <c r="P36" s="199">
        <v>146</v>
      </c>
      <c r="Q36" s="199">
        <v>14</v>
      </c>
      <c r="R36" s="199">
        <v>252</v>
      </c>
      <c r="S36" s="199"/>
      <c r="T36" s="199"/>
      <c r="U36" s="199"/>
      <c r="V36" s="199"/>
      <c r="W36" s="199"/>
    </row>
    <row r="37" spans="1:25" s="39" customFormat="1" ht="14.15" customHeight="1" x14ac:dyDescent="0.2">
      <c r="A37" s="92" t="s">
        <v>539</v>
      </c>
      <c r="B37" s="92" t="s">
        <v>540</v>
      </c>
      <c r="C37" s="23"/>
      <c r="D37" s="199">
        <v>6161</v>
      </c>
      <c r="E37" s="199">
        <v>2966</v>
      </c>
      <c r="F37" s="199">
        <v>282</v>
      </c>
      <c r="G37" s="199">
        <v>2118</v>
      </c>
      <c r="H37" s="199">
        <v>17</v>
      </c>
      <c r="I37" s="199">
        <v>74</v>
      </c>
      <c r="J37" s="199">
        <v>158</v>
      </c>
      <c r="K37" s="199">
        <v>19</v>
      </c>
      <c r="L37" s="199">
        <v>0</v>
      </c>
      <c r="M37" s="199">
        <v>4</v>
      </c>
      <c r="N37" s="199">
        <v>2</v>
      </c>
      <c r="O37" s="199">
        <v>8</v>
      </c>
      <c r="P37" s="199">
        <v>174</v>
      </c>
      <c r="Q37" s="199">
        <v>9</v>
      </c>
      <c r="R37" s="199">
        <v>330</v>
      </c>
      <c r="S37" s="199"/>
      <c r="T37" s="199"/>
      <c r="U37" s="199"/>
      <c r="V37" s="199"/>
      <c r="W37" s="199"/>
    </row>
    <row r="38" spans="1:25" s="22" customFormat="1" ht="14.15" customHeight="1" x14ac:dyDescent="0.2">
      <c r="A38" s="92" t="s">
        <v>541</v>
      </c>
      <c r="B38" s="92" t="s">
        <v>542</v>
      </c>
      <c r="C38" s="23"/>
      <c r="D38" s="199">
        <v>5520</v>
      </c>
      <c r="E38" s="199">
        <v>2197</v>
      </c>
      <c r="F38" s="199">
        <v>255</v>
      </c>
      <c r="G38" s="199">
        <v>2504</v>
      </c>
      <c r="H38" s="199">
        <v>5</v>
      </c>
      <c r="I38" s="199">
        <v>43</v>
      </c>
      <c r="J38" s="199">
        <v>61</v>
      </c>
      <c r="K38" s="199">
        <v>39</v>
      </c>
      <c r="L38" s="199">
        <v>0</v>
      </c>
      <c r="M38" s="199">
        <v>1</v>
      </c>
      <c r="N38" s="199">
        <v>0</v>
      </c>
      <c r="O38" s="199">
        <v>5</v>
      </c>
      <c r="P38" s="199">
        <v>157</v>
      </c>
      <c r="Q38" s="199">
        <v>10</v>
      </c>
      <c r="R38" s="199">
        <v>243</v>
      </c>
      <c r="S38" s="199"/>
      <c r="T38" s="199"/>
      <c r="U38" s="199"/>
      <c r="V38" s="199"/>
      <c r="W38" s="199"/>
    </row>
    <row r="39" spans="1:25" s="22" customFormat="1" ht="14.15" customHeight="1" x14ac:dyDescent="0.2">
      <c r="A39" s="92" t="s">
        <v>543</v>
      </c>
      <c r="B39" s="92" t="s">
        <v>544</v>
      </c>
      <c r="C39" s="23"/>
      <c r="D39" s="199">
        <v>1701</v>
      </c>
      <c r="E39" s="199">
        <v>642</v>
      </c>
      <c r="F39" s="199">
        <v>114</v>
      </c>
      <c r="G39" s="199">
        <v>710</v>
      </c>
      <c r="H39" s="199">
        <v>1</v>
      </c>
      <c r="I39" s="199">
        <v>32</v>
      </c>
      <c r="J39" s="199">
        <v>7</v>
      </c>
      <c r="K39" s="199">
        <v>9</v>
      </c>
      <c r="L39" s="199">
        <v>2</v>
      </c>
      <c r="M39" s="199">
        <v>2</v>
      </c>
      <c r="N39" s="199">
        <v>1</v>
      </c>
      <c r="O39" s="199">
        <v>11</v>
      </c>
      <c r="P39" s="199">
        <v>53</v>
      </c>
      <c r="Q39" s="199">
        <v>5</v>
      </c>
      <c r="R39" s="199">
        <v>112</v>
      </c>
      <c r="S39" s="199"/>
      <c r="T39" s="199"/>
      <c r="U39" s="199"/>
      <c r="V39" s="199"/>
      <c r="W39" s="199"/>
    </row>
    <row r="40" spans="1:25" s="190" customFormat="1" ht="14.15" customHeight="1" x14ac:dyDescent="0.25">
      <c r="A40" s="91" t="s">
        <v>545</v>
      </c>
      <c r="B40" s="91" t="s">
        <v>582</v>
      </c>
      <c r="C40" s="31"/>
      <c r="D40" s="201">
        <v>4245</v>
      </c>
      <c r="E40" s="201">
        <v>2228</v>
      </c>
      <c r="F40" s="201">
        <v>372</v>
      </c>
      <c r="G40" s="201">
        <v>1107</v>
      </c>
      <c r="H40" s="201">
        <v>35</v>
      </c>
      <c r="I40" s="201">
        <v>58</v>
      </c>
      <c r="J40" s="201">
        <v>26</v>
      </c>
      <c r="K40" s="201">
        <v>20</v>
      </c>
      <c r="L40" s="201">
        <v>2</v>
      </c>
      <c r="M40" s="201">
        <v>0</v>
      </c>
      <c r="N40" s="201">
        <v>1</v>
      </c>
      <c r="O40" s="201">
        <v>4</v>
      </c>
      <c r="P40" s="201">
        <v>140</v>
      </c>
      <c r="Q40" s="201">
        <v>9</v>
      </c>
      <c r="R40" s="201">
        <v>243</v>
      </c>
      <c r="S40" s="201"/>
      <c r="T40" s="201"/>
      <c r="U40" s="201"/>
      <c r="V40" s="201"/>
      <c r="W40" s="201"/>
    </row>
    <row r="41" spans="1:25" s="22" customFormat="1" ht="14.15" customHeight="1" x14ac:dyDescent="0.2">
      <c r="A41" s="92" t="s">
        <v>546</v>
      </c>
      <c r="B41" s="92" t="s">
        <v>588</v>
      </c>
      <c r="C41" s="23"/>
      <c r="D41" s="199">
        <v>2643</v>
      </c>
      <c r="E41" s="199">
        <v>1384</v>
      </c>
      <c r="F41" s="199">
        <v>232</v>
      </c>
      <c r="G41" s="199">
        <v>661</v>
      </c>
      <c r="H41" s="199">
        <v>17</v>
      </c>
      <c r="I41" s="199">
        <v>30</v>
      </c>
      <c r="J41" s="199">
        <v>14</v>
      </c>
      <c r="K41" s="199">
        <v>11</v>
      </c>
      <c r="L41" s="199">
        <v>0</v>
      </c>
      <c r="M41" s="199">
        <v>0</v>
      </c>
      <c r="N41" s="199">
        <v>1</v>
      </c>
      <c r="O41" s="199">
        <v>3</v>
      </c>
      <c r="P41" s="199">
        <v>88</v>
      </c>
      <c r="Q41" s="199">
        <v>7</v>
      </c>
      <c r="R41" s="199">
        <v>195</v>
      </c>
      <c r="S41" s="199"/>
      <c r="T41" s="199"/>
      <c r="U41" s="199"/>
      <c r="V41" s="199"/>
      <c r="W41" s="199"/>
    </row>
    <row r="42" spans="1:25" s="22" customFormat="1" ht="14.15" customHeight="1" x14ac:dyDescent="0.2">
      <c r="A42" s="92" t="s">
        <v>547</v>
      </c>
      <c r="B42" s="92" t="s">
        <v>583</v>
      </c>
      <c r="C42" s="23"/>
      <c r="D42" s="199">
        <v>1602</v>
      </c>
      <c r="E42" s="199">
        <v>844</v>
      </c>
      <c r="F42" s="199">
        <v>140</v>
      </c>
      <c r="G42" s="199">
        <v>446</v>
      </c>
      <c r="H42" s="199">
        <v>18</v>
      </c>
      <c r="I42" s="199">
        <v>28</v>
      </c>
      <c r="J42" s="199">
        <v>12</v>
      </c>
      <c r="K42" s="199">
        <v>9</v>
      </c>
      <c r="L42" s="199">
        <v>2</v>
      </c>
      <c r="M42" s="199">
        <v>0</v>
      </c>
      <c r="N42" s="199">
        <v>0</v>
      </c>
      <c r="O42" s="199">
        <v>1</v>
      </c>
      <c r="P42" s="199">
        <v>52</v>
      </c>
      <c r="Q42" s="199">
        <v>2</v>
      </c>
      <c r="R42" s="199">
        <v>48</v>
      </c>
      <c r="S42" s="199"/>
      <c r="T42" s="199"/>
      <c r="U42" s="199"/>
      <c r="V42" s="199"/>
      <c r="W42" s="199"/>
    </row>
    <row r="43" spans="1:25" s="22" customFormat="1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/>
      <c r="T43" s="199"/>
      <c r="U43" s="199"/>
      <c r="V43" s="199"/>
      <c r="W43" s="199"/>
    </row>
    <row r="44" spans="1:25" s="190" customFormat="1" ht="14.15" customHeight="1" x14ac:dyDescent="0.25">
      <c r="A44" s="91" t="s">
        <v>549</v>
      </c>
      <c r="B44" s="91" t="s">
        <v>584</v>
      </c>
      <c r="C44" s="31"/>
      <c r="D44" s="201">
        <v>53323</v>
      </c>
      <c r="E44" s="201">
        <v>28212</v>
      </c>
      <c r="F44" s="201">
        <v>3738</v>
      </c>
      <c r="G44" s="201">
        <v>15529</v>
      </c>
      <c r="H44" s="201">
        <v>580</v>
      </c>
      <c r="I44" s="201">
        <v>571</v>
      </c>
      <c r="J44" s="201">
        <v>817</v>
      </c>
      <c r="K44" s="201">
        <v>180</v>
      </c>
      <c r="L44" s="201">
        <v>8</v>
      </c>
      <c r="M44" s="201">
        <v>10</v>
      </c>
      <c r="N44" s="201">
        <v>75</v>
      </c>
      <c r="O44" s="201">
        <v>98</v>
      </c>
      <c r="P44" s="201">
        <v>1121</v>
      </c>
      <c r="Q44" s="201">
        <v>101</v>
      </c>
      <c r="R44" s="201">
        <v>2283</v>
      </c>
      <c r="S44" s="201"/>
      <c r="T44" s="201"/>
      <c r="U44" s="201"/>
      <c r="V44" s="201"/>
      <c r="W44" s="201"/>
    </row>
    <row r="45" spans="1:25" s="22" customFormat="1" ht="14.15" customHeight="1" x14ac:dyDescent="0.2">
      <c r="A45" s="92" t="s">
        <v>550</v>
      </c>
      <c r="B45" s="92" t="s">
        <v>967</v>
      </c>
      <c r="C45" s="23"/>
      <c r="D45" s="199">
        <v>30673</v>
      </c>
      <c r="E45" s="199">
        <v>15100</v>
      </c>
      <c r="F45" s="199">
        <v>2452</v>
      </c>
      <c r="G45" s="199">
        <v>9946</v>
      </c>
      <c r="H45" s="199">
        <v>353</v>
      </c>
      <c r="I45" s="199">
        <v>279</v>
      </c>
      <c r="J45" s="199">
        <v>388</v>
      </c>
      <c r="K45" s="199">
        <v>134</v>
      </c>
      <c r="L45" s="199">
        <v>6</v>
      </c>
      <c r="M45" s="199">
        <v>3</v>
      </c>
      <c r="N45" s="199">
        <v>26</v>
      </c>
      <c r="O45" s="199">
        <v>60</v>
      </c>
      <c r="P45" s="199">
        <v>677</v>
      </c>
      <c r="Q45" s="199">
        <v>60</v>
      </c>
      <c r="R45" s="199">
        <v>1189</v>
      </c>
      <c r="S45" s="199"/>
      <c r="T45" s="199"/>
      <c r="U45" s="199"/>
      <c r="V45" s="199"/>
      <c r="W45" s="199"/>
    </row>
    <row r="46" spans="1:25" s="22" customFormat="1" ht="14.15" customHeight="1" x14ac:dyDescent="0.2">
      <c r="A46" s="92" t="s">
        <v>551</v>
      </c>
      <c r="B46" s="92" t="s">
        <v>552</v>
      </c>
      <c r="C46" s="23"/>
      <c r="D46" s="199">
        <v>12228</v>
      </c>
      <c r="E46" s="199">
        <v>7421</v>
      </c>
      <c r="F46" s="199">
        <v>678</v>
      </c>
      <c r="G46" s="199">
        <v>2660</v>
      </c>
      <c r="H46" s="199">
        <v>116</v>
      </c>
      <c r="I46" s="199">
        <v>167</v>
      </c>
      <c r="J46" s="199">
        <v>257</v>
      </c>
      <c r="K46" s="199">
        <v>18</v>
      </c>
      <c r="L46" s="199">
        <v>2</v>
      </c>
      <c r="M46" s="199">
        <v>4</v>
      </c>
      <c r="N46" s="199">
        <v>43</v>
      </c>
      <c r="O46" s="199">
        <v>8</v>
      </c>
      <c r="P46" s="199">
        <v>230</v>
      </c>
      <c r="Q46" s="199">
        <v>21</v>
      </c>
      <c r="R46" s="199">
        <v>603</v>
      </c>
      <c r="S46" s="199"/>
      <c r="T46" s="199"/>
      <c r="U46" s="199"/>
      <c r="V46" s="199"/>
      <c r="W46" s="199"/>
    </row>
    <row r="47" spans="1:25" s="22" customFormat="1" ht="14.15" customHeight="1" x14ac:dyDescent="0.2">
      <c r="A47" s="92" t="s">
        <v>553</v>
      </c>
      <c r="B47" s="92" t="s">
        <v>968</v>
      </c>
      <c r="C47" s="23"/>
      <c r="D47" s="199">
        <v>861</v>
      </c>
      <c r="E47" s="199">
        <v>475</v>
      </c>
      <c r="F47" s="199">
        <v>44</v>
      </c>
      <c r="G47" s="199">
        <v>244</v>
      </c>
      <c r="H47" s="199">
        <v>11</v>
      </c>
      <c r="I47" s="199">
        <v>6</v>
      </c>
      <c r="J47" s="199">
        <v>12</v>
      </c>
      <c r="K47" s="199">
        <v>1</v>
      </c>
      <c r="L47" s="199">
        <v>0</v>
      </c>
      <c r="M47" s="199">
        <v>0</v>
      </c>
      <c r="N47" s="199">
        <v>1</v>
      </c>
      <c r="O47" s="199">
        <v>5</v>
      </c>
      <c r="P47" s="199">
        <v>20</v>
      </c>
      <c r="Q47" s="199">
        <v>3</v>
      </c>
      <c r="R47" s="199">
        <v>39</v>
      </c>
      <c r="S47" s="199"/>
      <c r="T47" s="199"/>
      <c r="U47" s="199"/>
      <c r="V47" s="199"/>
      <c r="W47" s="199"/>
    </row>
    <row r="48" spans="1:25" s="22" customFormat="1" ht="14.15" customHeight="1" x14ac:dyDescent="0.2">
      <c r="A48" s="92" t="s">
        <v>554</v>
      </c>
      <c r="B48" s="92" t="s">
        <v>555</v>
      </c>
      <c r="C48" s="23"/>
      <c r="D48" s="199">
        <v>2669</v>
      </c>
      <c r="E48" s="199">
        <v>1368</v>
      </c>
      <c r="F48" s="199">
        <v>168</v>
      </c>
      <c r="G48" s="199">
        <v>855</v>
      </c>
      <c r="H48" s="199">
        <v>17</v>
      </c>
      <c r="I48" s="199">
        <v>31</v>
      </c>
      <c r="J48" s="199">
        <v>37</v>
      </c>
      <c r="K48" s="199">
        <v>7</v>
      </c>
      <c r="L48" s="199">
        <v>0</v>
      </c>
      <c r="M48" s="199">
        <v>0</v>
      </c>
      <c r="N48" s="199">
        <v>3</v>
      </c>
      <c r="O48" s="199">
        <v>9</v>
      </c>
      <c r="P48" s="199">
        <v>63</v>
      </c>
      <c r="Q48" s="199">
        <v>9</v>
      </c>
      <c r="R48" s="199">
        <v>102</v>
      </c>
      <c r="S48" s="199"/>
      <c r="T48" s="199"/>
      <c r="U48" s="199"/>
      <c r="V48" s="199"/>
      <c r="W48" s="199"/>
    </row>
    <row r="49" spans="1:23" s="22" customFormat="1" ht="14.15" customHeight="1" x14ac:dyDescent="0.2">
      <c r="A49" s="92" t="s">
        <v>556</v>
      </c>
      <c r="B49" s="92" t="s">
        <v>969</v>
      </c>
      <c r="C49" s="23"/>
      <c r="D49" s="199">
        <v>6892</v>
      </c>
      <c r="E49" s="199">
        <v>3848</v>
      </c>
      <c r="F49" s="199">
        <v>396</v>
      </c>
      <c r="G49" s="199">
        <v>1824</v>
      </c>
      <c r="H49" s="199">
        <v>83</v>
      </c>
      <c r="I49" s="199">
        <v>88</v>
      </c>
      <c r="J49" s="199">
        <v>123</v>
      </c>
      <c r="K49" s="199">
        <v>20</v>
      </c>
      <c r="L49" s="199">
        <v>0</v>
      </c>
      <c r="M49" s="199">
        <v>3</v>
      </c>
      <c r="N49" s="199">
        <v>2</v>
      </c>
      <c r="O49" s="199">
        <v>16</v>
      </c>
      <c r="P49" s="199">
        <v>131</v>
      </c>
      <c r="Q49" s="199">
        <v>8</v>
      </c>
      <c r="R49" s="199">
        <v>350</v>
      </c>
      <c r="S49" s="199"/>
      <c r="T49" s="199"/>
      <c r="U49" s="199"/>
      <c r="V49" s="199"/>
      <c r="W49" s="199"/>
    </row>
    <row r="50" spans="1:23" s="190" customFormat="1" ht="14.15" customHeight="1" x14ac:dyDescent="0.25">
      <c r="A50" s="91" t="s">
        <v>557</v>
      </c>
      <c r="B50" s="91" t="s">
        <v>585</v>
      </c>
      <c r="C50" s="31"/>
      <c r="D50" s="201">
        <v>15574</v>
      </c>
      <c r="E50" s="201">
        <v>7387</v>
      </c>
      <c r="F50" s="201">
        <v>1067</v>
      </c>
      <c r="G50" s="201">
        <v>4957</v>
      </c>
      <c r="H50" s="201">
        <v>131</v>
      </c>
      <c r="I50" s="201">
        <v>238</v>
      </c>
      <c r="J50" s="201">
        <v>262</v>
      </c>
      <c r="K50" s="201">
        <v>34</v>
      </c>
      <c r="L50" s="201">
        <v>9</v>
      </c>
      <c r="M50" s="201">
        <v>10</v>
      </c>
      <c r="N50" s="201">
        <v>7</v>
      </c>
      <c r="O50" s="201">
        <v>64</v>
      </c>
      <c r="P50" s="201">
        <v>542</v>
      </c>
      <c r="Q50" s="201">
        <v>27</v>
      </c>
      <c r="R50" s="201">
        <v>839</v>
      </c>
      <c r="S50" s="201"/>
      <c r="T50" s="201"/>
      <c r="U50" s="201"/>
      <c r="V50" s="201"/>
      <c r="W50" s="201"/>
    </row>
    <row r="51" spans="1:23" s="22" customFormat="1" ht="14.15" customHeight="1" x14ac:dyDescent="0.2">
      <c r="A51" s="92" t="s">
        <v>558</v>
      </c>
      <c r="B51" s="92" t="s">
        <v>559</v>
      </c>
      <c r="C51" s="23"/>
      <c r="D51" s="199">
        <v>8055</v>
      </c>
      <c r="E51" s="199">
        <v>4172</v>
      </c>
      <c r="F51" s="199">
        <v>471</v>
      </c>
      <c r="G51" s="199">
        <v>2272</v>
      </c>
      <c r="H51" s="199">
        <v>87</v>
      </c>
      <c r="I51" s="199">
        <v>128</v>
      </c>
      <c r="J51" s="199">
        <v>207</v>
      </c>
      <c r="K51" s="199">
        <v>22</v>
      </c>
      <c r="L51" s="199">
        <v>8</v>
      </c>
      <c r="M51" s="199">
        <v>5</v>
      </c>
      <c r="N51" s="199">
        <v>2</v>
      </c>
      <c r="O51" s="199">
        <v>13</v>
      </c>
      <c r="P51" s="199">
        <v>159</v>
      </c>
      <c r="Q51" s="199">
        <v>8</v>
      </c>
      <c r="R51" s="199">
        <v>501</v>
      </c>
      <c r="S51" s="199"/>
      <c r="T51" s="199"/>
      <c r="U51" s="199"/>
      <c r="V51" s="199"/>
      <c r="W51" s="199"/>
    </row>
    <row r="52" spans="1:23" s="22" customFormat="1" ht="14.15" customHeight="1" x14ac:dyDescent="0.2">
      <c r="A52" s="92" t="s">
        <v>560</v>
      </c>
      <c r="B52" s="92" t="s">
        <v>561</v>
      </c>
      <c r="C52" s="23"/>
      <c r="D52" s="199">
        <v>1259</v>
      </c>
      <c r="E52" s="199">
        <v>707</v>
      </c>
      <c r="F52" s="199">
        <v>65</v>
      </c>
      <c r="G52" s="199">
        <v>385</v>
      </c>
      <c r="H52" s="199">
        <v>3</v>
      </c>
      <c r="I52" s="199">
        <v>10</v>
      </c>
      <c r="J52" s="199">
        <v>9</v>
      </c>
      <c r="K52" s="199">
        <v>2</v>
      </c>
      <c r="L52" s="199">
        <v>0</v>
      </c>
      <c r="M52" s="199">
        <v>2</v>
      </c>
      <c r="N52" s="199">
        <v>3</v>
      </c>
      <c r="O52" s="199">
        <v>1</v>
      </c>
      <c r="P52" s="199">
        <v>27</v>
      </c>
      <c r="Q52" s="199">
        <v>2</v>
      </c>
      <c r="R52" s="199">
        <v>43</v>
      </c>
      <c r="S52" s="199"/>
      <c r="T52" s="199"/>
      <c r="U52" s="199"/>
      <c r="V52" s="199"/>
      <c r="W52" s="199"/>
    </row>
    <row r="53" spans="1:23" s="22" customFormat="1" ht="14.15" customHeight="1" x14ac:dyDescent="0.2">
      <c r="A53" s="92" t="s">
        <v>562</v>
      </c>
      <c r="B53" s="92" t="s">
        <v>563</v>
      </c>
      <c r="C53" s="23"/>
      <c r="D53" s="199">
        <v>6260</v>
      </c>
      <c r="E53" s="199">
        <v>2508</v>
      </c>
      <c r="F53" s="199">
        <v>531</v>
      </c>
      <c r="G53" s="199">
        <v>2300</v>
      </c>
      <c r="H53" s="199">
        <v>41</v>
      </c>
      <c r="I53" s="199">
        <v>100</v>
      </c>
      <c r="J53" s="199">
        <v>46</v>
      </c>
      <c r="K53" s="199">
        <v>10</v>
      </c>
      <c r="L53" s="199">
        <v>1</v>
      </c>
      <c r="M53" s="199">
        <v>3</v>
      </c>
      <c r="N53" s="199">
        <v>2</v>
      </c>
      <c r="O53" s="199">
        <v>50</v>
      </c>
      <c r="P53" s="199">
        <v>356</v>
      </c>
      <c r="Q53" s="199">
        <v>17</v>
      </c>
      <c r="R53" s="199">
        <v>295</v>
      </c>
      <c r="S53" s="199"/>
      <c r="T53" s="199"/>
      <c r="U53" s="199"/>
      <c r="V53" s="199"/>
      <c r="W53" s="199"/>
    </row>
    <row r="54" spans="1:23" s="190" customFormat="1" ht="14.15" customHeight="1" x14ac:dyDescent="0.25">
      <c r="A54" s="91" t="s">
        <v>564</v>
      </c>
      <c r="B54" s="91" t="s">
        <v>565</v>
      </c>
      <c r="C54" s="31"/>
      <c r="D54" s="201">
        <v>27220</v>
      </c>
      <c r="E54" s="201">
        <v>13816</v>
      </c>
      <c r="F54" s="201">
        <v>1849</v>
      </c>
      <c r="G54" s="201">
        <v>8044</v>
      </c>
      <c r="H54" s="201">
        <v>172</v>
      </c>
      <c r="I54" s="201">
        <v>401</v>
      </c>
      <c r="J54" s="201">
        <v>576</v>
      </c>
      <c r="K54" s="201">
        <v>127</v>
      </c>
      <c r="L54" s="201">
        <v>9</v>
      </c>
      <c r="M54" s="201">
        <v>4</v>
      </c>
      <c r="N54" s="201">
        <v>15</v>
      </c>
      <c r="O54" s="201">
        <v>35</v>
      </c>
      <c r="P54" s="201">
        <v>923</v>
      </c>
      <c r="Q54" s="201">
        <v>45</v>
      </c>
      <c r="R54" s="201">
        <v>1204</v>
      </c>
      <c r="S54" s="201"/>
      <c r="T54" s="201"/>
      <c r="U54" s="201"/>
      <c r="V54" s="201"/>
      <c r="W54" s="201"/>
    </row>
    <row r="55" spans="1:23" s="22" customFormat="1" ht="14.15" customHeight="1" x14ac:dyDescent="0.2">
      <c r="A55" s="92" t="s">
        <v>566</v>
      </c>
      <c r="B55" s="92" t="s">
        <v>567</v>
      </c>
      <c r="C55" s="23"/>
      <c r="D55" s="199">
        <v>3899</v>
      </c>
      <c r="E55" s="199">
        <v>1646</v>
      </c>
      <c r="F55" s="199">
        <v>302</v>
      </c>
      <c r="G55" s="199">
        <v>1218</v>
      </c>
      <c r="H55" s="199">
        <v>5</v>
      </c>
      <c r="I55" s="199">
        <v>64</v>
      </c>
      <c r="J55" s="199">
        <v>77</v>
      </c>
      <c r="K55" s="199">
        <v>26</v>
      </c>
      <c r="L55" s="199">
        <v>0</v>
      </c>
      <c r="M55" s="199">
        <v>0</v>
      </c>
      <c r="N55" s="199">
        <v>1</v>
      </c>
      <c r="O55" s="199">
        <v>5</v>
      </c>
      <c r="P55" s="199">
        <v>166</v>
      </c>
      <c r="Q55" s="199">
        <v>9</v>
      </c>
      <c r="R55" s="199">
        <v>380</v>
      </c>
      <c r="S55" s="199"/>
      <c r="T55" s="199"/>
      <c r="U55" s="199"/>
      <c r="V55" s="199"/>
      <c r="W55" s="199"/>
    </row>
    <row r="56" spans="1:23" s="22" customFormat="1" ht="14.15" customHeight="1" x14ac:dyDescent="0.2">
      <c r="A56" s="92" t="s">
        <v>568</v>
      </c>
      <c r="B56" s="92" t="s">
        <v>586</v>
      </c>
      <c r="C56" s="23"/>
      <c r="D56" s="199">
        <v>1078</v>
      </c>
      <c r="E56" s="199">
        <v>590</v>
      </c>
      <c r="F56" s="199">
        <v>89</v>
      </c>
      <c r="G56" s="199">
        <v>271</v>
      </c>
      <c r="H56" s="199">
        <v>10</v>
      </c>
      <c r="I56" s="199">
        <v>9</v>
      </c>
      <c r="J56" s="199">
        <v>7</v>
      </c>
      <c r="K56" s="199">
        <v>19</v>
      </c>
      <c r="L56" s="199">
        <v>0</v>
      </c>
      <c r="M56" s="199">
        <v>0</v>
      </c>
      <c r="N56" s="199">
        <v>0</v>
      </c>
      <c r="O56" s="199">
        <v>0</v>
      </c>
      <c r="P56" s="199">
        <v>49</v>
      </c>
      <c r="Q56" s="199">
        <v>0</v>
      </c>
      <c r="R56" s="199">
        <v>34</v>
      </c>
      <c r="S56" s="199"/>
      <c r="T56" s="199"/>
      <c r="U56" s="199"/>
      <c r="V56" s="199"/>
      <c r="W56" s="199"/>
    </row>
    <row r="57" spans="1:23" s="22" customFormat="1" ht="14.15" customHeight="1" x14ac:dyDescent="0.2">
      <c r="A57" s="92" t="s">
        <v>569</v>
      </c>
      <c r="B57" s="92" t="s">
        <v>958</v>
      </c>
      <c r="C57" s="23"/>
      <c r="D57" s="199">
        <v>6673</v>
      </c>
      <c r="E57" s="199">
        <v>3538</v>
      </c>
      <c r="F57" s="199">
        <v>463</v>
      </c>
      <c r="G57" s="199">
        <v>1955</v>
      </c>
      <c r="H57" s="199">
        <v>68</v>
      </c>
      <c r="I57" s="199">
        <v>87</v>
      </c>
      <c r="J57" s="199">
        <v>106</v>
      </c>
      <c r="K57" s="199">
        <v>27</v>
      </c>
      <c r="L57" s="199">
        <v>1</v>
      </c>
      <c r="M57" s="199">
        <v>1</v>
      </c>
      <c r="N57" s="199">
        <v>7</v>
      </c>
      <c r="O57" s="199">
        <v>7</v>
      </c>
      <c r="P57" s="199">
        <v>182</v>
      </c>
      <c r="Q57" s="199">
        <v>5</v>
      </c>
      <c r="R57" s="199">
        <v>226</v>
      </c>
      <c r="S57" s="199"/>
      <c r="T57" s="199"/>
      <c r="U57" s="199"/>
      <c r="V57" s="199"/>
      <c r="W57" s="199"/>
    </row>
    <row r="58" spans="1:23" s="22" customFormat="1" ht="14.15" customHeight="1" x14ac:dyDescent="0.2">
      <c r="A58" s="92" t="s">
        <v>570</v>
      </c>
      <c r="B58" s="92" t="s">
        <v>571</v>
      </c>
      <c r="C58" s="23"/>
      <c r="D58" s="199">
        <v>1497</v>
      </c>
      <c r="E58" s="199">
        <v>765</v>
      </c>
      <c r="F58" s="199">
        <v>67</v>
      </c>
      <c r="G58" s="199">
        <v>346</v>
      </c>
      <c r="H58" s="199">
        <v>3</v>
      </c>
      <c r="I58" s="199">
        <v>6</v>
      </c>
      <c r="J58" s="199">
        <v>178</v>
      </c>
      <c r="K58" s="199">
        <v>7</v>
      </c>
      <c r="L58" s="199">
        <v>3</v>
      </c>
      <c r="M58" s="199">
        <v>0</v>
      </c>
      <c r="N58" s="199">
        <v>0</v>
      </c>
      <c r="O58" s="199">
        <v>4</v>
      </c>
      <c r="P58" s="199">
        <v>43</v>
      </c>
      <c r="Q58" s="199">
        <v>3</v>
      </c>
      <c r="R58" s="199">
        <v>72</v>
      </c>
      <c r="S58" s="199"/>
      <c r="T58" s="199"/>
      <c r="U58" s="199"/>
      <c r="V58" s="199"/>
      <c r="W58" s="199"/>
    </row>
    <row r="59" spans="1:23" s="22" customFormat="1" ht="14.15" customHeight="1" x14ac:dyDescent="0.2">
      <c r="A59" s="92" t="s">
        <v>572</v>
      </c>
      <c r="B59" s="92" t="s">
        <v>587</v>
      </c>
      <c r="C59" s="23"/>
      <c r="D59" s="199">
        <v>78</v>
      </c>
      <c r="E59" s="199">
        <v>21</v>
      </c>
      <c r="F59" s="199">
        <v>9</v>
      </c>
      <c r="G59" s="199">
        <v>30</v>
      </c>
      <c r="H59" s="199">
        <v>1</v>
      </c>
      <c r="I59" s="199">
        <v>3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3</v>
      </c>
      <c r="Q59" s="199">
        <v>0</v>
      </c>
      <c r="R59" s="199">
        <v>11</v>
      </c>
      <c r="S59" s="199"/>
      <c r="T59" s="199"/>
      <c r="U59" s="199"/>
      <c r="V59" s="199"/>
      <c r="W59" s="199"/>
    </row>
    <row r="60" spans="1:23" s="22" customFormat="1" ht="14.15" customHeight="1" x14ac:dyDescent="0.2">
      <c r="A60" s="92" t="s">
        <v>573</v>
      </c>
      <c r="B60" s="92" t="s">
        <v>574</v>
      </c>
      <c r="C60" s="23"/>
      <c r="D60" s="199">
        <v>13995</v>
      </c>
      <c r="E60" s="199">
        <v>7256</v>
      </c>
      <c r="F60" s="199">
        <v>919</v>
      </c>
      <c r="G60" s="199">
        <v>4224</v>
      </c>
      <c r="H60" s="199">
        <v>85</v>
      </c>
      <c r="I60" s="199">
        <v>232</v>
      </c>
      <c r="J60" s="199">
        <v>208</v>
      </c>
      <c r="K60" s="199">
        <v>48</v>
      </c>
      <c r="L60" s="199">
        <v>5</v>
      </c>
      <c r="M60" s="199">
        <v>3</v>
      </c>
      <c r="N60" s="199">
        <v>7</v>
      </c>
      <c r="O60" s="199">
        <v>19</v>
      </c>
      <c r="P60" s="199">
        <v>480</v>
      </c>
      <c r="Q60" s="199">
        <v>28</v>
      </c>
      <c r="R60" s="199">
        <v>481</v>
      </c>
      <c r="S60" s="199"/>
      <c r="T60" s="199"/>
      <c r="U60" s="199"/>
      <c r="V60" s="199"/>
      <c r="W60" s="199"/>
    </row>
    <row r="61" spans="1:23" s="190" customFormat="1" ht="14.15" customHeight="1" x14ac:dyDescent="0.25">
      <c r="A61" s="90" t="s">
        <v>591</v>
      </c>
      <c r="B61" s="91"/>
      <c r="C61" s="31"/>
      <c r="D61" s="201">
        <v>1705</v>
      </c>
      <c r="E61" s="201">
        <v>636</v>
      </c>
      <c r="F61" s="201">
        <v>139</v>
      </c>
      <c r="G61" s="201">
        <v>609</v>
      </c>
      <c r="H61" s="201">
        <v>6</v>
      </c>
      <c r="I61" s="201">
        <v>66</v>
      </c>
      <c r="J61" s="201">
        <v>19</v>
      </c>
      <c r="K61" s="201">
        <v>3</v>
      </c>
      <c r="L61" s="201">
        <v>0</v>
      </c>
      <c r="M61" s="201">
        <v>0</v>
      </c>
      <c r="N61" s="201">
        <v>1</v>
      </c>
      <c r="O61" s="201">
        <v>30</v>
      </c>
      <c r="P61" s="201">
        <v>10</v>
      </c>
      <c r="Q61" s="201">
        <v>71</v>
      </c>
      <c r="R61" s="201">
        <v>115</v>
      </c>
      <c r="S61" s="201"/>
      <c r="T61" s="201"/>
      <c r="U61" s="201"/>
      <c r="V61" s="201"/>
      <c r="W61" s="201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Folha188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36328125" defaultRowHeight="10" x14ac:dyDescent="0.2"/>
  <cols>
    <col min="1" max="1" width="3.453125" style="21" customWidth="1"/>
    <col min="2" max="2" width="44.6328125" style="27" customWidth="1"/>
    <col min="3" max="3" width="0.453125" style="27" customWidth="1"/>
    <col min="4" max="4" width="8.6328125" style="5" customWidth="1"/>
    <col min="5" max="5" width="9.36328125" style="1" bestFit="1" customWidth="1"/>
    <col min="6" max="6" width="7.54296875" style="1" bestFit="1" customWidth="1"/>
    <col min="7" max="7" width="8.6328125" style="1" customWidth="1"/>
    <col min="8" max="8" width="10.36328125" style="1" customWidth="1"/>
    <col min="9" max="11" width="9.36328125" style="1" customWidth="1"/>
    <col min="12" max="12" width="9.6328125" style="1" customWidth="1"/>
    <col min="13" max="13" width="8.36328125" style="1" customWidth="1"/>
    <col min="14" max="14" width="8.6328125" style="1" customWidth="1"/>
    <col min="15" max="16" width="7.36328125" style="1" customWidth="1"/>
    <col min="17" max="17" width="10.54296875" style="1" customWidth="1"/>
    <col min="18" max="18" width="8.36328125" style="1" customWidth="1"/>
    <col min="19" max="20" width="9.36328125" style="21"/>
    <col min="21" max="21" width="7.453125" style="21" customWidth="1"/>
    <col min="22" max="16384" width="9.36328125" style="21"/>
  </cols>
  <sheetData>
    <row r="1" spans="1:49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343</v>
      </c>
    </row>
    <row r="2" spans="1:49" s="5" customFormat="1" ht="11.15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5">
      <c r="A3" s="45" t="s">
        <v>297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1:49" s="5" customFormat="1" ht="11.15" customHeight="1" x14ac:dyDescent="0.25">
      <c r="A6" s="27" t="s">
        <v>321</v>
      </c>
      <c r="B6" s="44"/>
      <c r="C6" s="52"/>
      <c r="K6" s="9"/>
      <c r="L6" s="9"/>
      <c r="R6" s="111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49" s="5" customFormat="1" ht="59.25" customHeight="1" x14ac:dyDescent="0.2">
      <c r="A8" s="319" t="s">
        <v>500</v>
      </c>
      <c r="B8" s="319"/>
      <c r="C8" s="47"/>
      <c r="D8" s="55" t="s">
        <v>1</v>
      </c>
      <c r="E8" s="178" t="s">
        <v>44</v>
      </c>
      <c r="F8" s="178" t="s">
        <v>264</v>
      </c>
      <c r="G8" s="177" t="s">
        <v>99</v>
      </c>
      <c r="H8" s="177" t="s">
        <v>130</v>
      </c>
      <c r="I8" s="177" t="s">
        <v>107</v>
      </c>
      <c r="J8" s="177" t="s">
        <v>265</v>
      </c>
      <c r="K8" s="178" t="s">
        <v>266</v>
      </c>
      <c r="L8" s="178" t="s">
        <v>81</v>
      </c>
      <c r="M8" s="178" t="s">
        <v>45</v>
      </c>
      <c r="N8" s="178" t="s">
        <v>267</v>
      </c>
      <c r="O8" s="177" t="s">
        <v>46</v>
      </c>
      <c r="P8" s="178" t="s">
        <v>47</v>
      </c>
      <c r="Q8" s="178" t="s">
        <v>598</v>
      </c>
      <c r="R8" s="55" t="s">
        <v>268</v>
      </c>
    </row>
    <row r="9" spans="1:49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11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5" customHeight="1" x14ac:dyDescent="0.25">
      <c r="A11" s="49"/>
      <c r="B11" s="42" t="s">
        <v>9</v>
      </c>
      <c r="C11" s="42"/>
      <c r="D11" s="199">
        <v>4389303.0000000009</v>
      </c>
      <c r="E11" s="199">
        <v>1125200.0000000068</v>
      </c>
      <c r="F11" s="199">
        <v>851984.99999999371</v>
      </c>
      <c r="G11" s="199">
        <v>1620796.0000000023</v>
      </c>
      <c r="H11" s="199">
        <v>106368.00000000009</v>
      </c>
      <c r="I11" s="199">
        <v>70313</v>
      </c>
      <c r="J11" s="199">
        <v>50226.000000000058</v>
      </c>
      <c r="K11" s="199">
        <v>5997.0000000000018</v>
      </c>
      <c r="L11" s="199">
        <v>654.99999999999989</v>
      </c>
      <c r="M11" s="199">
        <v>2488.0000000000005</v>
      </c>
      <c r="N11" s="199">
        <v>815.00000000000023</v>
      </c>
      <c r="O11" s="199">
        <v>10751.000000000005</v>
      </c>
      <c r="P11" s="199">
        <v>344653.99999999977</v>
      </c>
      <c r="Q11" s="199">
        <v>9541.0000000000036</v>
      </c>
      <c r="R11" s="199">
        <v>189513.9999999991</v>
      </c>
      <c r="S11" s="199"/>
      <c r="T11" s="199"/>
      <c r="U11" s="199"/>
      <c r="V11" s="199"/>
      <c r="W11" s="200"/>
      <c r="X11" s="164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5" customHeight="1" x14ac:dyDescent="0.3">
      <c r="A12" s="91" t="s">
        <v>503</v>
      </c>
      <c r="B12" s="91" t="s">
        <v>963</v>
      </c>
      <c r="C12" s="42"/>
      <c r="D12" s="201">
        <f>(D13+D14+D15+D16)</f>
        <v>125169.00000000009</v>
      </c>
      <c r="E12" s="201">
        <f t="shared" ref="E12:R12" si="0">(E13+E14+E15+E16)</f>
        <v>28746.999999999985</v>
      </c>
      <c r="F12" s="201">
        <f t="shared" si="0"/>
        <v>27196.999999999993</v>
      </c>
      <c r="G12" s="201">
        <f t="shared" si="0"/>
        <v>46000.999999999985</v>
      </c>
      <c r="H12" s="201">
        <f t="shared" si="0"/>
        <v>2058</v>
      </c>
      <c r="I12" s="201">
        <f t="shared" si="0"/>
        <v>1844.0000000000002</v>
      </c>
      <c r="J12" s="201">
        <f t="shared" si="0"/>
        <v>706</v>
      </c>
      <c r="K12" s="201">
        <f t="shared" si="0"/>
        <v>21</v>
      </c>
      <c r="L12" s="201">
        <f t="shared" si="0"/>
        <v>0</v>
      </c>
      <c r="M12" s="201">
        <f t="shared" si="0"/>
        <v>0</v>
      </c>
      <c r="N12" s="201">
        <f t="shared" si="0"/>
        <v>2</v>
      </c>
      <c r="O12" s="201">
        <f t="shared" si="0"/>
        <v>249</v>
      </c>
      <c r="P12" s="201">
        <f t="shared" si="0"/>
        <v>10584</v>
      </c>
      <c r="Q12" s="201">
        <f t="shared" si="0"/>
        <v>271</v>
      </c>
      <c r="R12" s="201">
        <f t="shared" si="0"/>
        <v>7488.9999999999991</v>
      </c>
      <c r="S12" s="201"/>
      <c r="T12" s="201"/>
      <c r="U12" s="201"/>
      <c r="V12" s="201"/>
      <c r="W12" s="202"/>
      <c r="X12" s="165"/>
    </row>
    <row r="13" spans="1:49" s="23" customFormat="1" ht="14.15" customHeight="1" x14ac:dyDescent="0.25">
      <c r="A13" s="92" t="s">
        <v>504</v>
      </c>
      <c r="B13" s="92" t="s">
        <v>964</v>
      </c>
      <c r="C13" s="33"/>
      <c r="D13" s="199">
        <v>11608.999999999998</v>
      </c>
      <c r="E13" s="199">
        <v>2318.0000000000005</v>
      </c>
      <c r="F13" s="199">
        <v>2465.9999999999995</v>
      </c>
      <c r="G13" s="199">
        <v>4068.9999999999995</v>
      </c>
      <c r="H13" s="199">
        <v>160</v>
      </c>
      <c r="I13" s="199">
        <v>76</v>
      </c>
      <c r="J13" s="199">
        <v>115</v>
      </c>
      <c r="K13" s="199">
        <v>0</v>
      </c>
      <c r="L13" s="199">
        <v>0</v>
      </c>
      <c r="M13" s="199">
        <v>0</v>
      </c>
      <c r="N13" s="199">
        <v>0</v>
      </c>
      <c r="O13" s="199">
        <v>198</v>
      </c>
      <c r="P13" s="199">
        <v>1362</v>
      </c>
      <c r="Q13" s="199">
        <v>0</v>
      </c>
      <c r="R13" s="199">
        <v>845</v>
      </c>
      <c r="S13" s="199"/>
      <c r="T13" s="199"/>
      <c r="U13" s="199"/>
      <c r="V13" s="199"/>
      <c r="W13" s="200"/>
      <c r="X13" s="164"/>
    </row>
    <row r="14" spans="1:49" s="23" customFormat="1" ht="14.15" customHeight="1" x14ac:dyDescent="0.25">
      <c r="A14" s="92" t="s">
        <v>505</v>
      </c>
      <c r="B14" s="92" t="s">
        <v>506</v>
      </c>
      <c r="C14" s="33"/>
      <c r="D14" s="199">
        <v>11628.999999999996</v>
      </c>
      <c r="E14" s="199">
        <v>3070.9999999999982</v>
      </c>
      <c r="F14" s="199">
        <v>2594.9999999999995</v>
      </c>
      <c r="G14" s="199">
        <v>5097.0000000000009</v>
      </c>
      <c r="H14" s="199">
        <v>98</v>
      </c>
      <c r="I14" s="199">
        <v>11</v>
      </c>
      <c r="J14" s="199">
        <v>25</v>
      </c>
      <c r="K14" s="199">
        <v>0</v>
      </c>
      <c r="L14" s="199">
        <v>0</v>
      </c>
      <c r="M14" s="199">
        <v>0</v>
      </c>
      <c r="N14" s="199">
        <v>2</v>
      </c>
      <c r="O14" s="199">
        <v>8</v>
      </c>
      <c r="P14" s="199">
        <v>534</v>
      </c>
      <c r="Q14" s="199">
        <v>0</v>
      </c>
      <c r="R14" s="199">
        <v>188</v>
      </c>
      <c r="S14" s="199"/>
      <c r="T14" s="199"/>
      <c r="U14" s="199"/>
      <c r="V14" s="199"/>
      <c r="W14" s="200"/>
      <c r="X14" s="164"/>
    </row>
    <row r="15" spans="1:49" s="23" customFormat="1" ht="14.15" customHeight="1" x14ac:dyDescent="0.25">
      <c r="A15" s="92" t="s">
        <v>507</v>
      </c>
      <c r="B15" s="92" t="s">
        <v>508</v>
      </c>
      <c r="C15" s="33"/>
      <c r="D15" s="199">
        <v>17370.000000000004</v>
      </c>
      <c r="E15" s="199">
        <v>4819</v>
      </c>
      <c r="F15" s="199">
        <v>3888.9999999999986</v>
      </c>
      <c r="G15" s="199">
        <v>6657.0000000000018</v>
      </c>
      <c r="H15" s="199">
        <v>184</v>
      </c>
      <c r="I15" s="199">
        <v>104</v>
      </c>
      <c r="J15" s="199">
        <v>23</v>
      </c>
      <c r="K15" s="199">
        <v>21</v>
      </c>
      <c r="L15" s="199">
        <v>0</v>
      </c>
      <c r="M15" s="199">
        <v>0</v>
      </c>
      <c r="N15" s="199">
        <v>0</v>
      </c>
      <c r="O15" s="199">
        <v>0</v>
      </c>
      <c r="P15" s="199">
        <v>887.00000000000011</v>
      </c>
      <c r="Q15" s="199">
        <v>99</v>
      </c>
      <c r="R15" s="199">
        <v>687</v>
      </c>
      <c r="S15" s="199"/>
      <c r="T15" s="199"/>
      <c r="U15" s="199"/>
      <c r="V15" s="199"/>
      <c r="W15" s="200"/>
      <c r="X15" s="164"/>
    </row>
    <row r="16" spans="1:49" s="23" customFormat="1" ht="14.15" customHeight="1" x14ac:dyDescent="0.25">
      <c r="A16" s="92" t="s">
        <v>509</v>
      </c>
      <c r="B16" s="92" t="s">
        <v>575</v>
      </c>
      <c r="C16" s="33"/>
      <c r="D16" s="199">
        <v>84561.000000000087</v>
      </c>
      <c r="E16" s="199">
        <v>18538.999999999985</v>
      </c>
      <c r="F16" s="199">
        <v>18246.999999999996</v>
      </c>
      <c r="G16" s="199">
        <v>30177.999999999985</v>
      </c>
      <c r="H16" s="199">
        <v>1616</v>
      </c>
      <c r="I16" s="199">
        <v>1653.0000000000002</v>
      </c>
      <c r="J16" s="199">
        <v>543</v>
      </c>
      <c r="K16" s="199">
        <v>0</v>
      </c>
      <c r="L16" s="199">
        <v>0</v>
      </c>
      <c r="M16" s="199">
        <v>0</v>
      </c>
      <c r="N16" s="199">
        <v>0</v>
      </c>
      <c r="O16" s="199">
        <v>43</v>
      </c>
      <c r="P16" s="199">
        <v>7800.9999999999991</v>
      </c>
      <c r="Q16" s="199">
        <v>172</v>
      </c>
      <c r="R16" s="199">
        <v>5768.9999999999991</v>
      </c>
      <c r="S16" s="199"/>
      <c r="T16" s="199"/>
      <c r="U16" s="199"/>
      <c r="V16" s="199"/>
      <c r="W16" s="200"/>
      <c r="X16" s="164"/>
    </row>
    <row r="17" spans="1:25" s="31" customFormat="1" ht="14.15" customHeight="1" x14ac:dyDescent="0.3">
      <c r="A17" s="91" t="s">
        <v>510</v>
      </c>
      <c r="B17" s="91" t="s">
        <v>511</v>
      </c>
      <c r="C17" s="42"/>
      <c r="D17" s="201">
        <f>(D18+D19+D20+D21+D22+D23)</f>
        <v>118250.00000000006</v>
      </c>
      <c r="E17" s="201">
        <f t="shared" ref="E17:R17" si="1">(E18+E19+E20+E21+E22+E23)</f>
        <v>19805.999999999996</v>
      </c>
      <c r="F17" s="201">
        <f t="shared" si="1"/>
        <v>21367</v>
      </c>
      <c r="G17" s="201">
        <f t="shared" si="1"/>
        <v>60064.999999999956</v>
      </c>
      <c r="H17" s="201">
        <f t="shared" si="1"/>
        <v>962</v>
      </c>
      <c r="I17" s="201">
        <f t="shared" si="1"/>
        <v>1329</v>
      </c>
      <c r="J17" s="201">
        <f t="shared" si="1"/>
        <v>871</v>
      </c>
      <c r="K17" s="201">
        <f t="shared" si="1"/>
        <v>51</v>
      </c>
      <c r="L17" s="201">
        <f t="shared" si="1"/>
        <v>37</v>
      </c>
      <c r="M17" s="201">
        <f t="shared" si="1"/>
        <v>0</v>
      </c>
      <c r="N17" s="201">
        <f t="shared" si="1"/>
        <v>14</v>
      </c>
      <c r="O17" s="201">
        <f t="shared" si="1"/>
        <v>327</v>
      </c>
      <c r="P17" s="201">
        <f t="shared" si="1"/>
        <v>8409</v>
      </c>
      <c r="Q17" s="201">
        <f t="shared" si="1"/>
        <v>18</v>
      </c>
      <c r="R17" s="201">
        <f t="shared" si="1"/>
        <v>4994</v>
      </c>
      <c r="S17" s="201"/>
      <c r="T17" s="201"/>
      <c r="U17" s="201"/>
      <c r="V17" s="201"/>
      <c r="W17" s="202"/>
    </row>
    <row r="18" spans="1:25" s="23" customFormat="1" ht="14.15" customHeight="1" x14ac:dyDescent="0.25">
      <c r="A18" s="92" t="s">
        <v>314</v>
      </c>
      <c r="B18" s="92" t="s">
        <v>576</v>
      </c>
      <c r="C18" s="33"/>
      <c r="D18" s="199">
        <v>26322.000000000022</v>
      </c>
      <c r="E18" s="199">
        <v>4393.9999999999973</v>
      </c>
      <c r="F18" s="199">
        <v>4861.9999999999991</v>
      </c>
      <c r="G18" s="199">
        <v>11972.000000000002</v>
      </c>
      <c r="H18" s="199">
        <v>133</v>
      </c>
      <c r="I18" s="199">
        <v>287</v>
      </c>
      <c r="J18" s="199">
        <v>698</v>
      </c>
      <c r="K18" s="199">
        <v>9</v>
      </c>
      <c r="L18" s="199">
        <v>37</v>
      </c>
      <c r="M18" s="199">
        <v>0</v>
      </c>
      <c r="N18" s="199">
        <v>6</v>
      </c>
      <c r="O18" s="199">
        <v>77</v>
      </c>
      <c r="P18" s="199">
        <v>2762.0000000000009</v>
      </c>
      <c r="Q18" s="199">
        <v>8</v>
      </c>
      <c r="R18" s="199">
        <v>1077.0000000000002</v>
      </c>
      <c r="S18" s="199"/>
      <c r="T18" s="199"/>
      <c r="U18" s="199"/>
      <c r="V18" s="199"/>
      <c r="W18" s="200"/>
    </row>
    <row r="19" spans="1:25" s="23" customFormat="1" ht="14.15" customHeight="1" x14ac:dyDescent="0.25">
      <c r="A19" s="92" t="s">
        <v>512</v>
      </c>
      <c r="B19" s="92" t="s">
        <v>513</v>
      </c>
      <c r="C19" s="33"/>
      <c r="D19" s="199">
        <v>42788.000000000044</v>
      </c>
      <c r="E19" s="199">
        <v>7159.9999999999964</v>
      </c>
      <c r="F19" s="199">
        <v>6770.0000000000018</v>
      </c>
      <c r="G19" s="199">
        <v>24835.999999999956</v>
      </c>
      <c r="H19" s="199">
        <v>124</v>
      </c>
      <c r="I19" s="199">
        <v>456</v>
      </c>
      <c r="J19" s="199">
        <v>93</v>
      </c>
      <c r="K19" s="199">
        <v>28</v>
      </c>
      <c r="L19" s="199">
        <v>0</v>
      </c>
      <c r="M19" s="199">
        <v>0</v>
      </c>
      <c r="N19" s="199">
        <v>0</v>
      </c>
      <c r="O19" s="199">
        <v>0</v>
      </c>
      <c r="P19" s="199">
        <v>1788.9999999999998</v>
      </c>
      <c r="Q19" s="199">
        <v>0</v>
      </c>
      <c r="R19" s="199">
        <v>1531.9999999999995</v>
      </c>
      <c r="S19" s="199"/>
      <c r="T19" s="199"/>
      <c r="U19" s="199"/>
      <c r="V19" s="199"/>
      <c r="W19" s="200"/>
    </row>
    <row r="20" spans="1:25" s="23" customFormat="1" ht="14.15" customHeight="1" x14ac:dyDescent="0.25">
      <c r="A20" s="92" t="s">
        <v>514</v>
      </c>
      <c r="B20" s="92" t="s">
        <v>515</v>
      </c>
      <c r="C20" s="33"/>
      <c r="D20" s="199">
        <v>14999.000000000005</v>
      </c>
      <c r="E20" s="199">
        <v>2120.9999999999991</v>
      </c>
      <c r="F20" s="199">
        <v>3855.0000000000009</v>
      </c>
      <c r="G20" s="199">
        <v>7870.9999999999982</v>
      </c>
      <c r="H20" s="199">
        <v>0</v>
      </c>
      <c r="I20" s="199">
        <v>97</v>
      </c>
      <c r="J20" s="199">
        <v>10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497</v>
      </c>
      <c r="Q20" s="199">
        <v>0</v>
      </c>
      <c r="R20" s="199">
        <v>548</v>
      </c>
      <c r="S20" s="199"/>
      <c r="T20" s="199"/>
      <c r="U20" s="199"/>
      <c r="V20" s="199"/>
      <c r="W20" s="200"/>
      <c r="X20" s="164"/>
      <c r="Y20" s="164"/>
    </row>
    <row r="21" spans="1:25" s="23" customFormat="1" ht="14.15" customHeight="1" x14ac:dyDescent="0.25">
      <c r="A21" s="92" t="s">
        <v>516</v>
      </c>
      <c r="B21" s="92" t="s">
        <v>577</v>
      </c>
      <c r="C21" s="33"/>
      <c r="D21" s="199">
        <v>8634.9999999999982</v>
      </c>
      <c r="E21" s="199">
        <v>1438</v>
      </c>
      <c r="F21" s="199">
        <v>1559</v>
      </c>
      <c r="G21" s="199">
        <v>4302</v>
      </c>
      <c r="H21" s="199">
        <v>0</v>
      </c>
      <c r="I21" s="199">
        <v>87</v>
      </c>
      <c r="J21" s="199">
        <v>11</v>
      </c>
      <c r="K21" s="199">
        <v>0</v>
      </c>
      <c r="L21" s="199">
        <v>0</v>
      </c>
      <c r="M21" s="199">
        <v>0</v>
      </c>
      <c r="N21" s="199">
        <v>0</v>
      </c>
      <c r="O21" s="199">
        <v>15</v>
      </c>
      <c r="P21" s="199">
        <v>716</v>
      </c>
      <c r="Q21" s="199">
        <v>0</v>
      </c>
      <c r="R21" s="199">
        <v>506.99999999999994</v>
      </c>
      <c r="S21" s="199"/>
      <c r="T21" s="199"/>
      <c r="U21" s="199"/>
      <c r="V21" s="199"/>
      <c r="W21" s="200"/>
      <c r="X21" s="164"/>
      <c r="Y21" s="164"/>
    </row>
    <row r="22" spans="1:25" s="23" customFormat="1" ht="14.15" customHeight="1" x14ac:dyDescent="0.25">
      <c r="A22" s="92" t="s">
        <v>517</v>
      </c>
      <c r="B22" s="92" t="s">
        <v>518</v>
      </c>
      <c r="C22" s="33"/>
      <c r="D22" s="199">
        <v>8661.0000000000018</v>
      </c>
      <c r="E22" s="199">
        <v>1275.0000000000002</v>
      </c>
      <c r="F22" s="199">
        <v>1674.9999999999995</v>
      </c>
      <c r="G22" s="199">
        <v>3160.0000000000009</v>
      </c>
      <c r="H22" s="199">
        <v>302</v>
      </c>
      <c r="I22" s="199">
        <v>172</v>
      </c>
      <c r="J22" s="199">
        <v>14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1295</v>
      </c>
      <c r="Q22" s="199">
        <v>10</v>
      </c>
      <c r="R22" s="199">
        <v>758</v>
      </c>
      <c r="S22" s="199"/>
      <c r="T22" s="199"/>
      <c r="U22" s="199"/>
      <c r="V22" s="199"/>
      <c r="W22" s="200"/>
      <c r="X22" s="164"/>
      <c r="Y22" s="164"/>
    </row>
    <row r="23" spans="1:25" s="23" customFormat="1" ht="14.15" customHeight="1" x14ac:dyDescent="0.25">
      <c r="A23" s="92" t="s">
        <v>519</v>
      </c>
      <c r="B23" s="92" t="s">
        <v>520</v>
      </c>
      <c r="C23" s="33"/>
      <c r="D23" s="199">
        <v>16845.000000000007</v>
      </c>
      <c r="E23" s="199">
        <v>3418.0000000000027</v>
      </c>
      <c r="F23" s="199">
        <v>2646.0000000000005</v>
      </c>
      <c r="G23" s="199">
        <v>7924.0000000000009</v>
      </c>
      <c r="H23" s="199">
        <v>403</v>
      </c>
      <c r="I23" s="199">
        <v>230.00000000000003</v>
      </c>
      <c r="J23" s="199">
        <v>45</v>
      </c>
      <c r="K23" s="199">
        <v>14</v>
      </c>
      <c r="L23" s="199">
        <v>0</v>
      </c>
      <c r="M23" s="199">
        <v>0</v>
      </c>
      <c r="N23" s="199">
        <v>8</v>
      </c>
      <c r="O23" s="199">
        <v>235</v>
      </c>
      <c r="P23" s="199">
        <v>1350</v>
      </c>
      <c r="Q23" s="199">
        <v>0</v>
      </c>
      <c r="R23" s="199">
        <v>571.99999999999989</v>
      </c>
      <c r="S23" s="199"/>
      <c r="T23" s="199"/>
      <c r="U23" s="199"/>
      <c r="V23" s="199"/>
      <c r="W23" s="200"/>
      <c r="X23" s="164"/>
      <c r="Y23" s="164"/>
    </row>
    <row r="24" spans="1:25" s="31" customFormat="1" ht="14.15" customHeight="1" x14ac:dyDescent="0.3">
      <c r="A24" s="91" t="s">
        <v>521</v>
      </c>
      <c r="B24" s="91" t="s">
        <v>501</v>
      </c>
      <c r="C24" s="42"/>
      <c r="D24" s="201">
        <f>(D25+D26+D27+D28+D29)</f>
        <v>220753.00000000029</v>
      </c>
      <c r="E24" s="201">
        <f t="shared" ref="E24:R24" si="2">(E25+E26+E27+E28+E29)</f>
        <v>46043.999999999978</v>
      </c>
      <c r="F24" s="201">
        <f t="shared" si="2"/>
        <v>40046</v>
      </c>
      <c r="G24" s="201">
        <f t="shared" si="2"/>
        <v>97880</v>
      </c>
      <c r="H24" s="201">
        <f t="shared" si="2"/>
        <v>3360.9999999999995</v>
      </c>
      <c r="I24" s="201">
        <f t="shared" si="2"/>
        <v>3419</v>
      </c>
      <c r="J24" s="201">
        <f t="shared" si="2"/>
        <v>2145</v>
      </c>
      <c r="K24" s="201">
        <f t="shared" si="2"/>
        <v>150</v>
      </c>
      <c r="L24" s="201">
        <f t="shared" si="2"/>
        <v>84</v>
      </c>
      <c r="M24" s="201">
        <f t="shared" si="2"/>
        <v>661.00000000000045</v>
      </c>
      <c r="N24" s="201">
        <f t="shared" si="2"/>
        <v>4</v>
      </c>
      <c r="O24" s="201">
        <f t="shared" si="2"/>
        <v>345</v>
      </c>
      <c r="P24" s="201">
        <f t="shared" si="2"/>
        <v>18931</v>
      </c>
      <c r="Q24" s="201">
        <f t="shared" si="2"/>
        <v>73</v>
      </c>
      <c r="R24" s="201">
        <f t="shared" si="2"/>
        <v>7610.0000000000018</v>
      </c>
      <c r="S24" s="201"/>
      <c r="T24" s="201"/>
      <c r="U24" s="201"/>
      <c r="V24" s="201"/>
      <c r="W24" s="202"/>
      <c r="X24" s="165"/>
      <c r="Y24" s="165"/>
    </row>
    <row r="25" spans="1:25" s="23" customFormat="1" ht="14.15" customHeight="1" x14ac:dyDescent="0.2">
      <c r="A25" s="92" t="s">
        <v>522</v>
      </c>
      <c r="B25" s="92" t="s">
        <v>578</v>
      </c>
      <c r="D25" s="199">
        <v>110557.00000000023</v>
      </c>
      <c r="E25" s="199">
        <v>27897.999999999975</v>
      </c>
      <c r="F25" s="199">
        <v>19810</v>
      </c>
      <c r="G25" s="199">
        <v>42337.000000000007</v>
      </c>
      <c r="H25" s="199">
        <v>2450.9999999999995</v>
      </c>
      <c r="I25" s="199">
        <v>1497</v>
      </c>
      <c r="J25" s="199">
        <v>1583.9999999999998</v>
      </c>
      <c r="K25" s="199">
        <v>114</v>
      </c>
      <c r="L25" s="199">
        <v>81</v>
      </c>
      <c r="M25" s="199">
        <v>661.00000000000045</v>
      </c>
      <c r="N25" s="199">
        <v>4</v>
      </c>
      <c r="O25" s="199">
        <v>171</v>
      </c>
      <c r="P25" s="199">
        <v>10949.000000000002</v>
      </c>
      <c r="Q25" s="199">
        <v>55</v>
      </c>
      <c r="R25" s="199">
        <v>2945.0000000000014</v>
      </c>
      <c r="S25" s="199"/>
      <c r="T25" s="199"/>
      <c r="U25" s="199"/>
      <c r="V25" s="199"/>
      <c r="W25" s="199"/>
      <c r="X25" s="164"/>
      <c r="Y25" s="164"/>
    </row>
    <row r="26" spans="1:25" s="31" customFormat="1" ht="14.15" customHeight="1" x14ac:dyDescent="0.25">
      <c r="A26" s="92" t="s">
        <v>523</v>
      </c>
      <c r="B26" s="92" t="s">
        <v>524</v>
      </c>
      <c r="C26" s="23"/>
      <c r="D26" s="199">
        <v>17498.000000000018</v>
      </c>
      <c r="E26" s="199">
        <v>3342.9999999999986</v>
      </c>
      <c r="F26" s="199">
        <v>3374.9999999999991</v>
      </c>
      <c r="G26" s="199">
        <v>7967.0000000000018</v>
      </c>
      <c r="H26" s="199">
        <v>197</v>
      </c>
      <c r="I26" s="199">
        <v>328</v>
      </c>
      <c r="J26" s="199">
        <v>67</v>
      </c>
      <c r="K26" s="199">
        <v>0</v>
      </c>
      <c r="L26" s="199">
        <v>3</v>
      </c>
      <c r="M26" s="199">
        <v>0</v>
      </c>
      <c r="N26" s="199">
        <v>0</v>
      </c>
      <c r="O26" s="199">
        <v>16</v>
      </c>
      <c r="P26" s="199">
        <v>1014.9999999999997</v>
      </c>
      <c r="Q26" s="199">
        <v>0</v>
      </c>
      <c r="R26" s="199">
        <v>1187</v>
      </c>
      <c r="S26" s="199"/>
      <c r="T26" s="199"/>
      <c r="U26" s="199"/>
      <c r="V26" s="199"/>
      <c r="W26" s="199"/>
      <c r="X26" s="165"/>
      <c r="Y26" s="165"/>
    </row>
    <row r="27" spans="1:25" s="23" customFormat="1" ht="14.15" customHeight="1" x14ac:dyDescent="0.2">
      <c r="A27" s="92" t="s">
        <v>525</v>
      </c>
      <c r="B27" s="92" t="s">
        <v>579</v>
      </c>
      <c r="D27" s="199">
        <v>46065.000000000036</v>
      </c>
      <c r="E27" s="199">
        <v>8920.0000000000036</v>
      </c>
      <c r="F27" s="199">
        <v>9518.0000000000018</v>
      </c>
      <c r="G27" s="199">
        <v>20642.999999999996</v>
      </c>
      <c r="H27" s="199">
        <v>645</v>
      </c>
      <c r="I27" s="199">
        <v>954.99999999999989</v>
      </c>
      <c r="J27" s="199">
        <v>230</v>
      </c>
      <c r="K27" s="199">
        <v>8</v>
      </c>
      <c r="L27" s="199">
        <v>0</v>
      </c>
      <c r="M27" s="199">
        <v>0</v>
      </c>
      <c r="N27" s="199">
        <v>0</v>
      </c>
      <c r="O27" s="199">
        <v>87</v>
      </c>
      <c r="P27" s="199">
        <v>3358.0000000000005</v>
      </c>
      <c r="Q27" s="199">
        <v>18</v>
      </c>
      <c r="R27" s="199">
        <v>1683</v>
      </c>
      <c r="S27" s="199"/>
      <c r="T27" s="199"/>
      <c r="U27" s="199"/>
      <c r="V27" s="199"/>
      <c r="W27" s="199"/>
      <c r="X27" s="164"/>
      <c r="Y27" s="164"/>
    </row>
    <row r="28" spans="1:25" s="23" customFormat="1" ht="14.15" customHeight="1" x14ac:dyDescent="0.2">
      <c r="A28" s="92" t="s">
        <v>526</v>
      </c>
      <c r="B28" s="92" t="s">
        <v>965</v>
      </c>
      <c r="D28" s="199">
        <v>31987.000000000015</v>
      </c>
      <c r="E28" s="199">
        <v>3465.9999999999986</v>
      </c>
      <c r="F28" s="199">
        <v>5357.0000000000009</v>
      </c>
      <c r="G28" s="199">
        <v>20726.999999999996</v>
      </c>
      <c r="H28" s="199">
        <v>45</v>
      </c>
      <c r="I28" s="199">
        <v>103</v>
      </c>
      <c r="J28" s="199">
        <v>182</v>
      </c>
      <c r="K28" s="199">
        <v>0</v>
      </c>
      <c r="L28" s="199">
        <v>0</v>
      </c>
      <c r="M28" s="199">
        <v>0</v>
      </c>
      <c r="N28" s="199">
        <v>0</v>
      </c>
      <c r="O28" s="199">
        <v>10</v>
      </c>
      <c r="P28" s="199">
        <v>1343</v>
      </c>
      <c r="Q28" s="199">
        <v>0</v>
      </c>
      <c r="R28" s="199">
        <v>754.00000000000011</v>
      </c>
      <c r="S28" s="199"/>
      <c r="T28" s="199"/>
      <c r="U28" s="199"/>
      <c r="V28" s="199"/>
      <c r="W28" s="199"/>
      <c r="X28" s="164"/>
      <c r="Y28" s="164"/>
    </row>
    <row r="29" spans="1:25" s="23" customFormat="1" ht="14.15" customHeight="1" x14ac:dyDescent="0.2">
      <c r="A29" s="92" t="s">
        <v>527</v>
      </c>
      <c r="B29" s="92" t="s">
        <v>528</v>
      </c>
      <c r="D29" s="199">
        <v>14645.999999999993</v>
      </c>
      <c r="E29" s="199">
        <v>2416.9999999999991</v>
      </c>
      <c r="F29" s="199">
        <v>1985.9999999999995</v>
      </c>
      <c r="G29" s="199">
        <v>6205.9999999999991</v>
      </c>
      <c r="H29" s="199">
        <v>23</v>
      </c>
      <c r="I29" s="199">
        <v>536</v>
      </c>
      <c r="J29" s="199">
        <v>82</v>
      </c>
      <c r="K29" s="199">
        <v>28</v>
      </c>
      <c r="L29" s="199">
        <v>0</v>
      </c>
      <c r="M29" s="199">
        <v>0</v>
      </c>
      <c r="N29" s="199">
        <v>0</v>
      </c>
      <c r="O29" s="199">
        <v>61</v>
      </c>
      <c r="P29" s="199">
        <v>2266</v>
      </c>
      <c r="Q29" s="199">
        <v>0</v>
      </c>
      <c r="R29" s="199">
        <v>1041.0000000000002</v>
      </c>
      <c r="S29" s="199"/>
      <c r="T29" s="199"/>
      <c r="U29" s="199"/>
      <c r="V29" s="199"/>
      <c r="W29" s="199"/>
      <c r="X29" s="164"/>
      <c r="Y29" s="164"/>
    </row>
    <row r="30" spans="1:25" s="31" customFormat="1" ht="14.15" customHeight="1" x14ac:dyDescent="0.25">
      <c r="A30" s="91" t="s">
        <v>529</v>
      </c>
      <c r="B30" s="91" t="s">
        <v>502</v>
      </c>
      <c r="D30" s="201">
        <f>(D31+D32+D33+D34)</f>
        <v>232120.99999999994</v>
      </c>
      <c r="E30" s="201">
        <f t="shared" ref="E30:R30" si="3">(E31+E32+E33+E34)</f>
        <v>69133.000000000073</v>
      </c>
      <c r="F30" s="201">
        <f t="shared" si="3"/>
        <v>37476.999999999985</v>
      </c>
      <c r="G30" s="201">
        <f t="shared" si="3"/>
        <v>86586.000000000029</v>
      </c>
      <c r="H30" s="201">
        <f t="shared" si="3"/>
        <v>4993.0000000000009</v>
      </c>
      <c r="I30" s="201">
        <f t="shared" si="3"/>
        <v>3275</v>
      </c>
      <c r="J30" s="201">
        <f t="shared" si="3"/>
        <v>2379</v>
      </c>
      <c r="K30" s="201">
        <f t="shared" si="3"/>
        <v>240</v>
      </c>
      <c r="L30" s="201">
        <f t="shared" si="3"/>
        <v>121</v>
      </c>
      <c r="M30" s="201">
        <f t="shared" si="3"/>
        <v>21</v>
      </c>
      <c r="N30" s="201">
        <f t="shared" si="3"/>
        <v>0</v>
      </c>
      <c r="O30" s="201">
        <f t="shared" si="3"/>
        <v>344</v>
      </c>
      <c r="P30" s="201">
        <f t="shared" si="3"/>
        <v>18050.000000000007</v>
      </c>
      <c r="Q30" s="201">
        <f t="shared" si="3"/>
        <v>784</v>
      </c>
      <c r="R30" s="201">
        <f t="shared" si="3"/>
        <v>8717.9999999999982</v>
      </c>
      <c r="S30" s="201"/>
      <c r="T30" s="201"/>
      <c r="U30" s="201"/>
      <c r="V30" s="201"/>
      <c r="W30" s="201"/>
      <c r="X30" s="165"/>
      <c r="Y30" s="165"/>
    </row>
    <row r="31" spans="1:25" s="31" customFormat="1" ht="14.15" customHeight="1" x14ac:dyDescent="0.25">
      <c r="A31" s="92" t="s">
        <v>530</v>
      </c>
      <c r="B31" s="92" t="s">
        <v>966</v>
      </c>
      <c r="C31" s="23"/>
      <c r="D31" s="199">
        <v>25757.000000000018</v>
      </c>
      <c r="E31" s="199">
        <v>5486</v>
      </c>
      <c r="F31" s="199">
        <v>5525</v>
      </c>
      <c r="G31" s="199">
        <v>10498.000000000009</v>
      </c>
      <c r="H31" s="199">
        <v>74</v>
      </c>
      <c r="I31" s="199">
        <v>633</v>
      </c>
      <c r="J31" s="199">
        <v>382</v>
      </c>
      <c r="K31" s="199">
        <v>96</v>
      </c>
      <c r="L31" s="199">
        <v>0</v>
      </c>
      <c r="M31" s="199">
        <v>7</v>
      </c>
      <c r="N31" s="199">
        <v>0</v>
      </c>
      <c r="O31" s="199">
        <v>17</v>
      </c>
      <c r="P31" s="199">
        <v>1860</v>
      </c>
      <c r="Q31" s="199">
        <v>53</v>
      </c>
      <c r="R31" s="199">
        <v>1126.0000000000002</v>
      </c>
      <c r="S31" s="199"/>
      <c r="T31" s="199"/>
      <c r="U31" s="199"/>
      <c r="V31" s="199"/>
      <c r="W31" s="199"/>
      <c r="X31" s="165"/>
      <c r="Y31" s="165"/>
    </row>
    <row r="32" spans="1:25" s="23" customFormat="1" ht="14.15" customHeight="1" x14ac:dyDescent="0.2">
      <c r="A32" s="92" t="s">
        <v>531</v>
      </c>
      <c r="B32" s="92" t="s">
        <v>532</v>
      </c>
      <c r="D32" s="199">
        <v>27992.999999999978</v>
      </c>
      <c r="E32" s="199">
        <v>13566.000000000009</v>
      </c>
      <c r="F32" s="199">
        <v>2989</v>
      </c>
      <c r="G32" s="199">
        <v>7792</v>
      </c>
      <c r="H32" s="199">
        <v>307</v>
      </c>
      <c r="I32" s="199">
        <v>150</v>
      </c>
      <c r="J32" s="199">
        <v>264</v>
      </c>
      <c r="K32" s="199">
        <v>8</v>
      </c>
      <c r="L32" s="199">
        <v>0</v>
      </c>
      <c r="M32" s="199">
        <v>0</v>
      </c>
      <c r="N32" s="199">
        <v>0</v>
      </c>
      <c r="O32" s="199">
        <v>43</v>
      </c>
      <c r="P32" s="199">
        <v>1568</v>
      </c>
      <c r="Q32" s="199">
        <v>131</v>
      </c>
      <c r="R32" s="199">
        <v>1175.0000000000002</v>
      </c>
      <c r="S32" s="199"/>
      <c r="T32" s="199"/>
      <c r="U32" s="199"/>
      <c r="V32" s="199"/>
      <c r="W32" s="199"/>
      <c r="X32" s="164"/>
      <c r="Y32" s="164"/>
    </row>
    <row r="33" spans="1:25" s="23" customFormat="1" ht="14.15" customHeight="1" x14ac:dyDescent="0.2">
      <c r="A33" s="92" t="s">
        <v>533</v>
      </c>
      <c r="B33" s="92" t="s">
        <v>580</v>
      </c>
      <c r="D33" s="199">
        <v>142435.99999999994</v>
      </c>
      <c r="E33" s="199">
        <v>41151.000000000073</v>
      </c>
      <c r="F33" s="199">
        <v>22284.999999999985</v>
      </c>
      <c r="G33" s="199">
        <v>56431.000000000022</v>
      </c>
      <c r="H33" s="199">
        <v>4579.0000000000009</v>
      </c>
      <c r="I33" s="199">
        <v>2006.9999999999998</v>
      </c>
      <c r="J33" s="199">
        <v>1714</v>
      </c>
      <c r="K33" s="199">
        <v>136</v>
      </c>
      <c r="L33" s="199">
        <v>121</v>
      </c>
      <c r="M33" s="199">
        <v>14</v>
      </c>
      <c r="N33" s="199">
        <v>0</v>
      </c>
      <c r="O33" s="199">
        <v>284</v>
      </c>
      <c r="P33" s="199">
        <v>7597.0000000000045</v>
      </c>
      <c r="Q33" s="199">
        <v>600</v>
      </c>
      <c r="R33" s="199">
        <v>5516.9999999999982</v>
      </c>
      <c r="S33" s="199"/>
      <c r="T33" s="199"/>
      <c r="U33" s="199"/>
      <c r="V33" s="199"/>
      <c r="W33" s="199"/>
      <c r="X33" s="164"/>
      <c r="Y33" s="164"/>
    </row>
    <row r="34" spans="1:25" s="23" customFormat="1" ht="14.15" customHeight="1" x14ac:dyDescent="0.2">
      <c r="A34" s="92" t="s">
        <v>534</v>
      </c>
      <c r="B34" s="92" t="s">
        <v>535</v>
      </c>
      <c r="D34" s="199">
        <v>35934.999999999993</v>
      </c>
      <c r="E34" s="199">
        <v>8929.9999999999927</v>
      </c>
      <c r="F34" s="199">
        <v>6678.0000000000009</v>
      </c>
      <c r="G34" s="199">
        <v>11864.999999999995</v>
      </c>
      <c r="H34" s="199">
        <v>33</v>
      </c>
      <c r="I34" s="199">
        <v>485.00000000000006</v>
      </c>
      <c r="J34" s="199">
        <v>19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7025.0000000000055</v>
      </c>
      <c r="Q34" s="199">
        <v>0</v>
      </c>
      <c r="R34" s="199">
        <v>899.99999999999989</v>
      </c>
      <c r="S34" s="199"/>
      <c r="T34" s="199"/>
      <c r="U34" s="199"/>
      <c r="V34" s="199"/>
      <c r="W34" s="199"/>
      <c r="X34" s="164"/>
      <c r="Y34" s="164"/>
    </row>
    <row r="35" spans="1:25" s="31" customFormat="1" ht="14.15" customHeight="1" x14ac:dyDescent="0.25">
      <c r="A35" s="91" t="s">
        <v>536</v>
      </c>
      <c r="B35" s="91" t="s">
        <v>581</v>
      </c>
      <c r="D35" s="201">
        <f>(D36+D37+D38+D39)</f>
        <v>489420.99999999977</v>
      </c>
      <c r="E35" s="201">
        <f t="shared" ref="E35:R35" si="4">(E36+E37+E38+E39)</f>
        <v>115550</v>
      </c>
      <c r="F35" s="201">
        <f t="shared" si="4"/>
        <v>75994.999999999956</v>
      </c>
      <c r="G35" s="201">
        <f t="shared" si="4"/>
        <v>216813.99999999988</v>
      </c>
      <c r="H35" s="201">
        <f t="shared" si="4"/>
        <v>2838</v>
      </c>
      <c r="I35" s="201">
        <f t="shared" si="4"/>
        <v>4983</v>
      </c>
      <c r="J35" s="201">
        <f t="shared" si="4"/>
        <v>9342.9999999999927</v>
      </c>
      <c r="K35" s="201">
        <f t="shared" si="4"/>
        <v>797</v>
      </c>
      <c r="L35" s="201">
        <f t="shared" si="4"/>
        <v>33</v>
      </c>
      <c r="M35" s="201">
        <f t="shared" si="4"/>
        <v>1628.9999999999998</v>
      </c>
      <c r="N35" s="201">
        <f t="shared" si="4"/>
        <v>0</v>
      </c>
      <c r="O35" s="201">
        <f t="shared" si="4"/>
        <v>1669</v>
      </c>
      <c r="P35" s="201">
        <f t="shared" si="4"/>
        <v>34334.999999999993</v>
      </c>
      <c r="Q35" s="201">
        <f t="shared" si="4"/>
        <v>974</v>
      </c>
      <c r="R35" s="201">
        <f t="shared" si="4"/>
        <v>24460.999999999996</v>
      </c>
      <c r="S35" s="201"/>
      <c r="T35" s="201"/>
      <c r="U35" s="201"/>
      <c r="V35" s="201"/>
      <c r="W35" s="201"/>
      <c r="X35" s="165"/>
      <c r="Y35" s="165"/>
    </row>
    <row r="36" spans="1:25" s="163" customFormat="1" ht="14.15" customHeight="1" x14ac:dyDescent="0.25">
      <c r="A36" s="92" t="s">
        <v>537</v>
      </c>
      <c r="B36" s="92" t="s">
        <v>538</v>
      </c>
      <c r="C36" s="23"/>
      <c r="D36" s="199">
        <v>153414.99999999977</v>
      </c>
      <c r="E36" s="199">
        <v>41005.999999999956</v>
      </c>
      <c r="F36" s="199">
        <v>27365.999999999971</v>
      </c>
      <c r="G36" s="199">
        <v>54059.999999999935</v>
      </c>
      <c r="H36" s="199">
        <v>1222.9999999999998</v>
      </c>
      <c r="I36" s="199">
        <v>1918</v>
      </c>
      <c r="J36" s="199">
        <v>6612.9999999999945</v>
      </c>
      <c r="K36" s="199">
        <v>290</v>
      </c>
      <c r="L36" s="199">
        <v>0</v>
      </c>
      <c r="M36" s="199">
        <v>1607.9999999999998</v>
      </c>
      <c r="N36" s="199">
        <v>0</v>
      </c>
      <c r="O36" s="199">
        <v>882</v>
      </c>
      <c r="P36" s="199">
        <v>11020.999999999998</v>
      </c>
      <c r="Q36" s="199">
        <v>458.00000000000006</v>
      </c>
      <c r="R36" s="199">
        <v>6969.9999999999964</v>
      </c>
      <c r="S36" s="199"/>
      <c r="T36" s="199"/>
      <c r="U36" s="199"/>
      <c r="V36" s="199"/>
      <c r="W36" s="199"/>
    </row>
    <row r="37" spans="1:25" s="39" customFormat="1" ht="14.15" customHeight="1" x14ac:dyDescent="0.2">
      <c r="A37" s="92" t="s">
        <v>539</v>
      </c>
      <c r="B37" s="92" t="s">
        <v>540</v>
      </c>
      <c r="C37" s="23"/>
      <c r="D37" s="199">
        <v>139157.00000000003</v>
      </c>
      <c r="E37" s="199">
        <v>38329.000000000015</v>
      </c>
      <c r="F37" s="199">
        <v>21232</v>
      </c>
      <c r="G37" s="199">
        <v>56089.999999999927</v>
      </c>
      <c r="H37" s="199">
        <v>1360.0000000000002</v>
      </c>
      <c r="I37" s="199">
        <v>1419.9999999999998</v>
      </c>
      <c r="J37" s="199">
        <v>1622.9999999999991</v>
      </c>
      <c r="K37" s="199">
        <v>163</v>
      </c>
      <c r="L37" s="199">
        <v>0</v>
      </c>
      <c r="M37" s="199">
        <v>21</v>
      </c>
      <c r="N37" s="199">
        <v>0</v>
      </c>
      <c r="O37" s="199">
        <v>192</v>
      </c>
      <c r="P37" s="199">
        <v>10468</v>
      </c>
      <c r="Q37" s="199">
        <v>245</v>
      </c>
      <c r="R37" s="199">
        <v>8013.9999999999991</v>
      </c>
      <c r="S37" s="199"/>
      <c r="T37" s="199"/>
      <c r="U37" s="199"/>
      <c r="V37" s="199"/>
      <c r="W37" s="199"/>
    </row>
    <row r="38" spans="1:25" s="22" customFormat="1" ht="14.15" customHeight="1" x14ac:dyDescent="0.2">
      <c r="A38" s="92" t="s">
        <v>541</v>
      </c>
      <c r="B38" s="92" t="s">
        <v>542</v>
      </c>
      <c r="C38" s="23"/>
      <c r="D38" s="199">
        <v>148036.00000000003</v>
      </c>
      <c r="E38" s="199">
        <v>29407.000000000036</v>
      </c>
      <c r="F38" s="199">
        <v>19888.999999999985</v>
      </c>
      <c r="G38" s="199">
        <v>79351.000000000029</v>
      </c>
      <c r="H38" s="199">
        <v>255</v>
      </c>
      <c r="I38" s="199">
        <v>676</v>
      </c>
      <c r="J38" s="199">
        <v>1056</v>
      </c>
      <c r="K38" s="199">
        <v>320</v>
      </c>
      <c r="L38" s="199">
        <v>0</v>
      </c>
      <c r="M38" s="199">
        <v>0</v>
      </c>
      <c r="N38" s="199">
        <v>0</v>
      </c>
      <c r="O38" s="199">
        <v>69</v>
      </c>
      <c r="P38" s="199">
        <v>9869.9999999999964</v>
      </c>
      <c r="Q38" s="199">
        <v>271</v>
      </c>
      <c r="R38" s="199">
        <v>6872.0000000000009</v>
      </c>
      <c r="S38" s="199"/>
      <c r="T38" s="199"/>
      <c r="U38" s="199"/>
      <c r="V38" s="199"/>
      <c r="W38" s="199"/>
    </row>
    <row r="39" spans="1:25" s="22" customFormat="1" ht="14.15" customHeight="1" x14ac:dyDescent="0.2">
      <c r="A39" s="92" t="s">
        <v>543</v>
      </c>
      <c r="B39" s="92" t="s">
        <v>544</v>
      </c>
      <c r="C39" s="23"/>
      <c r="D39" s="199">
        <v>48813.000000000029</v>
      </c>
      <c r="E39" s="199">
        <v>6807.9999999999945</v>
      </c>
      <c r="F39" s="199">
        <v>7507.9999999999991</v>
      </c>
      <c r="G39" s="199">
        <v>27313.000000000011</v>
      </c>
      <c r="H39" s="199">
        <v>0</v>
      </c>
      <c r="I39" s="199">
        <v>969.00000000000011</v>
      </c>
      <c r="J39" s="199">
        <v>51</v>
      </c>
      <c r="K39" s="199">
        <v>24</v>
      </c>
      <c r="L39" s="199">
        <v>33</v>
      </c>
      <c r="M39" s="199">
        <v>0</v>
      </c>
      <c r="N39" s="199">
        <v>0</v>
      </c>
      <c r="O39" s="199">
        <v>526</v>
      </c>
      <c r="P39" s="199">
        <v>2975.9999999999995</v>
      </c>
      <c r="Q39" s="199">
        <v>0</v>
      </c>
      <c r="R39" s="199">
        <v>2605</v>
      </c>
      <c r="S39" s="199"/>
      <c r="T39" s="199"/>
      <c r="U39" s="199"/>
      <c r="V39" s="199"/>
      <c r="W39" s="199"/>
    </row>
    <row r="40" spans="1:25" s="190" customFormat="1" ht="14.15" customHeight="1" x14ac:dyDescent="0.25">
      <c r="A40" s="91" t="s">
        <v>545</v>
      </c>
      <c r="B40" s="91" t="s">
        <v>582</v>
      </c>
      <c r="C40" s="31"/>
      <c r="D40" s="201">
        <f>(D41+D42)</f>
        <v>161068.00000000015</v>
      </c>
      <c r="E40" s="201">
        <f t="shared" ref="E40:R40" si="5">(E41+E42)</f>
        <v>50693.000000000029</v>
      </c>
      <c r="F40" s="201">
        <f t="shared" si="5"/>
        <v>35752</v>
      </c>
      <c r="G40" s="201">
        <f t="shared" si="5"/>
        <v>49122.999999999985</v>
      </c>
      <c r="H40" s="201">
        <f t="shared" si="5"/>
        <v>4049</v>
      </c>
      <c r="I40" s="201">
        <f t="shared" si="5"/>
        <v>2480</v>
      </c>
      <c r="J40" s="201">
        <f t="shared" si="5"/>
        <v>441</v>
      </c>
      <c r="K40" s="201">
        <f t="shared" si="5"/>
        <v>191</v>
      </c>
      <c r="L40" s="201">
        <f t="shared" si="5"/>
        <v>25</v>
      </c>
      <c r="M40" s="201">
        <f t="shared" si="5"/>
        <v>0</v>
      </c>
      <c r="N40" s="201">
        <f t="shared" si="5"/>
        <v>8</v>
      </c>
      <c r="O40" s="201">
        <f t="shared" si="5"/>
        <v>110</v>
      </c>
      <c r="P40" s="201">
        <f t="shared" si="5"/>
        <v>12074</v>
      </c>
      <c r="Q40" s="201">
        <f t="shared" si="5"/>
        <v>365</v>
      </c>
      <c r="R40" s="201">
        <f t="shared" si="5"/>
        <v>5757.0000000000009</v>
      </c>
      <c r="S40" s="201"/>
      <c r="T40" s="201"/>
      <c r="U40" s="201"/>
      <c r="V40" s="201"/>
      <c r="W40" s="201"/>
    </row>
    <row r="41" spans="1:25" s="22" customFormat="1" ht="14.15" customHeight="1" x14ac:dyDescent="0.2">
      <c r="A41" s="92" t="s">
        <v>546</v>
      </c>
      <c r="B41" s="92" t="s">
        <v>588</v>
      </c>
      <c r="C41" s="23"/>
      <c r="D41" s="199">
        <v>91670.000000000116</v>
      </c>
      <c r="E41" s="199">
        <v>29634.000000000025</v>
      </c>
      <c r="F41" s="199">
        <v>20135</v>
      </c>
      <c r="G41" s="199">
        <v>26991.999999999989</v>
      </c>
      <c r="H41" s="199">
        <v>1213</v>
      </c>
      <c r="I41" s="199">
        <v>1017</v>
      </c>
      <c r="J41" s="199">
        <v>162</v>
      </c>
      <c r="K41" s="199">
        <v>63</v>
      </c>
      <c r="L41" s="199">
        <v>0</v>
      </c>
      <c r="M41" s="199">
        <v>0</v>
      </c>
      <c r="N41" s="199">
        <v>8</v>
      </c>
      <c r="O41" s="199">
        <v>110</v>
      </c>
      <c r="P41" s="199">
        <v>7843.0000000000009</v>
      </c>
      <c r="Q41" s="199">
        <v>84</v>
      </c>
      <c r="R41" s="199">
        <v>4409.0000000000009</v>
      </c>
      <c r="S41" s="199"/>
      <c r="T41" s="199"/>
      <c r="U41" s="199"/>
      <c r="V41" s="199"/>
      <c r="W41" s="199"/>
    </row>
    <row r="42" spans="1:25" s="22" customFormat="1" ht="14.15" customHeight="1" x14ac:dyDescent="0.2">
      <c r="A42" s="92" t="s">
        <v>547</v>
      </c>
      <c r="B42" s="92" t="s">
        <v>583</v>
      </c>
      <c r="C42" s="23"/>
      <c r="D42" s="199">
        <v>69398.000000000029</v>
      </c>
      <c r="E42" s="199">
        <v>21059</v>
      </c>
      <c r="F42" s="199">
        <v>15617</v>
      </c>
      <c r="G42" s="199">
        <v>22130.999999999996</v>
      </c>
      <c r="H42" s="199">
        <v>2836</v>
      </c>
      <c r="I42" s="199">
        <v>1463</v>
      </c>
      <c r="J42" s="199">
        <v>279</v>
      </c>
      <c r="K42" s="199">
        <v>128</v>
      </c>
      <c r="L42" s="199">
        <v>25</v>
      </c>
      <c r="M42" s="199">
        <v>0</v>
      </c>
      <c r="N42" s="199">
        <v>0</v>
      </c>
      <c r="O42" s="199">
        <v>0</v>
      </c>
      <c r="P42" s="199">
        <v>4231</v>
      </c>
      <c r="Q42" s="199">
        <v>281</v>
      </c>
      <c r="R42" s="199">
        <v>1348</v>
      </c>
      <c r="S42" s="199"/>
      <c r="T42" s="199"/>
      <c r="U42" s="199"/>
      <c r="V42" s="199"/>
      <c r="W42" s="199"/>
    </row>
    <row r="43" spans="1:25" s="22" customFormat="1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/>
      <c r="T43" s="199"/>
      <c r="U43" s="199"/>
      <c r="V43" s="199"/>
      <c r="W43" s="199"/>
    </row>
    <row r="44" spans="1:25" s="190" customFormat="1" ht="14.15" customHeight="1" x14ac:dyDescent="0.25">
      <c r="A44" s="91" t="s">
        <v>549</v>
      </c>
      <c r="B44" s="91" t="s">
        <v>584</v>
      </c>
      <c r="C44" s="31"/>
      <c r="D44" s="201">
        <f>(D45+D46+D47+D48+D49)</f>
        <v>1652817.000000004</v>
      </c>
      <c r="E44" s="201">
        <f t="shared" ref="E44:R44" si="6">(E45+E46+E47+E48+E49)</f>
        <v>424556.00000000134</v>
      </c>
      <c r="F44" s="201">
        <f t="shared" si="6"/>
        <v>343649.00000000047</v>
      </c>
      <c r="G44" s="201">
        <f t="shared" si="6"/>
        <v>585022.0000000007</v>
      </c>
      <c r="H44" s="201">
        <f t="shared" si="6"/>
        <v>59412.999999999993</v>
      </c>
      <c r="I44" s="201">
        <f t="shared" si="6"/>
        <v>25280.000000000004</v>
      </c>
      <c r="J44" s="201">
        <f t="shared" si="6"/>
        <v>17192.000000000004</v>
      </c>
      <c r="K44" s="201">
        <f t="shared" si="6"/>
        <v>3239.0000000000005</v>
      </c>
      <c r="L44" s="201">
        <f t="shared" si="6"/>
        <v>26</v>
      </c>
      <c r="M44" s="201">
        <f t="shared" si="6"/>
        <v>11</v>
      </c>
      <c r="N44" s="201">
        <f t="shared" si="6"/>
        <v>663</v>
      </c>
      <c r="O44" s="201">
        <f t="shared" si="6"/>
        <v>3465.9999999999995</v>
      </c>
      <c r="P44" s="201">
        <f t="shared" si="6"/>
        <v>122092.00000000003</v>
      </c>
      <c r="Q44" s="201">
        <f t="shared" si="6"/>
        <v>4294</v>
      </c>
      <c r="R44" s="201">
        <f t="shared" si="6"/>
        <v>63914.000000000051</v>
      </c>
      <c r="S44" s="201"/>
      <c r="T44" s="201"/>
      <c r="U44" s="201"/>
      <c r="V44" s="201"/>
      <c r="W44" s="201"/>
    </row>
    <row r="45" spans="1:25" s="22" customFormat="1" ht="14.15" customHeight="1" x14ac:dyDescent="0.2">
      <c r="A45" s="92" t="s">
        <v>550</v>
      </c>
      <c r="B45" s="92" t="s">
        <v>967</v>
      </c>
      <c r="C45" s="23"/>
      <c r="D45" s="199">
        <v>1055735.0000000047</v>
      </c>
      <c r="E45" s="199">
        <v>228002.00000000105</v>
      </c>
      <c r="F45" s="199">
        <v>242584.00000000052</v>
      </c>
      <c r="G45" s="199">
        <v>396211.00000000081</v>
      </c>
      <c r="H45" s="199">
        <v>36916.999999999993</v>
      </c>
      <c r="I45" s="199">
        <v>16928.000000000004</v>
      </c>
      <c r="J45" s="199">
        <v>8346.0000000000036</v>
      </c>
      <c r="K45" s="199">
        <v>2556.0000000000005</v>
      </c>
      <c r="L45" s="199">
        <v>19</v>
      </c>
      <c r="M45" s="199">
        <v>0</v>
      </c>
      <c r="N45" s="199">
        <v>185</v>
      </c>
      <c r="O45" s="199">
        <v>2576.9999999999995</v>
      </c>
      <c r="P45" s="199">
        <v>85475.000000000044</v>
      </c>
      <c r="Q45" s="199">
        <v>2962.0000000000005</v>
      </c>
      <c r="R45" s="199">
        <v>32973.000000000044</v>
      </c>
      <c r="S45" s="199"/>
      <c r="T45" s="199"/>
      <c r="U45" s="199"/>
      <c r="V45" s="199"/>
      <c r="W45" s="199"/>
    </row>
    <row r="46" spans="1:25" s="22" customFormat="1" ht="14.15" customHeight="1" x14ac:dyDescent="0.2">
      <c r="A46" s="92" t="s">
        <v>551</v>
      </c>
      <c r="B46" s="92" t="s">
        <v>552</v>
      </c>
      <c r="C46" s="23"/>
      <c r="D46" s="199">
        <v>301360.99999999959</v>
      </c>
      <c r="E46" s="199">
        <v>102876.00000000029</v>
      </c>
      <c r="F46" s="199">
        <v>51498.999999999927</v>
      </c>
      <c r="G46" s="199">
        <v>87789.999999999825</v>
      </c>
      <c r="H46" s="199">
        <v>11722.999999999998</v>
      </c>
      <c r="I46" s="199">
        <v>4517.9999999999991</v>
      </c>
      <c r="J46" s="199">
        <v>4891.9999999999991</v>
      </c>
      <c r="K46" s="199">
        <v>203</v>
      </c>
      <c r="L46" s="199">
        <v>7</v>
      </c>
      <c r="M46" s="199">
        <v>7</v>
      </c>
      <c r="N46" s="199">
        <v>467</v>
      </c>
      <c r="O46" s="199">
        <v>120</v>
      </c>
      <c r="P46" s="199">
        <v>20386.999999999993</v>
      </c>
      <c r="Q46" s="199">
        <v>382</v>
      </c>
      <c r="R46" s="199">
        <v>16490.000000000011</v>
      </c>
      <c r="S46" s="199"/>
      <c r="T46" s="199"/>
      <c r="U46" s="199"/>
      <c r="V46" s="199"/>
      <c r="W46" s="199"/>
    </row>
    <row r="47" spans="1:25" s="22" customFormat="1" ht="14.15" customHeight="1" x14ac:dyDescent="0.2">
      <c r="A47" s="92" t="s">
        <v>553</v>
      </c>
      <c r="B47" s="92" t="s">
        <v>968</v>
      </c>
      <c r="C47" s="23"/>
      <c r="D47" s="199">
        <v>20208.999999999993</v>
      </c>
      <c r="E47" s="199">
        <v>7717.0000000000036</v>
      </c>
      <c r="F47" s="199">
        <v>2583.0000000000005</v>
      </c>
      <c r="G47" s="199">
        <v>6680</v>
      </c>
      <c r="H47" s="199">
        <v>1217</v>
      </c>
      <c r="I47" s="199">
        <v>96</v>
      </c>
      <c r="J47" s="199">
        <v>244.99999999999997</v>
      </c>
      <c r="K47" s="199">
        <v>0</v>
      </c>
      <c r="L47" s="199">
        <v>0</v>
      </c>
      <c r="M47" s="199">
        <v>0</v>
      </c>
      <c r="N47" s="199">
        <v>4</v>
      </c>
      <c r="O47" s="199">
        <v>0</v>
      </c>
      <c r="P47" s="199">
        <v>847</v>
      </c>
      <c r="Q47" s="199">
        <v>68</v>
      </c>
      <c r="R47" s="199">
        <v>752.00000000000011</v>
      </c>
      <c r="S47" s="199"/>
      <c r="T47" s="199"/>
      <c r="U47" s="199"/>
      <c r="V47" s="199"/>
      <c r="W47" s="199"/>
    </row>
    <row r="48" spans="1:25" s="22" customFormat="1" ht="14.15" customHeight="1" x14ac:dyDescent="0.2">
      <c r="A48" s="92" t="s">
        <v>554</v>
      </c>
      <c r="B48" s="92" t="s">
        <v>555</v>
      </c>
      <c r="C48" s="23"/>
      <c r="D48" s="199">
        <v>79731.999999999985</v>
      </c>
      <c r="E48" s="199">
        <v>20575.000000000011</v>
      </c>
      <c r="F48" s="199">
        <v>15636.000000000007</v>
      </c>
      <c r="G48" s="199">
        <v>29595.000000000022</v>
      </c>
      <c r="H48" s="199">
        <v>1837.9999999999998</v>
      </c>
      <c r="I48" s="199">
        <v>1250</v>
      </c>
      <c r="J48" s="199">
        <v>888</v>
      </c>
      <c r="K48" s="199">
        <v>20</v>
      </c>
      <c r="L48" s="199">
        <v>0</v>
      </c>
      <c r="M48" s="199">
        <v>0</v>
      </c>
      <c r="N48" s="199">
        <v>7</v>
      </c>
      <c r="O48" s="199">
        <v>242.00000000000003</v>
      </c>
      <c r="P48" s="199">
        <v>5796.0000000000009</v>
      </c>
      <c r="Q48" s="199">
        <v>608</v>
      </c>
      <c r="R48" s="199">
        <v>3277.0000000000005</v>
      </c>
      <c r="S48" s="199"/>
      <c r="T48" s="199"/>
      <c r="U48" s="199"/>
      <c r="V48" s="199"/>
      <c r="W48" s="199"/>
    </row>
    <row r="49" spans="1:23" s="22" customFormat="1" ht="14.15" customHeight="1" x14ac:dyDescent="0.2">
      <c r="A49" s="92" t="s">
        <v>556</v>
      </c>
      <c r="B49" s="92" t="s">
        <v>969</v>
      </c>
      <c r="C49" s="23"/>
      <c r="D49" s="199">
        <v>195779.99999999968</v>
      </c>
      <c r="E49" s="199">
        <v>65386</v>
      </c>
      <c r="F49" s="199">
        <v>31346.999999999971</v>
      </c>
      <c r="G49" s="199">
        <v>64746.000000000051</v>
      </c>
      <c r="H49" s="199">
        <v>7717.9999999999973</v>
      </c>
      <c r="I49" s="199">
        <v>2488.0000000000005</v>
      </c>
      <c r="J49" s="199">
        <v>2821.0000000000009</v>
      </c>
      <c r="K49" s="199">
        <v>460</v>
      </c>
      <c r="L49" s="199">
        <v>0</v>
      </c>
      <c r="M49" s="199">
        <v>4</v>
      </c>
      <c r="N49" s="199">
        <v>0</v>
      </c>
      <c r="O49" s="199">
        <v>527</v>
      </c>
      <c r="P49" s="199">
        <v>9587.0000000000018</v>
      </c>
      <c r="Q49" s="199">
        <v>274</v>
      </c>
      <c r="R49" s="199">
        <v>10421.999999999991</v>
      </c>
      <c r="S49" s="199"/>
      <c r="T49" s="199"/>
      <c r="U49" s="199"/>
      <c r="V49" s="199"/>
      <c r="W49" s="199"/>
    </row>
    <row r="50" spans="1:23" s="190" customFormat="1" ht="14.15" customHeight="1" x14ac:dyDescent="0.25">
      <c r="A50" s="91" t="s">
        <v>557</v>
      </c>
      <c r="B50" s="91" t="s">
        <v>585</v>
      </c>
      <c r="C50" s="31"/>
      <c r="D50" s="201">
        <f>(D51+D52+D53)</f>
        <v>510699.99999999866</v>
      </c>
      <c r="E50" s="201">
        <f t="shared" ref="E50:R50" si="7">(E51+E52+E53)</f>
        <v>123387.00000000007</v>
      </c>
      <c r="F50" s="201">
        <f t="shared" si="7"/>
        <v>95807.999999999956</v>
      </c>
      <c r="G50" s="201">
        <f t="shared" si="7"/>
        <v>180054.00000000003</v>
      </c>
      <c r="H50" s="201">
        <f t="shared" si="7"/>
        <v>12185.000000000004</v>
      </c>
      <c r="I50" s="201">
        <f t="shared" si="7"/>
        <v>11550.000000000002</v>
      </c>
      <c r="J50" s="201">
        <f t="shared" si="7"/>
        <v>6746</v>
      </c>
      <c r="K50" s="201">
        <f t="shared" si="7"/>
        <v>496.99999999999994</v>
      </c>
      <c r="L50" s="201">
        <f t="shared" si="7"/>
        <v>291.99999999999994</v>
      </c>
      <c r="M50" s="201">
        <f t="shared" si="7"/>
        <v>140</v>
      </c>
      <c r="N50" s="201">
        <f t="shared" si="7"/>
        <v>76</v>
      </c>
      <c r="O50" s="201">
        <f t="shared" si="7"/>
        <v>2029</v>
      </c>
      <c r="P50" s="201">
        <f t="shared" si="7"/>
        <v>50150.000000000007</v>
      </c>
      <c r="Q50" s="201">
        <f t="shared" si="7"/>
        <v>660</v>
      </c>
      <c r="R50" s="201">
        <f t="shared" si="7"/>
        <v>27126.000000000007</v>
      </c>
      <c r="S50" s="201"/>
      <c r="T50" s="201"/>
      <c r="U50" s="201"/>
      <c r="V50" s="201"/>
      <c r="W50" s="201"/>
    </row>
    <row r="51" spans="1:23" s="22" customFormat="1" ht="14.15" customHeight="1" x14ac:dyDescent="0.2">
      <c r="A51" s="92" t="s">
        <v>558</v>
      </c>
      <c r="B51" s="92" t="s">
        <v>559</v>
      </c>
      <c r="C51" s="23"/>
      <c r="D51" s="199">
        <v>218223.99999999892</v>
      </c>
      <c r="E51" s="199">
        <v>63681.000000000102</v>
      </c>
      <c r="F51" s="199">
        <v>36132</v>
      </c>
      <c r="G51" s="199">
        <v>69901.999999999985</v>
      </c>
      <c r="H51" s="199">
        <v>8204.0000000000036</v>
      </c>
      <c r="I51" s="199">
        <v>4674.0000000000018</v>
      </c>
      <c r="J51" s="199">
        <v>4946</v>
      </c>
      <c r="K51" s="199">
        <v>422.99999999999994</v>
      </c>
      <c r="L51" s="199">
        <v>267.99999999999994</v>
      </c>
      <c r="M51" s="199">
        <v>122</v>
      </c>
      <c r="N51" s="199">
        <v>34</v>
      </c>
      <c r="O51" s="199">
        <v>564</v>
      </c>
      <c r="P51" s="199">
        <v>14283.000000000002</v>
      </c>
      <c r="Q51" s="199">
        <v>175</v>
      </c>
      <c r="R51" s="199">
        <v>14816</v>
      </c>
      <c r="S51" s="199"/>
      <c r="T51" s="199"/>
      <c r="U51" s="199"/>
      <c r="V51" s="199"/>
      <c r="W51" s="199"/>
    </row>
    <row r="52" spans="1:23" s="22" customFormat="1" ht="14.15" customHeight="1" x14ac:dyDescent="0.2">
      <c r="A52" s="92" t="s">
        <v>560</v>
      </c>
      <c r="B52" s="92" t="s">
        <v>561</v>
      </c>
      <c r="C52" s="23"/>
      <c r="D52" s="199">
        <v>29903.000000000036</v>
      </c>
      <c r="E52" s="199">
        <v>8817.0000000000109</v>
      </c>
      <c r="F52" s="199">
        <v>4510.0000000000009</v>
      </c>
      <c r="G52" s="199">
        <v>12353.999999999995</v>
      </c>
      <c r="H52" s="199">
        <v>552</v>
      </c>
      <c r="I52" s="199">
        <v>202</v>
      </c>
      <c r="J52" s="199">
        <v>214</v>
      </c>
      <c r="K52" s="199">
        <v>22</v>
      </c>
      <c r="L52" s="199">
        <v>0</v>
      </c>
      <c r="M52" s="199">
        <v>10</v>
      </c>
      <c r="N52" s="199">
        <v>8</v>
      </c>
      <c r="O52" s="199">
        <v>233</v>
      </c>
      <c r="P52" s="199">
        <v>2015.0000000000002</v>
      </c>
      <c r="Q52" s="199">
        <v>8</v>
      </c>
      <c r="R52" s="199">
        <v>958</v>
      </c>
      <c r="S52" s="199"/>
      <c r="T52" s="199"/>
      <c r="U52" s="199"/>
      <c r="V52" s="199"/>
      <c r="W52" s="199"/>
    </row>
    <row r="53" spans="1:23" s="22" customFormat="1" ht="14.15" customHeight="1" x14ac:dyDescent="0.2">
      <c r="A53" s="92" t="s">
        <v>562</v>
      </c>
      <c r="B53" s="92" t="s">
        <v>563</v>
      </c>
      <c r="C53" s="23"/>
      <c r="D53" s="199">
        <v>262572.99999999971</v>
      </c>
      <c r="E53" s="199">
        <v>50888.999999999956</v>
      </c>
      <c r="F53" s="199">
        <v>55165.999999999956</v>
      </c>
      <c r="G53" s="199">
        <v>97798.000000000044</v>
      </c>
      <c r="H53" s="199">
        <v>3429.0000000000005</v>
      </c>
      <c r="I53" s="199">
        <v>6674</v>
      </c>
      <c r="J53" s="199">
        <v>1585.9999999999998</v>
      </c>
      <c r="K53" s="199">
        <v>52</v>
      </c>
      <c r="L53" s="199">
        <v>24</v>
      </c>
      <c r="M53" s="199">
        <v>8</v>
      </c>
      <c r="N53" s="199">
        <v>34</v>
      </c>
      <c r="O53" s="199">
        <v>1232</v>
      </c>
      <c r="P53" s="199">
        <v>33852.000000000007</v>
      </c>
      <c r="Q53" s="199">
        <v>477.00000000000006</v>
      </c>
      <c r="R53" s="199">
        <v>11352.000000000007</v>
      </c>
      <c r="S53" s="199"/>
      <c r="T53" s="199"/>
      <c r="U53" s="199"/>
      <c r="V53" s="199"/>
      <c r="W53" s="199"/>
    </row>
    <row r="54" spans="1:23" s="190" customFormat="1" ht="14.15" customHeight="1" x14ac:dyDescent="0.25">
      <c r="A54" s="91" t="s">
        <v>564</v>
      </c>
      <c r="B54" s="91" t="s">
        <v>565</v>
      </c>
      <c r="C54" s="31"/>
      <c r="D54" s="201">
        <f>(D55+D56+D57+D58+D59+D60)</f>
        <v>821998.00000000128</v>
      </c>
      <c r="E54" s="201">
        <f t="shared" ref="E54:R54" si="8">(E55+E56+E57+E58+E59+E60)</f>
        <v>236504.99999999988</v>
      </c>
      <c r="F54" s="201">
        <f t="shared" si="8"/>
        <v>162345.00000000006</v>
      </c>
      <c r="G54" s="201">
        <f t="shared" si="8"/>
        <v>274541</v>
      </c>
      <c r="H54" s="201">
        <f t="shared" si="8"/>
        <v>15777.999999999998</v>
      </c>
      <c r="I54" s="201">
        <f t="shared" si="8"/>
        <v>14261</v>
      </c>
      <c r="J54" s="201">
        <f t="shared" si="8"/>
        <v>10232</v>
      </c>
      <c r="K54" s="201">
        <f t="shared" si="8"/>
        <v>779</v>
      </c>
      <c r="L54" s="201">
        <f t="shared" si="8"/>
        <v>37</v>
      </c>
      <c r="M54" s="201">
        <f t="shared" si="8"/>
        <v>26</v>
      </c>
      <c r="N54" s="201">
        <f t="shared" si="8"/>
        <v>48</v>
      </c>
      <c r="O54" s="201">
        <f t="shared" si="8"/>
        <v>1293</v>
      </c>
      <c r="P54" s="201">
        <f t="shared" si="8"/>
        <v>68196</v>
      </c>
      <c r="Q54" s="201">
        <f t="shared" si="8"/>
        <v>1042</v>
      </c>
      <c r="R54" s="201">
        <f t="shared" si="8"/>
        <v>36915</v>
      </c>
      <c r="S54" s="201"/>
      <c r="T54" s="201"/>
      <c r="U54" s="201"/>
      <c r="V54" s="201"/>
      <c r="W54" s="201"/>
    </row>
    <row r="55" spans="1:23" s="22" customFormat="1" ht="14.15" customHeight="1" x14ac:dyDescent="0.2">
      <c r="A55" s="92" t="s">
        <v>566</v>
      </c>
      <c r="B55" s="92" t="s">
        <v>567</v>
      </c>
      <c r="C55" s="23"/>
      <c r="D55" s="199">
        <v>125631.00000000016</v>
      </c>
      <c r="E55" s="199">
        <v>26199.999999999975</v>
      </c>
      <c r="F55" s="199">
        <v>28210.000000000004</v>
      </c>
      <c r="G55" s="199">
        <v>42284.000000000029</v>
      </c>
      <c r="H55" s="199">
        <v>385</v>
      </c>
      <c r="I55" s="199">
        <v>2526.9999999999995</v>
      </c>
      <c r="J55" s="199">
        <v>1216.9999999999998</v>
      </c>
      <c r="K55" s="199">
        <v>144</v>
      </c>
      <c r="L55" s="199">
        <v>0</v>
      </c>
      <c r="M55" s="199">
        <v>0</v>
      </c>
      <c r="N55" s="199">
        <v>4</v>
      </c>
      <c r="O55" s="199">
        <v>100</v>
      </c>
      <c r="P55" s="199">
        <v>11161.000000000002</v>
      </c>
      <c r="Q55" s="199">
        <v>262</v>
      </c>
      <c r="R55" s="199">
        <v>13136.999999999993</v>
      </c>
      <c r="S55" s="199"/>
      <c r="T55" s="199"/>
      <c r="U55" s="199"/>
      <c r="V55" s="199"/>
      <c r="W55" s="199"/>
    </row>
    <row r="56" spans="1:23" s="22" customFormat="1" ht="14.15" customHeight="1" x14ac:dyDescent="0.2">
      <c r="A56" s="92" t="s">
        <v>568</v>
      </c>
      <c r="B56" s="92" t="s">
        <v>586</v>
      </c>
      <c r="C56" s="23"/>
      <c r="D56" s="199">
        <v>35687.000000000029</v>
      </c>
      <c r="E56" s="199">
        <v>11417.000000000004</v>
      </c>
      <c r="F56" s="199">
        <v>7436.9999999999982</v>
      </c>
      <c r="G56" s="199">
        <v>9425</v>
      </c>
      <c r="H56" s="199">
        <v>1026</v>
      </c>
      <c r="I56" s="199">
        <v>496.99999999999989</v>
      </c>
      <c r="J56" s="199">
        <v>211.99999999999997</v>
      </c>
      <c r="K56" s="199">
        <v>184</v>
      </c>
      <c r="L56" s="199">
        <v>0</v>
      </c>
      <c r="M56" s="199">
        <v>0</v>
      </c>
      <c r="N56" s="199">
        <v>0</v>
      </c>
      <c r="O56" s="199">
        <v>0</v>
      </c>
      <c r="P56" s="199">
        <v>4505.0000000000009</v>
      </c>
      <c r="Q56" s="199">
        <v>0</v>
      </c>
      <c r="R56" s="199">
        <v>983.99999999999977</v>
      </c>
      <c r="S56" s="199"/>
      <c r="T56" s="199"/>
      <c r="U56" s="199"/>
      <c r="V56" s="199"/>
      <c r="W56" s="199"/>
    </row>
    <row r="57" spans="1:23" s="22" customFormat="1" ht="14.15" customHeight="1" x14ac:dyDescent="0.2">
      <c r="A57" s="92" t="s">
        <v>569</v>
      </c>
      <c r="B57" s="92" t="s">
        <v>958</v>
      </c>
      <c r="C57" s="23"/>
      <c r="D57" s="199">
        <v>189439.00000000055</v>
      </c>
      <c r="E57" s="199">
        <v>52819.999999999927</v>
      </c>
      <c r="F57" s="199">
        <v>37523.000000000015</v>
      </c>
      <c r="G57" s="199">
        <v>63399.999999999971</v>
      </c>
      <c r="H57" s="199">
        <v>5972</v>
      </c>
      <c r="I57" s="199">
        <v>4070</v>
      </c>
      <c r="J57" s="199">
        <v>1660.0000000000005</v>
      </c>
      <c r="K57" s="199">
        <v>238.00000000000003</v>
      </c>
      <c r="L57" s="199">
        <v>0</v>
      </c>
      <c r="M57" s="199">
        <v>26</v>
      </c>
      <c r="N57" s="199">
        <v>31</v>
      </c>
      <c r="O57" s="199">
        <v>200</v>
      </c>
      <c r="P57" s="199">
        <v>15809.999999999998</v>
      </c>
      <c r="Q57" s="199">
        <v>418</v>
      </c>
      <c r="R57" s="199">
        <v>7271.0000000000036</v>
      </c>
      <c r="S57" s="199"/>
      <c r="T57" s="199"/>
      <c r="U57" s="199"/>
      <c r="V57" s="199"/>
      <c r="W57" s="199"/>
    </row>
    <row r="58" spans="1:23" s="22" customFormat="1" ht="14.15" customHeight="1" x14ac:dyDescent="0.2">
      <c r="A58" s="92" t="s">
        <v>570</v>
      </c>
      <c r="B58" s="92" t="s">
        <v>571</v>
      </c>
      <c r="C58" s="23"/>
      <c r="D58" s="199">
        <v>38993.999999999942</v>
      </c>
      <c r="E58" s="199">
        <v>12854.999999999991</v>
      </c>
      <c r="F58" s="199">
        <v>5781</v>
      </c>
      <c r="G58" s="199">
        <v>11410.000000000002</v>
      </c>
      <c r="H58" s="199">
        <v>193</v>
      </c>
      <c r="I58" s="199">
        <v>178</v>
      </c>
      <c r="J58" s="199">
        <v>3417.9999999999995</v>
      </c>
      <c r="K58" s="199">
        <v>24</v>
      </c>
      <c r="L58" s="199">
        <v>37</v>
      </c>
      <c r="M58" s="199">
        <v>0</v>
      </c>
      <c r="N58" s="199">
        <v>0</v>
      </c>
      <c r="O58" s="199">
        <v>37</v>
      </c>
      <c r="P58" s="199">
        <v>2858.9999999999995</v>
      </c>
      <c r="Q58" s="199">
        <v>53</v>
      </c>
      <c r="R58" s="199">
        <v>2149</v>
      </c>
      <c r="S58" s="199"/>
      <c r="T58" s="199"/>
      <c r="U58" s="199"/>
      <c r="V58" s="199"/>
      <c r="W58" s="199"/>
    </row>
    <row r="59" spans="1:23" s="22" customFormat="1" ht="14.15" customHeight="1" x14ac:dyDescent="0.2">
      <c r="A59" s="92" t="s">
        <v>572</v>
      </c>
      <c r="B59" s="92" t="s">
        <v>587</v>
      </c>
      <c r="C59" s="23"/>
      <c r="D59" s="199">
        <v>2372.0000000000009</v>
      </c>
      <c r="E59" s="199">
        <v>402</v>
      </c>
      <c r="F59" s="199">
        <v>674</v>
      </c>
      <c r="G59" s="199">
        <v>524</v>
      </c>
      <c r="H59" s="199">
        <v>70</v>
      </c>
      <c r="I59" s="199">
        <v>235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370</v>
      </c>
      <c r="Q59" s="199">
        <v>0</v>
      </c>
      <c r="R59" s="199">
        <v>97</v>
      </c>
      <c r="S59" s="199"/>
      <c r="T59" s="199"/>
      <c r="U59" s="199"/>
      <c r="V59" s="199"/>
      <c r="W59" s="199"/>
    </row>
    <row r="60" spans="1:23" s="22" customFormat="1" ht="14.15" customHeight="1" x14ac:dyDescent="0.2">
      <c r="A60" s="92" t="s">
        <v>573</v>
      </c>
      <c r="B60" s="92" t="s">
        <v>574</v>
      </c>
      <c r="C60" s="23"/>
      <c r="D60" s="199">
        <v>429875.00000000064</v>
      </c>
      <c r="E60" s="199">
        <v>132810.99999999997</v>
      </c>
      <c r="F60" s="199">
        <v>82720.000000000058</v>
      </c>
      <c r="G60" s="199">
        <v>147497.99999999997</v>
      </c>
      <c r="H60" s="199">
        <v>8131.9999999999982</v>
      </c>
      <c r="I60" s="199">
        <v>6754.0000000000009</v>
      </c>
      <c r="J60" s="199">
        <v>3724.9999999999995</v>
      </c>
      <c r="K60" s="199">
        <v>189</v>
      </c>
      <c r="L60" s="199">
        <v>0</v>
      </c>
      <c r="M60" s="199">
        <v>0</v>
      </c>
      <c r="N60" s="199">
        <v>13</v>
      </c>
      <c r="O60" s="199">
        <v>956.00000000000011</v>
      </c>
      <c r="P60" s="199">
        <v>33490.999999999993</v>
      </c>
      <c r="Q60" s="199">
        <v>309.00000000000006</v>
      </c>
      <c r="R60" s="199">
        <v>13277.000000000007</v>
      </c>
      <c r="S60" s="199"/>
      <c r="T60" s="199"/>
      <c r="U60" s="199"/>
      <c r="V60" s="199"/>
      <c r="W60" s="199"/>
    </row>
    <row r="61" spans="1:23" s="190" customFormat="1" ht="14.15" customHeight="1" x14ac:dyDescent="0.25">
      <c r="A61" s="90" t="s">
        <v>591</v>
      </c>
      <c r="B61" s="91"/>
      <c r="C61" s="31"/>
      <c r="D61" s="201">
        <v>57006.000000000073</v>
      </c>
      <c r="E61" s="201">
        <v>10778.999999999996</v>
      </c>
      <c r="F61" s="201">
        <v>12348.999999999998</v>
      </c>
      <c r="G61" s="201">
        <v>24709.999999999989</v>
      </c>
      <c r="H61" s="201">
        <v>731</v>
      </c>
      <c r="I61" s="201">
        <v>1892.0000000000005</v>
      </c>
      <c r="J61" s="201">
        <v>171.00000000000003</v>
      </c>
      <c r="K61" s="201">
        <v>32</v>
      </c>
      <c r="L61" s="201">
        <v>0</v>
      </c>
      <c r="M61" s="201">
        <v>0</v>
      </c>
      <c r="N61" s="201">
        <v>0</v>
      </c>
      <c r="O61" s="201">
        <v>919</v>
      </c>
      <c r="P61" s="201">
        <v>1833</v>
      </c>
      <c r="Q61" s="201">
        <v>1060</v>
      </c>
      <c r="R61" s="201">
        <v>2530.0000000000005</v>
      </c>
      <c r="S61" s="201"/>
      <c r="T61" s="201"/>
      <c r="U61" s="201"/>
      <c r="V61" s="201"/>
      <c r="W61" s="201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Folha189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36328125" defaultRowHeight="10" x14ac:dyDescent="0.2"/>
  <cols>
    <col min="1" max="1" width="3.453125" style="21" customWidth="1"/>
    <col min="2" max="2" width="44.6328125" style="27" customWidth="1"/>
    <col min="3" max="3" width="0.453125" style="27" customWidth="1"/>
    <col min="4" max="4" width="8.6328125" style="5" customWidth="1"/>
    <col min="5" max="5" width="9.36328125" style="1" bestFit="1" customWidth="1"/>
    <col min="6" max="6" width="9.6328125" style="1" customWidth="1"/>
    <col min="7" max="7" width="8.6328125" style="1" customWidth="1"/>
    <col min="8" max="8" width="10.36328125" style="1" customWidth="1"/>
    <col min="9" max="11" width="9.36328125" style="1" customWidth="1"/>
    <col min="12" max="12" width="9.6328125" style="1" customWidth="1"/>
    <col min="13" max="13" width="8.36328125" style="1" customWidth="1"/>
    <col min="14" max="14" width="8.6328125" style="1" customWidth="1"/>
    <col min="15" max="16" width="7.36328125" style="1" customWidth="1"/>
    <col min="17" max="17" width="10.453125" style="1" customWidth="1"/>
    <col min="18" max="18" width="8.36328125" style="1" customWidth="1"/>
    <col min="19" max="20" width="9.36328125" style="21"/>
    <col min="21" max="21" width="7.453125" style="21" customWidth="1"/>
    <col min="22" max="16384" width="9.36328125" style="21"/>
  </cols>
  <sheetData>
    <row r="1" spans="1:49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342</v>
      </c>
    </row>
    <row r="2" spans="1:49" s="5" customFormat="1" ht="11.15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5">
      <c r="A3" s="45" t="s">
        <v>297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1:49" s="5" customFormat="1" ht="11.15" customHeight="1" x14ac:dyDescent="0.25">
      <c r="A6" s="27" t="s">
        <v>59</v>
      </c>
      <c r="B6" s="44"/>
      <c r="C6" s="52"/>
      <c r="K6" s="9"/>
      <c r="L6" s="9"/>
      <c r="R6" s="111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49" s="5" customFormat="1" ht="59.25" customHeight="1" x14ac:dyDescent="0.2">
      <c r="A8" s="319" t="s">
        <v>500</v>
      </c>
      <c r="B8" s="319"/>
      <c r="C8" s="47"/>
      <c r="D8" s="55" t="s">
        <v>1</v>
      </c>
      <c r="E8" s="178" t="s">
        <v>44</v>
      </c>
      <c r="F8" s="178" t="s">
        <v>264</v>
      </c>
      <c r="G8" s="177" t="s">
        <v>99</v>
      </c>
      <c r="H8" s="177" t="s">
        <v>130</v>
      </c>
      <c r="I8" s="177" t="s">
        <v>107</v>
      </c>
      <c r="J8" s="177" t="s">
        <v>265</v>
      </c>
      <c r="K8" s="178" t="s">
        <v>266</v>
      </c>
      <c r="L8" s="178" t="s">
        <v>81</v>
      </c>
      <c r="M8" s="178" t="s">
        <v>45</v>
      </c>
      <c r="N8" s="178" t="s">
        <v>267</v>
      </c>
      <c r="O8" s="177" t="s">
        <v>46</v>
      </c>
      <c r="P8" s="178" t="s">
        <v>47</v>
      </c>
      <c r="Q8" s="178" t="s">
        <v>598</v>
      </c>
      <c r="R8" s="55" t="s">
        <v>268</v>
      </c>
    </row>
    <row r="9" spans="1:49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11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5" customHeight="1" x14ac:dyDescent="0.25">
      <c r="A11" s="49"/>
      <c r="B11" s="42" t="s">
        <v>9</v>
      </c>
      <c r="C11" s="42"/>
      <c r="D11" s="201">
        <v>4089964.0000000088</v>
      </c>
      <c r="E11" s="201">
        <v>1068643.0000000023</v>
      </c>
      <c r="F11" s="201">
        <v>776333.99999999476</v>
      </c>
      <c r="G11" s="201">
        <v>1507505.0000000072</v>
      </c>
      <c r="H11" s="201">
        <v>99746.000000000058</v>
      </c>
      <c r="I11" s="201">
        <v>64057</v>
      </c>
      <c r="J11" s="201">
        <v>48084.000000000073</v>
      </c>
      <c r="K11" s="201">
        <v>5519.0000000000018</v>
      </c>
      <c r="L11" s="201">
        <v>620.99999999999989</v>
      </c>
      <c r="M11" s="201">
        <v>2488.0000000000005</v>
      </c>
      <c r="N11" s="201">
        <v>764.00000000000011</v>
      </c>
      <c r="O11" s="201">
        <v>9765.0000000000055</v>
      </c>
      <c r="P11" s="201">
        <v>317729.00000000035</v>
      </c>
      <c r="Q11" s="201">
        <v>8773.0000000000018</v>
      </c>
      <c r="R11" s="201">
        <v>179935.99999999939</v>
      </c>
      <c r="S11" s="199"/>
      <c r="T11" s="199"/>
      <c r="U11" s="199"/>
      <c r="V11" s="199"/>
      <c r="W11" s="200"/>
      <c r="X11" s="164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5" customHeight="1" x14ac:dyDescent="0.3">
      <c r="A12" s="91" t="s">
        <v>503</v>
      </c>
      <c r="B12" s="91" t="s">
        <v>963</v>
      </c>
      <c r="C12" s="42"/>
      <c r="D12" s="201">
        <f>SUM(D13:D16)</f>
        <v>120237.00000000009</v>
      </c>
      <c r="E12" s="201">
        <f t="shared" ref="E12:R12" si="0">SUM(E13:E16)</f>
        <v>28178.999999999985</v>
      </c>
      <c r="F12" s="201">
        <f t="shared" si="0"/>
        <v>25342.999999999996</v>
      </c>
      <c r="G12" s="201">
        <f t="shared" si="0"/>
        <v>43790.000000000007</v>
      </c>
      <c r="H12" s="201">
        <f t="shared" si="0"/>
        <v>2058</v>
      </c>
      <c r="I12" s="201">
        <f t="shared" si="0"/>
        <v>1844.0000000000002</v>
      </c>
      <c r="J12" s="201">
        <f t="shared" si="0"/>
        <v>681</v>
      </c>
      <c r="K12" s="201">
        <f t="shared" si="0"/>
        <v>21</v>
      </c>
      <c r="L12" s="201">
        <f t="shared" si="0"/>
        <v>0</v>
      </c>
      <c r="M12" s="201">
        <f t="shared" si="0"/>
        <v>0</v>
      </c>
      <c r="N12" s="201">
        <f t="shared" si="0"/>
        <v>2</v>
      </c>
      <c r="O12" s="201">
        <f t="shared" si="0"/>
        <v>249</v>
      </c>
      <c r="P12" s="201">
        <f t="shared" si="0"/>
        <v>10431</v>
      </c>
      <c r="Q12" s="201">
        <f t="shared" si="0"/>
        <v>271</v>
      </c>
      <c r="R12" s="201">
        <f t="shared" si="0"/>
        <v>7367.9999999999982</v>
      </c>
      <c r="S12" s="201"/>
      <c r="T12" s="201"/>
      <c r="U12" s="201"/>
      <c r="V12" s="201"/>
      <c r="W12" s="202"/>
      <c r="X12" s="165"/>
    </row>
    <row r="13" spans="1:49" s="23" customFormat="1" ht="14.15" customHeight="1" x14ac:dyDescent="0.25">
      <c r="A13" s="92" t="s">
        <v>504</v>
      </c>
      <c r="B13" s="92" t="s">
        <v>964</v>
      </c>
      <c r="C13" s="33"/>
      <c r="D13" s="199">
        <v>11139.999999999995</v>
      </c>
      <c r="E13" s="199">
        <v>2298.0000000000009</v>
      </c>
      <c r="F13" s="199">
        <v>2451.9999999999991</v>
      </c>
      <c r="G13" s="199">
        <v>3728.9999999999995</v>
      </c>
      <c r="H13" s="199">
        <v>160</v>
      </c>
      <c r="I13" s="199">
        <v>76</v>
      </c>
      <c r="J13" s="199">
        <v>115</v>
      </c>
      <c r="K13" s="199">
        <v>0</v>
      </c>
      <c r="L13" s="199">
        <v>0</v>
      </c>
      <c r="M13" s="199">
        <v>0</v>
      </c>
      <c r="N13" s="199">
        <v>0</v>
      </c>
      <c r="O13" s="199">
        <v>198</v>
      </c>
      <c r="P13" s="199">
        <v>1285</v>
      </c>
      <c r="Q13" s="199">
        <v>0</v>
      </c>
      <c r="R13" s="199">
        <v>827.00000000000011</v>
      </c>
      <c r="S13" s="199"/>
      <c r="T13" s="199"/>
      <c r="U13" s="199"/>
      <c r="V13" s="199"/>
      <c r="W13" s="200"/>
      <c r="X13" s="164"/>
    </row>
    <row r="14" spans="1:49" s="23" customFormat="1" ht="14.15" customHeight="1" x14ac:dyDescent="0.25">
      <c r="A14" s="92" t="s">
        <v>505</v>
      </c>
      <c r="B14" s="92" t="s">
        <v>506</v>
      </c>
      <c r="C14" s="33"/>
      <c r="D14" s="199">
        <v>11479.999999999998</v>
      </c>
      <c r="E14" s="199">
        <v>3049.9999999999982</v>
      </c>
      <c r="F14" s="199">
        <v>2547.9999999999995</v>
      </c>
      <c r="G14" s="199">
        <v>5016.0000000000009</v>
      </c>
      <c r="H14" s="199">
        <v>98</v>
      </c>
      <c r="I14" s="199">
        <v>11</v>
      </c>
      <c r="J14" s="199">
        <v>25</v>
      </c>
      <c r="K14" s="199">
        <v>0</v>
      </c>
      <c r="L14" s="199">
        <v>0</v>
      </c>
      <c r="M14" s="199">
        <v>0</v>
      </c>
      <c r="N14" s="199">
        <v>2</v>
      </c>
      <c r="O14" s="199">
        <v>8</v>
      </c>
      <c r="P14" s="199">
        <v>534</v>
      </c>
      <c r="Q14" s="199">
        <v>0</v>
      </c>
      <c r="R14" s="199">
        <v>188</v>
      </c>
      <c r="S14" s="199"/>
      <c r="T14" s="199"/>
      <c r="U14" s="199"/>
      <c r="V14" s="199"/>
      <c r="W14" s="200"/>
      <c r="X14" s="164"/>
    </row>
    <row r="15" spans="1:49" s="23" customFormat="1" ht="14.15" customHeight="1" x14ac:dyDescent="0.25">
      <c r="A15" s="92" t="s">
        <v>507</v>
      </c>
      <c r="B15" s="92" t="s">
        <v>508</v>
      </c>
      <c r="C15" s="33"/>
      <c r="D15" s="199">
        <v>16403.000000000004</v>
      </c>
      <c r="E15" s="199">
        <v>4576.9999999999991</v>
      </c>
      <c r="F15" s="199">
        <v>3655.9999999999986</v>
      </c>
      <c r="G15" s="199">
        <v>6165.0000000000027</v>
      </c>
      <c r="H15" s="199">
        <v>184</v>
      </c>
      <c r="I15" s="199">
        <v>104</v>
      </c>
      <c r="J15" s="199">
        <v>23</v>
      </c>
      <c r="K15" s="199">
        <v>21</v>
      </c>
      <c r="L15" s="199">
        <v>0</v>
      </c>
      <c r="M15" s="199">
        <v>0</v>
      </c>
      <c r="N15" s="199">
        <v>0</v>
      </c>
      <c r="O15" s="199">
        <v>0</v>
      </c>
      <c r="P15" s="199">
        <v>887.00000000000011</v>
      </c>
      <c r="Q15" s="199">
        <v>99</v>
      </c>
      <c r="R15" s="199">
        <v>687</v>
      </c>
      <c r="S15" s="199"/>
      <c r="T15" s="199"/>
      <c r="U15" s="199"/>
      <c r="V15" s="199"/>
      <c r="W15" s="200"/>
      <c r="X15" s="164"/>
    </row>
    <row r="16" spans="1:49" s="23" customFormat="1" ht="14.15" customHeight="1" x14ac:dyDescent="0.25">
      <c r="A16" s="92" t="s">
        <v>509</v>
      </c>
      <c r="B16" s="92" t="s">
        <v>575</v>
      </c>
      <c r="C16" s="33"/>
      <c r="D16" s="199">
        <v>81214.000000000087</v>
      </c>
      <c r="E16" s="199">
        <v>18253.999999999985</v>
      </c>
      <c r="F16" s="199">
        <v>16687</v>
      </c>
      <c r="G16" s="199">
        <v>28880.000000000004</v>
      </c>
      <c r="H16" s="199">
        <v>1616</v>
      </c>
      <c r="I16" s="199">
        <v>1653.0000000000002</v>
      </c>
      <c r="J16" s="199">
        <v>518</v>
      </c>
      <c r="K16" s="199">
        <v>0</v>
      </c>
      <c r="L16" s="199">
        <v>0</v>
      </c>
      <c r="M16" s="199">
        <v>0</v>
      </c>
      <c r="N16" s="199">
        <v>0</v>
      </c>
      <c r="O16" s="199">
        <v>43</v>
      </c>
      <c r="P16" s="199">
        <v>7724.9999999999991</v>
      </c>
      <c r="Q16" s="199">
        <v>172</v>
      </c>
      <c r="R16" s="199">
        <v>5665.9999999999982</v>
      </c>
      <c r="S16" s="199"/>
      <c r="T16" s="199"/>
      <c r="U16" s="199"/>
      <c r="V16" s="199"/>
      <c r="W16" s="200"/>
      <c r="X16" s="164"/>
    </row>
    <row r="17" spans="1:25" s="31" customFormat="1" ht="14.15" customHeight="1" x14ac:dyDescent="0.3">
      <c r="A17" s="91" t="s">
        <v>510</v>
      </c>
      <c r="B17" s="91" t="s">
        <v>511</v>
      </c>
      <c r="C17" s="42"/>
      <c r="D17" s="201">
        <f>SUM(D18:D23)</f>
        <v>115288.00000000007</v>
      </c>
      <c r="E17" s="201">
        <f t="shared" ref="E17:R17" si="1">SUM(E18:E23)</f>
        <v>19492</v>
      </c>
      <c r="F17" s="201">
        <f t="shared" si="1"/>
        <v>20547.000000000004</v>
      </c>
      <c r="G17" s="201">
        <f t="shared" si="1"/>
        <v>58483.999999999964</v>
      </c>
      <c r="H17" s="201">
        <f t="shared" si="1"/>
        <v>863</v>
      </c>
      <c r="I17" s="201">
        <f t="shared" si="1"/>
        <v>1329</v>
      </c>
      <c r="J17" s="201">
        <f t="shared" si="1"/>
        <v>871</v>
      </c>
      <c r="K17" s="201">
        <f t="shared" si="1"/>
        <v>51</v>
      </c>
      <c r="L17" s="201">
        <f t="shared" si="1"/>
        <v>37</v>
      </c>
      <c r="M17" s="201">
        <f t="shared" si="1"/>
        <v>0</v>
      </c>
      <c r="N17" s="201">
        <f t="shared" si="1"/>
        <v>14</v>
      </c>
      <c r="O17" s="201">
        <f t="shared" si="1"/>
        <v>327</v>
      </c>
      <c r="P17" s="201">
        <f t="shared" si="1"/>
        <v>8276</v>
      </c>
      <c r="Q17" s="201">
        <f t="shared" si="1"/>
        <v>18</v>
      </c>
      <c r="R17" s="201">
        <f t="shared" si="1"/>
        <v>4979</v>
      </c>
      <c r="S17" s="201"/>
      <c r="T17" s="201"/>
      <c r="U17" s="201"/>
      <c r="V17" s="201"/>
      <c r="W17" s="202"/>
    </row>
    <row r="18" spans="1:25" s="23" customFormat="1" ht="14.15" customHeight="1" x14ac:dyDescent="0.25">
      <c r="A18" s="92" t="s">
        <v>314</v>
      </c>
      <c r="B18" s="92" t="s">
        <v>576</v>
      </c>
      <c r="C18" s="33"/>
      <c r="D18" s="199">
        <v>25697.000000000015</v>
      </c>
      <c r="E18" s="199">
        <v>4338.9999999999982</v>
      </c>
      <c r="F18" s="199">
        <v>4595.9999999999991</v>
      </c>
      <c r="G18" s="199">
        <v>11763.000000000002</v>
      </c>
      <c r="H18" s="199">
        <v>133</v>
      </c>
      <c r="I18" s="199">
        <v>287</v>
      </c>
      <c r="J18" s="199">
        <v>698</v>
      </c>
      <c r="K18" s="199">
        <v>9</v>
      </c>
      <c r="L18" s="199">
        <v>37</v>
      </c>
      <c r="M18" s="199">
        <v>0</v>
      </c>
      <c r="N18" s="199">
        <v>6</v>
      </c>
      <c r="O18" s="199">
        <v>77</v>
      </c>
      <c r="P18" s="199">
        <v>2667.0000000000005</v>
      </c>
      <c r="Q18" s="199">
        <v>8</v>
      </c>
      <c r="R18" s="199">
        <v>1077.0000000000002</v>
      </c>
      <c r="S18" s="199"/>
      <c r="T18" s="199"/>
      <c r="U18" s="199"/>
      <c r="V18" s="199"/>
      <c r="W18" s="200"/>
    </row>
    <row r="19" spans="1:25" s="23" customFormat="1" ht="14.15" customHeight="1" x14ac:dyDescent="0.25">
      <c r="A19" s="92" t="s">
        <v>512</v>
      </c>
      <c r="B19" s="92" t="s">
        <v>513</v>
      </c>
      <c r="C19" s="33"/>
      <c r="D19" s="199">
        <v>41633.000000000051</v>
      </c>
      <c r="E19" s="199">
        <v>7021.9999999999973</v>
      </c>
      <c r="F19" s="199">
        <v>6576.0000000000027</v>
      </c>
      <c r="G19" s="199">
        <v>24012.99999999996</v>
      </c>
      <c r="H19" s="199">
        <v>124</v>
      </c>
      <c r="I19" s="199">
        <v>456</v>
      </c>
      <c r="J19" s="199">
        <v>93</v>
      </c>
      <c r="K19" s="199">
        <v>28</v>
      </c>
      <c r="L19" s="199">
        <v>0</v>
      </c>
      <c r="M19" s="199">
        <v>0</v>
      </c>
      <c r="N19" s="199">
        <v>0</v>
      </c>
      <c r="O19" s="199">
        <v>0</v>
      </c>
      <c r="P19" s="199">
        <v>1788.9999999999998</v>
      </c>
      <c r="Q19" s="199">
        <v>0</v>
      </c>
      <c r="R19" s="199">
        <v>1531.9999999999995</v>
      </c>
      <c r="S19" s="199"/>
      <c r="T19" s="199"/>
      <c r="U19" s="199"/>
      <c r="V19" s="199"/>
      <c r="W19" s="200"/>
    </row>
    <row r="20" spans="1:25" s="23" customFormat="1" ht="14.15" customHeight="1" x14ac:dyDescent="0.25">
      <c r="A20" s="92" t="s">
        <v>514</v>
      </c>
      <c r="B20" s="92" t="s">
        <v>515</v>
      </c>
      <c r="C20" s="33"/>
      <c r="D20" s="199">
        <v>14561.000000000002</v>
      </c>
      <c r="E20" s="199">
        <v>2109.9999999999995</v>
      </c>
      <c r="F20" s="199">
        <v>3855.0000000000009</v>
      </c>
      <c r="G20" s="199">
        <v>7443.9999999999973</v>
      </c>
      <c r="H20" s="199">
        <v>0</v>
      </c>
      <c r="I20" s="199">
        <v>97</v>
      </c>
      <c r="J20" s="199">
        <v>10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497</v>
      </c>
      <c r="Q20" s="199">
        <v>0</v>
      </c>
      <c r="R20" s="199">
        <v>548</v>
      </c>
      <c r="S20" s="199"/>
      <c r="T20" s="199"/>
      <c r="U20" s="199"/>
      <c r="V20" s="199"/>
      <c r="W20" s="200"/>
      <c r="X20" s="164"/>
      <c r="Y20" s="164"/>
    </row>
    <row r="21" spans="1:25" s="23" customFormat="1" ht="14.15" customHeight="1" x14ac:dyDescent="0.25">
      <c r="A21" s="92" t="s">
        <v>516</v>
      </c>
      <c r="B21" s="92" t="s">
        <v>577</v>
      </c>
      <c r="C21" s="33"/>
      <c r="D21" s="199">
        <v>8614.9999999999982</v>
      </c>
      <c r="E21" s="199">
        <v>1418.0000000000002</v>
      </c>
      <c r="F21" s="199">
        <v>1559</v>
      </c>
      <c r="G21" s="199">
        <v>4302</v>
      </c>
      <c r="H21" s="199">
        <v>0</v>
      </c>
      <c r="I21" s="199">
        <v>87</v>
      </c>
      <c r="J21" s="199">
        <v>11</v>
      </c>
      <c r="K21" s="199">
        <v>0</v>
      </c>
      <c r="L21" s="199">
        <v>0</v>
      </c>
      <c r="M21" s="199">
        <v>0</v>
      </c>
      <c r="N21" s="199">
        <v>0</v>
      </c>
      <c r="O21" s="199">
        <v>15</v>
      </c>
      <c r="P21" s="199">
        <v>716</v>
      </c>
      <c r="Q21" s="199">
        <v>0</v>
      </c>
      <c r="R21" s="199">
        <v>506.99999999999994</v>
      </c>
      <c r="S21" s="199"/>
      <c r="T21" s="199"/>
      <c r="U21" s="199"/>
      <c r="V21" s="199"/>
      <c r="W21" s="200"/>
      <c r="X21" s="164"/>
      <c r="Y21" s="164"/>
    </row>
    <row r="22" spans="1:25" s="23" customFormat="1" ht="14.15" customHeight="1" x14ac:dyDescent="0.25">
      <c r="A22" s="92" t="s">
        <v>517</v>
      </c>
      <c r="B22" s="92" t="s">
        <v>518</v>
      </c>
      <c r="C22" s="33"/>
      <c r="D22" s="199">
        <v>8575</v>
      </c>
      <c r="E22" s="199">
        <v>1256.0000000000002</v>
      </c>
      <c r="F22" s="199">
        <v>1674.9999999999995</v>
      </c>
      <c r="G22" s="199">
        <v>3131.0000000000009</v>
      </c>
      <c r="H22" s="199">
        <v>302</v>
      </c>
      <c r="I22" s="199">
        <v>172</v>
      </c>
      <c r="J22" s="199">
        <v>14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1257</v>
      </c>
      <c r="Q22" s="199">
        <v>10</v>
      </c>
      <c r="R22" s="199">
        <v>758</v>
      </c>
      <c r="S22" s="199"/>
      <c r="T22" s="199"/>
      <c r="U22" s="199"/>
      <c r="V22" s="199"/>
      <c r="W22" s="200"/>
      <c r="X22" s="164"/>
      <c r="Y22" s="164"/>
    </row>
    <row r="23" spans="1:25" s="23" customFormat="1" ht="14.15" customHeight="1" x14ac:dyDescent="0.25">
      <c r="A23" s="92" t="s">
        <v>519</v>
      </c>
      <c r="B23" s="92" t="s">
        <v>520</v>
      </c>
      <c r="C23" s="33"/>
      <c r="D23" s="199">
        <v>16207.000000000011</v>
      </c>
      <c r="E23" s="199">
        <v>3347.0000000000027</v>
      </c>
      <c r="F23" s="199">
        <v>2286</v>
      </c>
      <c r="G23" s="199">
        <v>7831.0000000000009</v>
      </c>
      <c r="H23" s="199">
        <v>304</v>
      </c>
      <c r="I23" s="199">
        <v>230.00000000000003</v>
      </c>
      <c r="J23" s="199">
        <v>45</v>
      </c>
      <c r="K23" s="199">
        <v>14</v>
      </c>
      <c r="L23" s="199">
        <v>0</v>
      </c>
      <c r="M23" s="199">
        <v>0</v>
      </c>
      <c r="N23" s="199">
        <v>8</v>
      </c>
      <c r="O23" s="199">
        <v>235</v>
      </c>
      <c r="P23" s="199">
        <v>1350</v>
      </c>
      <c r="Q23" s="199">
        <v>0</v>
      </c>
      <c r="R23" s="199">
        <v>556.99999999999989</v>
      </c>
      <c r="S23" s="199"/>
      <c r="T23" s="199"/>
      <c r="U23" s="199"/>
      <c r="V23" s="199"/>
      <c r="W23" s="200"/>
      <c r="X23" s="164"/>
      <c r="Y23" s="164"/>
    </row>
    <row r="24" spans="1:25" s="31" customFormat="1" ht="14.15" customHeight="1" x14ac:dyDescent="0.3">
      <c r="A24" s="91" t="s">
        <v>521</v>
      </c>
      <c r="B24" s="91" t="s">
        <v>501</v>
      </c>
      <c r="C24" s="42"/>
      <c r="D24" s="201">
        <f>SUM(D25:D29)</f>
        <v>208055.0000000002</v>
      </c>
      <c r="E24" s="201">
        <f t="shared" ref="E24:R24" si="2">SUM(E25:E29)</f>
        <v>43822.999999999993</v>
      </c>
      <c r="F24" s="201">
        <f t="shared" si="2"/>
        <v>37501</v>
      </c>
      <c r="G24" s="201">
        <f t="shared" si="2"/>
        <v>91930</v>
      </c>
      <c r="H24" s="201">
        <f t="shared" si="2"/>
        <v>3234</v>
      </c>
      <c r="I24" s="201">
        <f t="shared" si="2"/>
        <v>3234</v>
      </c>
      <c r="J24" s="201">
        <f t="shared" si="2"/>
        <v>2090</v>
      </c>
      <c r="K24" s="201">
        <f t="shared" si="2"/>
        <v>150</v>
      </c>
      <c r="L24" s="201">
        <f t="shared" si="2"/>
        <v>84</v>
      </c>
      <c r="M24" s="201">
        <f t="shared" si="2"/>
        <v>661.00000000000045</v>
      </c>
      <c r="N24" s="201">
        <f t="shared" si="2"/>
        <v>4</v>
      </c>
      <c r="O24" s="201">
        <f t="shared" si="2"/>
        <v>345</v>
      </c>
      <c r="P24" s="201">
        <f t="shared" si="2"/>
        <v>17731</v>
      </c>
      <c r="Q24" s="201">
        <f t="shared" si="2"/>
        <v>73</v>
      </c>
      <c r="R24" s="201">
        <f t="shared" si="2"/>
        <v>7195.0000000000018</v>
      </c>
      <c r="S24" s="201"/>
      <c r="T24" s="201"/>
      <c r="U24" s="201"/>
      <c r="V24" s="201"/>
      <c r="W24" s="202"/>
      <c r="X24" s="165"/>
      <c r="Y24" s="165"/>
    </row>
    <row r="25" spans="1:25" s="23" customFormat="1" ht="14.15" customHeight="1" x14ac:dyDescent="0.2">
      <c r="A25" s="92" t="s">
        <v>522</v>
      </c>
      <c r="B25" s="92" t="s">
        <v>578</v>
      </c>
      <c r="D25" s="199">
        <v>103267.00000000016</v>
      </c>
      <c r="E25" s="199">
        <v>26306.999999999989</v>
      </c>
      <c r="F25" s="199">
        <v>18187</v>
      </c>
      <c r="G25" s="199">
        <v>39749.000000000022</v>
      </c>
      <c r="H25" s="199">
        <v>2324</v>
      </c>
      <c r="I25" s="199">
        <v>1405</v>
      </c>
      <c r="J25" s="199">
        <v>1552.9999999999998</v>
      </c>
      <c r="K25" s="199">
        <v>114</v>
      </c>
      <c r="L25" s="199">
        <v>81</v>
      </c>
      <c r="M25" s="199">
        <v>661.00000000000045</v>
      </c>
      <c r="N25" s="199">
        <v>4</v>
      </c>
      <c r="O25" s="199">
        <v>171</v>
      </c>
      <c r="P25" s="199">
        <v>9855.0000000000018</v>
      </c>
      <c r="Q25" s="199">
        <v>55</v>
      </c>
      <c r="R25" s="199">
        <v>2801.0000000000014</v>
      </c>
      <c r="S25" s="199"/>
      <c r="T25" s="199"/>
      <c r="U25" s="199"/>
      <c r="V25" s="199"/>
      <c r="W25" s="199"/>
      <c r="X25" s="164"/>
      <c r="Y25" s="164"/>
    </row>
    <row r="26" spans="1:25" s="31" customFormat="1" ht="14.15" customHeight="1" x14ac:dyDescent="0.25">
      <c r="A26" s="92" t="s">
        <v>523</v>
      </c>
      <c r="B26" s="92" t="s">
        <v>524</v>
      </c>
      <c r="C26" s="23"/>
      <c r="D26" s="199">
        <v>16467.000000000015</v>
      </c>
      <c r="E26" s="199">
        <v>3217.9999999999991</v>
      </c>
      <c r="F26" s="199">
        <v>3215.9999999999995</v>
      </c>
      <c r="G26" s="199">
        <v>7255.0000000000009</v>
      </c>
      <c r="H26" s="199">
        <v>197</v>
      </c>
      <c r="I26" s="199">
        <v>328</v>
      </c>
      <c r="J26" s="199">
        <v>43</v>
      </c>
      <c r="K26" s="199">
        <v>0</v>
      </c>
      <c r="L26" s="199">
        <v>3</v>
      </c>
      <c r="M26" s="199">
        <v>0</v>
      </c>
      <c r="N26" s="199">
        <v>0</v>
      </c>
      <c r="O26" s="199">
        <v>16</v>
      </c>
      <c r="P26" s="199">
        <v>1014.9999999999997</v>
      </c>
      <c r="Q26" s="199">
        <v>0</v>
      </c>
      <c r="R26" s="199">
        <v>1176</v>
      </c>
      <c r="S26" s="199"/>
      <c r="T26" s="199"/>
      <c r="U26" s="199"/>
      <c r="V26" s="199"/>
      <c r="W26" s="199"/>
      <c r="X26" s="165"/>
      <c r="Y26" s="165"/>
    </row>
    <row r="27" spans="1:25" s="23" customFormat="1" ht="14.15" customHeight="1" x14ac:dyDescent="0.2">
      <c r="A27" s="92" t="s">
        <v>525</v>
      </c>
      <c r="B27" s="92" t="s">
        <v>579</v>
      </c>
      <c r="D27" s="199">
        <v>44564.000000000029</v>
      </c>
      <c r="E27" s="199">
        <v>8772.0000000000036</v>
      </c>
      <c r="F27" s="199">
        <v>9323.0000000000018</v>
      </c>
      <c r="G27" s="199">
        <v>19630.999999999993</v>
      </c>
      <c r="H27" s="199">
        <v>645</v>
      </c>
      <c r="I27" s="199">
        <v>861.99999999999989</v>
      </c>
      <c r="J27" s="199">
        <v>230</v>
      </c>
      <c r="K27" s="199">
        <v>8</v>
      </c>
      <c r="L27" s="199">
        <v>0</v>
      </c>
      <c r="M27" s="199">
        <v>0</v>
      </c>
      <c r="N27" s="199">
        <v>0</v>
      </c>
      <c r="O27" s="199">
        <v>87</v>
      </c>
      <c r="P27" s="199">
        <v>3305.0000000000005</v>
      </c>
      <c r="Q27" s="199">
        <v>18</v>
      </c>
      <c r="R27" s="199">
        <v>1683</v>
      </c>
      <c r="S27" s="199"/>
      <c r="T27" s="199"/>
      <c r="U27" s="199"/>
      <c r="V27" s="199"/>
      <c r="W27" s="199"/>
      <c r="X27" s="164"/>
      <c r="Y27" s="164"/>
    </row>
    <row r="28" spans="1:25" s="23" customFormat="1" ht="14.15" customHeight="1" x14ac:dyDescent="0.2">
      <c r="A28" s="92" t="s">
        <v>526</v>
      </c>
      <c r="B28" s="92" t="s">
        <v>965</v>
      </c>
      <c r="D28" s="199">
        <v>29778.000000000004</v>
      </c>
      <c r="E28" s="199">
        <v>3248.9999999999986</v>
      </c>
      <c r="F28" s="199">
        <v>4855.0000000000018</v>
      </c>
      <c r="G28" s="199">
        <v>19467.999999999993</v>
      </c>
      <c r="H28" s="199">
        <v>45</v>
      </c>
      <c r="I28" s="199">
        <v>103</v>
      </c>
      <c r="J28" s="199">
        <v>182</v>
      </c>
      <c r="K28" s="199">
        <v>0</v>
      </c>
      <c r="L28" s="199">
        <v>0</v>
      </c>
      <c r="M28" s="199">
        <v>0</v>
      </c>
      <c r="N28" s="199">
        <v>0</v>
      </c>
      <c r="O28" s="199">
        <v>10</v>
      </c>
      <c r="P28" s="199">
        <v>1343</v>
      </c>
      <c r="Q28" s="199">
        <v>0</v>
      </c>
      <c r="R28" s="199">
        <v>523</v>
      </c>
      <c r="S28" s="199"/>
      <c r="T28" s="199"/>
      <c r="U28" s="199"/>
      <c r="V28" s="199"/>
      <c r="W28" s="199"/>
      <c r="X28" s="164"/>
      <c r="Y28" s="164"/>
    </row>
    <row r="29" spans="1:25" s="23" customFormat="1" ht="14.15" customHeight="1" x14ac:dyDescent="0.2">
      <c r="A29" s="92" t="s">
        <v>527</v>
      </c>
      <c r="B29" s="92" t="s">
        <v>528</v>
      </c>
      <c r="D29" s="199">
        <v>13978.999999999993</v>
      </c>
      <c r="E29" s="199">
        <v>2276.9999999999995</v>
      </c>
      <c r="F29" s="199">
        <v>1920</v>
      </c>
      <c r="G29" s="199">
        <v>5827.0000000000018</v>
      </c>
      <c r="H29" s="199">
        <v>23</v>
      </c>
      <c r="I29" s="199">
        <v>536</v>
      </c>
      <c r="J29" s="199">
        <v>82</v>
      </c>
      <c r="K29" s="199">
        <v>28</v>
      </c>
      <c r="L29" s="199">
        <v>0</v>
      </c>
      <c r="M29" s="199">
        <v>0</v>
      </c>
      <c r="N29" s="199">
        <v>0</v>
      </c>
      <c r="O29" s="199">
        <v>61</v>
      </c>
      <c r="P29" s="199">
        <v>2213</v>
      </c>
      <c r="Q29" s="199">
        <v>0</v>
      </c>
      <c r="R29" s="199">
        <v>1012.0000000000002</v>
      </c>
      <c r="S29" s="199"/>
      <c r="T29" s="199"/>
      <c r="U29" s="199"/>
      <c r="V29" s="199"/>
      <c r="W29" s="199"/>
      <c r="X29" s="164"/>
      <c r="Y29" s="164"/>
    </row>
    <row r="30" spans="1:25" s="31" customFormat="1" ht="14.15" customHeight="1" x14ac:dyDescent="0.25">
      <c r="A30" s="91" t="s">
        <v>529</v>
      </c>
      <c r="B30" s="91" t="s">
        <v>502</v>
      </c>
      <c r="D30" s="201">
        <f>SUM(D31:D34)</f>
        <v>223167.99999999997</v>
      </c>
      <c r="E30" s="201">
        <f t="shared" ref="E30:R30" si="3">SUM(E31:E34)</f>
        <v>66765.000000000073</v>
      </c>
      <c r="F30" s="201">
        <f t="shared" si="3"/>
        <v>35935.999999999985</v>
      </c>
      <c r="G30" s="201">
        <f t="shared" si="3"/>
        <v>83246.000000000029</v>
      </c>
      <c r="H30" s="201">
        <f t="shared" si="3"/>
        <v>4993.0000000000009</v>
      </c>
      <c r="I30" s="201">
        <f t="shared" si="3"/>
        <v>2818</v>
      </c>
      <c r="J30" s="201">
        <f t="shared" si="3"/>
        <v>2366</v>
      </c>
      <c r="K30" s="201">
        <f t="shared" si="3"/>
        <v>240</v>
      </c>
      <c r="L30" s="201">
        <f t="shared" si="3"/>
        <v>121</v>
      </c>
      <c r="M30" s="201">
        <f t="shared" si="3"/>
        <v>21</v>
      </c>
      <c r="N30" s="201">
        <f t="shared" si="3"/>
        <v>0</v>
      </c>
      <c r="O30" s="201">
        <f t="shared" si="3"/>
        <v>344</v>
      </c>
      <c r="P30" s="201">
        <f t="shared" si="3"/>
        <v>17019.000000000007</v>
      </c>
      <c r="Q30" s="201">
        <f t="shared" si="3"/>
        <v>784</v>
      </c>
      <c r="R30" s="201">
        <f t="shared" si="3"/>
        <v>8514.9999999999982</v>
      </c>
      <c r="S30" s="201"/>
      <c r="T30" s="201"/>
      <c r="U30" s="201"/>
      <c r="V30" s="201"/>
      <c r="W30" s="201"/>
      <c r="X30" s="165"/>
      <c r="Y30" s="165"/>
    </row>
    <row r="31" spans="1:25" s="31" customFormat="1" ht="14.15" customHeight="1" x14ac:dyDescent="0.25">
      <c r="A31" s="92" t="s">
        <v>530</v>
      </c>
      <c r="B31" s="92" t="s">
        <v>966</v>
      </c>
      <c r="C31" s="23"/>
      <c r="D31" s="199">
        <v>23908.000000000025</v>
      </c>
      <c r="E31" s="199">
        <v>5117.0000000000009</v>
      </c>
      <c r="F31" s="199">
        <v>4883</v>
      </c>
      <c r="G31" s="199">
        <v>9949.0000000000127</v>
      </c>
      <c r="H31" s="199">
        <v>74</v>
      </c>
      <c r="I31" s="199">
        <v>344</v>
      </c>
      <c r="J31" s="199">
        <v>382</v>
      </c>
      <c r="K31" s="199">
        <v>96</v>
      </c>
      <c r="L31" s="199">
        <v>0</v>
      </c>
      <c r="M31" s="199">
        <v>7</v>
      </c>
      <c r="N31" s="199">
        <v>0</v>
      </c>
      <c r="O31" s="199">
        <v>17</v>
      </c>
      <c r="P31" s="199">
        <v>1860</v>
      </c>
      <c r="Q31" s="199">
        <v>53</v>
      </c>
      <c r="R31" s="199">
        <v>1126.0000000000002</v>
      </c>
      <c r="S31" s="199"/>
      <c r="T31" s="199"/>
      <c r="U31" s="199"/>
      <c r="V31" s="199"/>
      <c r="W31" s="199"/>
      <c r="X31" s="165"/>
      <c r="Y31" s="165"/>
    </row>
    <row r="32" spans="1:25" s="23" customFormat="1" ht="14.15" customHeight="1" x14ac:dyDescent="0.2">
      <c r="A32" s="92" t="s">
        <v>531</v>
      </c>
      <c r="B32" s="92" t="s">
        <v>532</v>
      </c>
      <c r="D32" s="199">
        <v>26481</v>
      </c>
      <c r="E32" s="199">
        <v>12767.000000000005</v>
      </c>
      <c r="F32" s="199">
        <v>2897</v>
      </c>
      <c r="G32" s="199">
        <v>7592</v>
      </c>
      <c r="H32" s="199">
        <v>307</v>
      </c>
      <c r="I32" s="199">
        <v>150</v>
      </c>
      <c r="J32" s="199">
        <v>264</v>
      </c>
      <c r="K32" s="199">
        <v>8</v>
      </c>
      <c r="L32" s="199">
        <v>0</v>
      </c>
      <c r="M32" s="199">
        <v>0</v>
      </c>
      <c r="N32" s="199">
        <v>0</v>
      </c>
      <c r="O32" s="199">
        <v>43</v>
      </c>
      <c r="P32" s="199">
        <v>1229</v>
      </c>
      <c r="Q32" s="199">
        <v>131</v>
      </c>
      <c r="R32" s="199">
        <v>1093</v>
      </c>
      <c r="S32" s="199"/>
      <c r="T32" s="199"/>
      <c r="U32" s="199"/>
      <c r="V32" s="199"/>
      <c r="W32" s="199"/>
      <c r="X32" s="164"/>
      <c r="Y32" s="164"/>
    </row>
    <row r="33" spans="1:25" s="23" customFormat="1" ht="14.15" customHeight="1" x14ac:dyDescent="0.2">
      <c r="A33" s="92" t="s">
        <v>533</v>
      </c>
      <c r="B33" s="92" t="s">
        <v>580</v>
      </c>
      <c r="D33" s="199">
        <v>137419.99999999994</v>
      </c>
      <c r="E33" s="199">
        <v>40037.000000000065</v>
      </c>
      <c r="F33" s="199">
        <v>21477.999999999985</v>
      </c>
      <c r="G33" s="199">
        <v>54099.000000000022</v>
      </c>
      <c r="H33" s="199">
        <v>4579.0000000000009</v>
      </c>
      <c r="I33" s="199">
        <v>1838.9999999999998</v>
      </c>
      <c r="J33" s="199">
        <v>1714</v>
      </c>
      <c r="K33" s="199">
        <v>136</v>
      </c>
      <c r="L33" s="199">
        <v>121</v>
      </c>
      <c r="M33" s="199">
        <v>14</v>
      </c>
      <c r="N33" s="199">
        <v>0</v>
      </c>
      <c r="O33" s="199">
        <v>284</v>
      </c>
      <c r="P33" s="199">
        <v>7123.0000000000036</v>
      </c>
      <c r="Q33" s="199">
        <v>600</v>
      </c>
      <c r="R33" s="199">
        <v>5395.9999999999991</v>
      </c>
      <c r="S33" s="199"/>
      <c r="T33" s="199"/>
      <c r="U33" s="199"/>
      <c r="V33" s="199"/>
      <c r="W33" s="199"/>
      <c r="X33" s="164"/>
      <c r="Y33" s="164"/>
    </row>
    <row r="34" spans="1:25" s="23" customFormat="1" ht="14.15" customHeight="1" x14ac:dyDescent="0.2">
      <c r="A34" s="92" t="s">
        <v>534</v>
      </c>
      <c r="B34" s="92" t="s">
        <v>535</v>
      </c>
      <c r="D34" s="199">
        <v>35358.999999999993</v>
      </c>
      <c r="E34" s="199">
        <v>8843.9999999999945</v>
      </c>
      <c r="F34" s="199">
        <v>6678.0000000000009</v>
      </c>
      <c r="G34" s="199">
        <v>11605.999999999993</v>
      </c>
      <c r="H34" s="199">
        <v>33</v>
      </c>
      <c r="I34" s="199">
        <v>485.00000000000006</v>
      </c>
      <c r="J34" s="199">
        <v>6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6807.0000000000055</v>
      </c>
      <c r="Q34" s="199">
        <v>0</v>
      </c>
      <c r="R34" s="199">
        <v>899.99999999999989</v>
      </c>
      <c r="S34" s="199"/>
      <c r="T34" s="199"/>
      <c r="U34" s="199"/>
      <c r="V34" s="199"/>
      <c r="W34" s="199"/>
      <c r="X34" s="164"/>
      <c r="Y34" s="164"/>
    </row>
    <row r="35" spans="1:25" s="163" customFormat="1" ht="14.15" customHeight="1" x14ac:dyDescent="0.25">
      <c r="A35" s="91" t="s">
        <v>536</v>
      </c>
      <c r="B35" s="91" t="s">
        <v>581</v>
      </c>
      <c r="C35" s="31"/>
      <c r="D35" s="201">
        <f>SUM(D36:D39)</f>
        <v>469290.99999999988</v>
      </c>
      <c r="E35" s="201">
        <f t="shared" ref="E35:R35" si="4">SUM(E36:E39)</f>
        <v>111558</v>
      </c>
      <c r="F35" s="201">
        <f t="shared" si="4"/>
        <v>73298.999999999956</v>
      </c>
      <c r="G35" s="201">
        <f t="shared" si="4"/>
        <v>206420.99999999994</v>
      </c>
      <c r="H35" s="201">
        <f t="shared" si="4"/>
        <v>2764</v>
      </c>
      <c r="I35" s="201">
        <f t="shared" si="4"/>
        <v>4891</v>
      </c>
      <c r="J35" s="201">
        <f t="shared" si="4"/>
        <v>8872.9999999999964</v>
      </c>
      <c r="K35" s="201">
        <f t="shared" si="4"/>
        <v>785</v>
      </c>
      <c r="L35" s="201">
        <f t="shared" si="4"/>
        <v>33</v>
      </c>
      <c r="M35" s="201">
        <f t="shared" si="4"/>
        <v>1628.9999999999998</v>
      </c>
      <c r="N35" s="201">
        <f t="shared" si="4"/>
        <v>0</v>
      </c>
      <c r="O35" s="201">
        <f t="shared" si="4"/>
        <v>1487</v>
      </c>
      <c r="P35" s="201">
        <f t="shared" si="4"/>
        <v>32669.999999999993</v>
      </c>
      <c r="Q35" s="201">
        <f t="shared" si="4"/>
        <v>894</v>
      </c>
      <c r="R35" s="201">
        <f t="shared" si="4"/>
        <v>23986.999999999996</v>
      </c>
      <c r="S35" s="201"/>
      <c r="T35" s="201"/>
      <c r="U35" s="201"/>
      <c r="V35" s="201"/>
      <c r="W35" s="201"/>
    </row>
    <row r="36" spans="1:25" s="163" customFormat="1" ht="14.15" customHeight="1" x14ac:dyDescent="0.25">
      <c r="A36" s="92" t="s">
        <v>537</v>
      </c>
      <c r="B36" s="92" t="s">
        <v>538</v>
      </c>
      <c r="C36" s="23"/>
      <c r="D36" s="199">
        <v>145664.99999999965</v>
      </c>
      <c r="E36" s="199">
        <v>39237.999999999971</v>
      </c>
      <c r="F36" s="199">
        <v>25890.999999999971</v>
      </c>
      <c r="G36" s="199">
        <v>51155.999999999993</v>
      </c>
      <c r="H36" s="199">
        <v>1148.9999999999998</v>
      </c>
      <c r="I36" s="199">
        <v>1918</v>
      </c>
      <c r="J36" s="199">
        <v>6323.9999999999964</v>
      </c>
      <c r="K36" s="199">
        <v>278</v>
      </c>
      <c r="L36" s="199">
        <v>0</v>
      </c>
      <c r="M36" s="199">
        <v>1607.9999999999998</v>
      </c>
      <c r="N36" s="199">
        <v>0</v>
      </c>
      <c r="O36" s="199">
        <v>844</v>
      </c>
      <c r="P36" s="199">
        <v>9959.9999999999964</v>
      </c>
      <c r="Q36" s="199">
        <v>458.00000000000006</v>
      </c>
      <c r="R36" s="199">
        <v>6840.9999999999964</v>
      </c>
      <c r="S36" s="199"/>
      <c r="T36" s="199"/>
      <c r="U36" s="199"/>
      <c r="V36" s="199"/>
      <c r="W36" s="199"/>
    </row>
    <row r="37" spans="1:25" s="39" customFormat="1" ht="14.15" customHeight="1" x14ac:dyDescent="0.2">
      <c r="A37" s="92" t="s">
        <v>539</v>
      </c>
      <c r="B37" s="92" t="s">
        <v>540</v>
      </c>
      <c r="C37" s="23"/>
      <c r="D37" s="199">
        <v>134772.00000000006</v>
      </c>
      <c r="E37" s="199">
        <v>37357.000000000015</v>
      </c>
      <c r="F37" s="199">
        <v>20526</v>
      </c>
      <c r="G37" s="199">
        <v>53930.999999999942</v>
      </c>
      <c r="H37" s="199">
        <v>1360.0000000000002</v>
      </c>
      <c r="I37" s="199">
        <v>1419.9999999999998</v>
      </c>
      <c r="J37" s="199">
        <v>1622.9999999999991</v>
      </c>
      <c r="K37" s="199">
        <v>163</v>
      </c>
      <c r="L37" s="199">
        <v>0</v>
      </c>
      <c r="M37" s="199">
        <v>21</v>
      </c>
      <c r="N37" s="199">
        <v>0</v>
      </c>
      <c r="O37" s="199">
        <v>192</v>
      </c>
      <c r="P37" s="199">
        <v>10181</v>
      </c>
      <c r="Q37" s="199">
        <v>165</v>
      </c>
      <c r="R37" s="199">
        <v>7832.9999999999991</v>
      </c>
      <c r="S37" s="199"/>
      <c r="T37" s="199"/>
      <c r="U37" s="199"/>
      <c r="V37" s="199"/>
      <c r="W37" s="199"/>
    </row>
    <row r="38" spans="1:25" s="22" customFormat="1" ht="14.15" customHeight="1" x14ac:dyDescent="0.2">
      <c r="A38" s="92" t="s">
        <v>541</v>
      </c>
      <c r="B38" s="92" t="s">
        <v>542</v>
      </c>
      <c r="C38" s="23"/>
      <c r="D38" s="199">
        <v>142985.00000000015</v>
      </c>
      <c r="E38" s="199">
        <v>28555.000000000022</v>
      </c>
      <c r="F38" s="199">
        <v>19395.999999999985</v>
      </c>
      <c r="G38" s="199">
        <v>76189.999999999985</v>
      </c>
      <c r="H38" s="199">
        <v>255</v>
      </c>
      <c r="I38" s="199">
        <v>584</v>
      </c>
      <c r="J38" s="199">
        <v>875</v>
      </c>
      <c r="K38" s="199">
        <v>320</v>
      </c>
      <c r="L38" s="199">
        <v>0</v>
      </c>
      <c r="M38" s="199">
        <v>0</v>
      </c>
      <c r="N38" s="199">
        <v>0</v>
      </c>
      <c r="O38" s="199">
        <v>69</v>
      </c>
      <c r="P38" s="199">
        <v>9695.9999999999982</v>
      </c>
      <c r="Q38" s="199">
        <v>271</v>
      </c>
      <c r="R38" s="199">
        <v>6774.0000000000009</v>
      </c>
      <c r="S38" s="199"/>
      <c r="T38" s="199"/>
      <c r="U38" s="199"/>
      <c r="V38" s="199"/>
      <c r="W38" s="199"/>
    </row>
    <row r="39" spans="1:25" s="22" customFormat="1" ht="14.15" customHeight="1" x14ac:dyDescent="0.2">
      <c r="A39" s="92" t="s">
        <v>543</v>
      </c>
      <c r="B39" s="92" t="s">
        <v>544</v>
      </c>
      <c r="C39" s="23"/>
      <c r="D39" s="199">
        <v>45869.000000000015</v>
      </c>
      <c r="E39" s="199">
        <v>6407.9999999999955</v>
      </c>
      <c r="F39" s="199">
        <v>7485.9999999999991</v>
      </c>
      <c r="G39" s="199">
        <v>25144.000000000011</v>
      </c>
      <c r="H39" s="199">
        <v>0</v>
      </c>
      <c r="I39" s="199">
        <v>969.00000000000011</v>
      </c>
      <c r="J39" s="199">
        <v>51</v>
      </c>
      <c r="K39" s="199">
        <v>24</v>
      </c>
      <c r="L39" s="199">
        <v>33</v>
      </c>
      <c r="M39" s="199">
        <v>0</v>
      </c>
      <c r="N39" s="199">
        <v>0</v>
      </c>
      <c r="O39" s="199">
        <v>382</v>
      </c>
      <c r="P39" s="199">
        <v>2833</v>
      </c>
      <c r="Q39" s="199">
        <v>0</v>
      </c>
      <c r="R39" s="199">
        <v>2539</v>
      </c>
      <c r="S39" s="199"/>
      <c r="T39" s="199"/>
      <c r="U39" s="199"/>
      <c r="V39" s="199"/>
      <c r="W39" s="199"/>
    </row>
    <row r="40" spans="1:25" s="190" customFormat="1" ht="14.15" customHeight="1" x14ac:dyDescent="0.25">
      <c r="A40" s="91" t="s">
        <v>545</v>
      </c>
      <c r="B40" s="91" t="s">
        <v>582</v>
      </c>
      <c r="C40" s="31"/>
      <c r="D40" s="201">
        <f>SUM(D41:D43)</f>
        <v>149647.00000000015</v>
      </c>
      <c r="E40" s="201">
        <f t="shared" ref="E40:R40" si="5">SUM(E41:E43)</f>
        <v>47291.000000000015</v>
      </c>
      <c r="F40" s="201">
        <f t="shared" si="5"/>
        <v>32827</v>
      </c>
      <c r="G40" s="201">
        <f t="shared" si="5"/>
        <v>45429.999999999985</v>
      </c>
      <c r="H40" s="201">
        <f t="shared" si="5"/>
        <v>3434</v>
      </c>
      <c r="I40" s="201">
        <f t="shared" si="5"/>
        <v>2363</v>
      </c>
      <c r="J40" s="201">
        <f t="shared" si="5"/>
        <v>441</v>
      </c>
      <c r="K40" s="201">
        <f t="shared" si="5"/>
        <v>191</v>
      </c>
      <c r="L40" s="201">
        <f t="shared" si="5"/>
        <v>25</v>
      </c>
      <c r="M40" s="201">
        <f t="shared" si="5"/>
        <v>0</v>
      </c>
      <c r="N40" s="201">
        <f t="shared" si="5"/>
        <v>8</v>
      </c>
      <c r="O40" s="201">
        <f t="shared" si="5"/>
        <v>110</v>
      </c>
      <c r="P40" s="201">
        <f t="shared" si="5"/>
        <v>11594</v>
      </c>
      <c r="Q40" s="201">
        <f t="shared" si="5"/>
        <v>365</v>
      </c>
      <c r="R40" s="201">
        <f t="shared" si="5"/>
        <v>5568.0000000000009</v>
      </c>
      <c r="S40" s="201"/>
      <c r="T40" s="201"/>
      <c r="U40" s="201"/>
      <c r="V40" s="201"/>
      <c r="W40" s="201"/>
    </row>
    <row r="41" spans="1:25" s="22" customFormat="1" ht="14.15" customHeight="1" x14ac:dyDescent="0.2">
      <c r="A41" s="92" t="s">
        <v>546</v>
      </c>
      <c r="B41" s="92" t="s">
        <v>588</v>
      </c>
      <c r="C41" s="23"/>
      <c r="D41" s="199">
        <v>88281.000000000131</v>
      </c>
      <c r="E41" s="199">
        <v>28433.000000000022</v>
      </c>
      <c r="F41" s="199">
        <v>19049.000000000004</v>
      </c>
      <c r="G41" s="199">
        <v>26254.999999999993</v>
      </c>
      <c r="H41" s="199">
        <v>1213</v>
      </c>
      <c r="I41" s="199">
        <v>976</v>
      </c>
      <c r="J41" s="199">
        <v>162</v>
      </c>
      <c r="K41" s="199">
        <v>63</v>
      </c>
      <c r="L41" s="199">
        <v>0</v>
      </c>
      <c r="M41" s="199">
        <v>0</v>
      </c>
      <c r="N41" s="199">
        <v>8</v>
      </c>
      <c r="O41" s="199">
        <v>110</v>
      </c>
      <c r="P41" s="199">
        <v>7693.0000000000009</v>
      </c>
      <c r="Q41" s="199">
        <v>84</v>
      </c>
      <c r="R41" s="199">
        <v>4235.0000000000009</v>
      </c>
      <c r="S41" s="199"/>
      <c r="T41" s="199"/>
      <c r="U41" s="199"/>
      <c r="V41" s="199"/>
      <c r="W41" s="199"/>
    </row>
    <row r="42" spans="1:25" s="22" customFormat="1" ht="14.15" customHeight="1" x14ac:dyDescent="0.2">
      <c r="A42" s="92" t="s">
        <v>547</v>
      </c>
      <c r="B42" s="92" t="s">
        <v>583</v>
      </c>
      <c r="C42" s="23"/>
      <c r="D42" s="199">
        <v>61366.000000000007</v>
      </c>
      <c r="E42" s="199">
        <v>18857.999999999996</v>
      </c>
      <c r="F42" s="199">
        <v>13778</v>
      </c>
      <c r="G42" s="199">
        <v>19174.999999999996</v>
      </c>
      <c r="H42" s="199">
        <v>2221</v>
      </c>
      <c r="I42" s="199">
        <v>1387</v>
      </c>
      <c r="J42" s="199">
        <v>279</v>
      </c>
      <c r="K42" s="199">
        <v>128</v>
      </c>
      <c r="L42" s="199">
        <v>25</v>
      </c>
      <c r="M42" s="199">
        <v>0</v>
      </c>
      <c r="N42" s="199">
        <v>0</v>
      </c>
      <c r="O42" s="199">
        <v>0</v>
      </c>
      <c r="P42" s="199">
        <v>3901</v>
      </c>
      <c r="Q42" s="199">
        <v>281</v>
      </c>
      <c r="R42" s="199">
        <v>1333</v>
      </c>
      <c r="S42" s="199"/>
      <c r="T42" s="199"/>
      <c r="U42" s="199"/>
      <c r="V42" s="199"/>
      <c r="W42" s="199"/>
    </row>
    <row r="43" spans="1:25" s="22" customFormat="1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/>
      <c r="T43" s="199"/>
      <c r="U43" s="199"/>
      <c r="V43" s="199"/>
      <c r="W43" s="199"/>
    </row>
    <row r="44" spans="1:25" s="190" customFormat="1" ht="14.15" customHeight="1" x14ac:dyDescent="0.25">
      <c r="A44" s="91" t="s">
        <v>549</v>
      </c>
      <c r="B44" s="91" t="s">
        <v>584</v>
      </c>
      <c r="C44" s="31"/>
      <c r="D44" s="201">
        <f>SUM(D45:D49)</f>
        <v>1496495.0000000044</v>
      </c>
      <c r="E44" s="201">
        <f t="shared" ref="E44:R44" si="6">SUM(E45:E49)</f>
        <v>396666.00000000134</v>
      </c>
      <c r="F44" s="201">
        <f t="shared" si="6"/>
        <v>300788.00000000035</v>
      </c>
      <c r="G44" s="201">
        <f t="shared" si="6"/>
        <v>526746.00000000058</v>
      </c>
      <c r="H44" s="201">
        <f t="shared" si="6"/>
        <v>55013.999999999993</v>
      </c>
      <c r="I44" s="201">
        <f t="shared" si="6"/>
        <v>21744.000000000004</v>
      </c>
      <c r="J44" s="201">
        <f t="shared" si="6"/>
        <v>16564</v>
      </c>
      <c r="K44" s="201">
        <f t="shared" si="6"/>
        <v>2843</v>
      </c>
      <c r="L44" s="201">
        <f t="shared" si="6"/>
        <v>16</v>
      </c>
      <c r="M44" s="201">
        <f t="shared" si="6"/>
        <v>11</v>
      </c>
      <c r="N44" s="201">
        <f t="shared" si="6"/>
        <v>614</v>
      </c>
      <c r="O44" s="201">
        <f t="shared" si="6"/>
        <v>3053.9999999999995</v>
      </c>
      <c r="P44" s="201">
        <f t="shared" si="6"/>
        <v>109632.00000000006</v>
      </c>
      <c r="Q44" s="201">
        <f t="shared" si="6"/>
        <v>3627.0000000000005</v>
      </c>
      <c r="R44" s="201">
        <f t="shared" si="6"/>
        <v>59176.000000000029</v>
      </c>
      <c r="S44" s="201"/>
      <c r="T44" s="201"/>
      <c r="U44" s="201"/>
      <c r="V44" s="201"/>
      <c r="W44" s="201"/>
    </row>
    <row r="45" spans="1:25" s="22" customFormat="1" ht="14.15" customHeight="1" x14ac:dyDescent="0.2">
      <c r="A45" s="92" t="s">
        <v>550</v>
      </c>
      <c r="B45" s="92" t="s">
        <v>967</v>
      </c>
      <c r="C45" s="23"/>
      <c r="D45" s="199">
        <v>930480.00000000466</v>
      </c>
      <c r="E45" s="199">
        <v>206613.00000000108</v>
      </c>
      <c r="F45" s="199">
        <v>207902.00000000041</v>
      </c>
      <c r="G45" s="199">
        <v>348699.00000000076</v>
      </c>
      <c r="H45" s="199">
        <v>33829.999999999993</v>
      </c>
      <c r="I45" s="199">
        <v>13720.000000000004</v>
      </c>
      <c r="J45" s="199">
        <v>8067.0000000000027</v>
      </c>
      <c r="K45" s="199">
        <v>2174</v>
      </c>
      <c r="L45" s="199">
        <v>9</v>
      </c>
      <c r="M45" s="199">
        <v>0</v>
      </c>
      <c r="N45" s="199">
        <v>173</v>
      </c>
      <c r="O45" s="199">
        <v>2176.9999999999995</v>
      </c>
      <c r="P45" s="199">
        <v>75110.000000000073</v>
      </c>
      <c r="Q45" s="199">
        <v>2302.0000000000005</v>
      </c>
      <c r="R45" s="199">
        <v>29704.000000000033</v>
      </c>
      <c r="S45" s="199"/>
      <c r="T45" s="199"/>
      <c r="U45" s="199"/>
      <c r="V45" s="199"/>
      <c r="W45" s="199"/>
    </row>
    <row r="46" spans="1:25" s="22" customFormat="1" ht="14.15" customHeight="1" x14ac:dyDescent="0.2">
      <c r="A46" s="92" t="s">
        <v>551</v>
      </c>
      <c r="B46" s="92" t="s">
        <v>552</v>
      </c>
      <c r="C46" s="23"/>
      <c r="D46" s="199">
        <v>282688.99999999988</v>
      </c>
      <c r="E46" s="199">
        <v>99226.000000000262</v>
      </c>
      <c r="F46" s="199">
        <v>46230.999999999949</v>
      </c>
      <c r="G46" s="199">
        <v>82292.99999999984</v>
      </c>
      <c r="H46" s="199">
        <v>10693</v>
      </c>
      <c r="I46" s="199">
        <v>4330.9999999999991</v>
      </c>
      <c r="J46" s="199">
        <v>4700.9999999999982</v>
      </c>
      <c r="K46" s="199">
        <v>189</v>
      </c>
      <c r="L46" s="199">
        <v>7</v>
      </c>
      <c r="M46" s="199">
        <v>7</v>
      </c>
      <c r="N46" s="199">
        <v>430</v>
      </c>
      <c r="O46" s="199">
        <v>120</v>
      </c>
      <c r="P46" s="199">
        <v>18774.999999999993</v>
      </c>
      <c r="Q46" s="199">
        <v>382</v>
      </c>
      <c r="R46" s="199">
        <v>15304.000000000005</v>
      </c>
      <c r="S46" s="199"/>
      <c r="T46" s="199"/>
      <c r="U46" s="199"/>
      <c r="V46" s="199"/>
      <c r="W46" s="199"/>
    </row>
    <row r="47" spans="1:25" s="22" customFormat="1" ht="14.15" customHeight="1" x14ac:dyDescent="0.2">
      <c r="A47" s="92" t="s">
        <v>553</v>
      </c>
      <c r="B47" s="92" t="s">
        <v>968</v>
      </c>
      <c r="C47" s="23"/>
      <c r="D47" s="199">
        <v>19910.999999999993</v>
      </c>
      <c r="E47" s="199">
        <v>7645.0000000000027</v>
      </c>
      <c r="F47" s="199">
        <v>2417.0000000000005</v>
      </c>
      <c r="G47" s="199">
        <v>6680</v>
      </c>
      <c r="H47" s="199">
        <v>1217</v>
      </c>
      <c r="I47" s="199">
        <v>96</v>
      </c>
      <c r="J47" s="199">
        <v>244.99999999999997</v>
      </c>
      <c r="K47" s="199">
        <v>0</v>
      </c>
      <c r="L47" s="199">
        <v>0</v>
      </c>
      <c r="M47" s="199">
        <v>0</v>
      </c>
      <c r="N47" s="199">
        <v>4</v>
      </c>
      <c r="O47" s="199">
        <v>0</v>
      </c>
      <c r="P47" s="199">
        <v>847</v>
      </c>
      <c r="Q47" s="199">
        <v>68</v>
      </c>
      <c r="R47" s="199">
        <v>692</v>
      </c>
      <c r="S47" s="199"/>
      <c r="T47" s="199"/>
      <c r="U47" s="199"/>
      <c r="V47" s="199"/>
      <c r="W47" s="199"/>
    </row>
    <row r="48" spans="1:25" s="22" customFormat="1" ht="14.15" customHeight="1" x14ac:dyDescent="0.2">
      <c r="A48" s="92" t="s">
        <v>554</v>
      </c>
      <c r="B48" s="92" t="s">
        <v>555</v>
      </c>
      <c r="C48" s="23"/>
      <c r="D48" s="199">
        <v>74636.999999999956</v>
      </c>
      <c r="E48" s="199">
        <v>19584.000000000022</v>
      </c>
      <c r="F48" s="199">
        <v>14286.000000000007</v>
      </c>
      <c r="G48" s="199">
        <v>27502.000000000018</v>
      </c>
      <c r="H48" s="199">
        <v>1715</v>
      </c>
      <c r="I48" s="199">
        <v>1250</v>
      </c>
      <c r="J48" s="199">
        <v>845</v>
      </c>
      <c r="K48" s="199">
        <v>20</v>
      </c>
      <c r="L48" s="199">
        <v>0</v>
      </c>
      <c r="M48" s="199">
        <v>0</v>
      </c>
      <c r="N48" s="199">
        <v>7</v>
      </c>
      <c r="O48" s="199">
        <v>230</v>
      </c>
      <c r="P48" s="199">
        <v>5526</v>
      </c>
      <c r="Q48" s="199">
        <v>601</v>
      </c>
      <c r="R48" s="199">
        <v>3071.0000000000005</v>
      </c>
      <c r="S48" s="199"/>
      <c r="T48" s="199"/>
      <c r="U48" s="199"/>
      <c r="V48" s="199"/>
      <c r="W48" s="199"/>
    </row>
    <row r="49" spans="1:23" s="22" customFormat="1" ht="14.15" customHeight="1" x14ac:dyDescent="0.2">
      <c r="A49" s="92" t="s">
        <v>556</v>
      </c>
      <c r="B49" s="92" t="s">
        <v>969</v>
      </c>
      <c r="C49" s="23"/>
      <c r="D49" s="199">
        <v>188777.99999999971</v>
      </c>
      <c r="E49" s="199">
        <v>63598.000000000007</v>
      </c>
      <c r="F49" s="199">
        <v>29951.999999999971</v>
      </c>
      <c r="G49" s="199">
        <v>61572.000000000036</v>
      </c>
      <c r="H49" s="199">
        <v>7558.9999999999982</v>
      </c>
      <c r="I49" s="199">
        <v>2347</v>
      </c>
      <c r="J49" s="199">
        <v>2706.0000000000009</v>
      </c>
      <c r="K49" s="199">
        <v>460</v>
      </c>
      <c r="L49" s="199">
        <v>0</v>
      </c>
      <c r="M49" s="199">
        <v>4</v>
      </c>
      <c r="N49" s="199">
        <v>0</v>
      </c>
      <c r="O49" s="199">
        <v>527</v>
      </c>
      <c r="P49" s="199">
        <v>9374</v>
      </c>
      <c r="Q49" s="199">
        <v>274</v>
      </c>
      <c r="R49" s="199">
        <v>10404.999999999993</v>
      </c>
      <c r="S49" s="199"/>
      <c r="T49" s="199"/>
      <c r="U49" s="199"/>
      <c r="V49" s="199"/>
      <c r="W49" s="199"/>
    </row>
    <row r="50" spans="1:23" s="190" customFormat="1" ht="14.15" customHeight="1" x14ac:dyDescent="0.25">
      <c r="A50" s="91" t="s">
        <v>557</v>
      </c>
      <c r="B50" s="91" t="s">
        <v>585</v>
      </c>
      <c r="C50" s="31"/>
      <c r="D50" s="201">
        <f>SUM(D51:D53)</f>
        <v>471553.99999999854</v>
      </c>
      <c r="E50" s="201">
        <f t="shared" ref="E50:R50" si="7">SUM(E51:E53)</f>
        <v>117158.00000000012</v>
      </c>
      <c r="F50" s="201">
        <f t="shared" si="7"/>
        <v>84940.999999999971</v>
      </c>
      <c r="G50" s="201">
        <f t="shared" si="7"/>
        <v>167998</v>
      </c>
      <c r="H50" s="201">
        <f t="shared" si="7"/>
        <v>11551.000000000004</v>
      </c>
      <c r="I50" s="201">
        <f t="shared" si="7"/>
        <v>10583.000000000004</v>
      </c>
      <c r="J50" s="201">
        <f t="shared" si="7"/>
        <v>6177</v>
      </c>
      <c r="K50" s="201">
        <f t="shared" si="7"/>
        <v>493.99999999999994</v>
      </c>
      <c r="L50" s="201">
        <f t="shared" si="7"/>
        <v>267.99999999999994</v>
      </c>
      <c r="M50" s="201">
        <f t="shared" si="7"/>
        <v>140</v>
      </c>
      <c r="N50" s="201">
        <f t="shared" si="7"/>
        <v>74</v>
      </c>
      <c r="O50" s="201">
        <f t="shared" si="7"/>
        <v>1637</v>
      </c>
      <c r="P50" s="201">
        <f t="shared" si="7"/>
        <v>44523</v>
      </c>
      <c r="Q50" s="201">
        <f t="shared" si="7"/>
        <v>660</v>
      </c>
      <c r="R50" s="201">
        <f t="shared" si="7"/>
        <v>25350.000000000007</v>
      </c>
      <c r="S50" s="201"/>
      <c r="T50" s="201"/>
      <c r="U50" s="201"/>
      <c r="V50" s="201"/>
      <c r="W50" s="201"/>
    </row>
    <row r="51" spans="1:23" s="22" customFormat="1" ht="14.15" customHeight="1" x14ac:dyDescent="0.2">
      <c r="A51" s="92" t="s">
        <v>558</v>
      </c>
      <c r="B51" s="92" t="s">
        <v>559</v>
      </c>
      <c r="C51" s="23"/>
      <c r="D51" s="199">
        <v>214459.99999999895</v>
      </c>
      <c r="E51" s="199">
        <v>62921.000000000109</v>
      </c>
      <c r="F51" s="199">
        <v>35571.999999999993</v>
      </c>
      <c r="G51" s="199">
        <v>68459.999999999971</v>
      </c>
      <c r="H51" s="199">
        <v>7814.0000000000027</v>
      </c>
      <c r="I51" s="199">
        <v>4674.0000000000018</v>
      </c>
      <c r="J51" s="199">
        <v>4934</v>
      </c>
      <c r="K51" s="199">
        <v>422.99999999999994</v>
      </c>
      <c r="L51" s="199">
        <v>267.99999999999994</v>
      </c>
      <c r="M51" s="199">
        <v>122</v>
      </c>
      <c r="N51" s="199">
        <v>32</v>
      </c>
      <c r="O51" s="199">
        <v>564</v>
      </c>
      <c r="P51" s="199">
        <v>13989.000000000004</v>
      </c>
      <c r="Q51" s="199">
        <v>175</v>
      </c>
      <c r="R51" s="199">
        <v>14512</v>
      </c>
      <c r="S51" s="199"/>
      <c r="T51" s="199"/>
      <c r="U51" s="199"/>
      <c r="V51" s="199"/>
      <c r="W51" s="199"/>
    </row>
    <row r="52" spans="1:23" s="22" customFormat="1" ht="14.15" customHeight="1" x14ac:dyDescent="0.2">
      <c r="A52" s="92" t="s">
        <v>560</v>
      </c>
      <c r="B52" s="92" t="s">
        <v>561</v>
      </c>
      <c r="C52" s="23"/>
      <c r="D52" s="199">
        <v>28839.000000000022</v>
      </c>
      <c r="E52" s="199">
        <v>8670.0000000000127</v>
      </c>
      <c r="F52" s="199">
        <v>4248.0000000000009</v>
      </c>
      <c r="G52" s="199">
        <v>11993.999999999995</v>
      </c>
      <c r="H52" s="199">
        <v>521</v>
      </c>
      <c r="I52" s="199">
        <v>189</v>
      </c>
      <c r="J52" s="199">
        <v>202</v>
      </c>
      <c r="K52" s="199">
        <v>22</v>
      </c>
      <c r="L52" s="199">
        <v>0</v>
      </c>
      <c r="M52" s="199">
        <v>10</v>
      </c>
      <c r="N52" s="199">
        <v>8</v>
      </c>
      <c r="O52" s="199">
        <v>0</v>
      </c>
      <c r="P52" s="199">
        <v>2015.0000000000002</v>
      </c>
      <c r="Q52" s="199">
        <v>8</v>
      </c>
      <c r="R52" s="199">
        <v>952</v>
      </c>
      <c r="S52" s="199"/>
      <c r="T52" s="199"/>
      <c r="U52" s="199"/>
      <c r="V52" s="199"/>
      <c r="W52" s="199"/>
    </row>
    <row r="53" spans="1:23" s="22" customFormat="1" ht="14.15" customHeight="1" x14ac:dyDescent="0.2">
      <c r="A53" s="92" t="s">
        <v>562</v>
      </c>
      <c r="B53" s="92" t="s">
        <v>563</v>
      </c>
      <c r="C53" s="23"/>
      <c r="D53" s="199">
        <v>228254.99999999956</v>
      </c>
      <c r="E53" s="199">
        <v>45566.999999999993</v>
      </c>
      <c r="F53" s="199">
        <v>45120.999999999971</v>
      </c>
      <c r="G53" s="199">
        <v>87544.000000000015</v>
      </c>
      <c r="H53" s="199">
        <v>3216</v>
      </c>
      <c r="I53" s="199">
        <v>5720.0000000000009</v>
      </c>
      <c r="J53" s="199">
        <v>1041</v>
      </c>
      <c r="K53" s="199">
        <v>49</v>
      </c>
      <c r="L53" s="199">
        <v>0</v>
      </c>
      <c r="M53" s="199">
        <v>8</v>
      </c>
      <c r="N53" s="199">
        <v>34</v>
      </c>
      <c r="O53" s="199">
        <v>1073</v>
      </c>
      <c r="P53" s="199">
        <v>28519</v>
      </c>
      <c r="Q53" s="199">
        <v>477.00000000000006</v>
      </c>
      <c r="R53" s="199">
        <v>9886.0000000000091</v>
      </c>
      <c r="S53" s="199"/>
      <c r="T53" s="199"/>
      <c r="U53" s="199"/>
      <c r="V53" s="199"/>
      <c r="W53" s="199"/>
    </row>
    <row r="54" spans="1:23" s="190" customFormat="1" ht="14.15" customHeight="1" x14ac:dyDescent="0.25">
      <c r="A54" s="91" t="s">
        <v>564</v>
      </c>
      <c r="B54" s="91" t="s">
        <v>565</v>
      </c>
      <c r="C54" s="31"/>
      <c r="D54" s="201">
        <f>SUM(D55:D60)</f>
        <v>780055.00000000116</v>
      </c>
      <c r="E54" s="201">
        <f t="shared" ref="E54:R54" si="8">SUM(E55:E60)</f>
        <v>227095.00000000003</v>
      </c>
      <c r="F54" s="201">
        <f t="shared" si="8"/>
        <v>152970.00000000003</v>
      </c>
      <c r="G54" s="201">
        <f t="shared" si="8"/>
        <v>258973.99999999991</v>
      </c>
      <c r="H54" s="201">
        <f t="shared" si="8"/>
        <v>15104</v>
      </c>
      <c r="I54" s="201">
        <f t="shared" si="8"/>
        <v>13358.999999999998</v>
      </c>
      <c r="J54" s="201">
        <f t="shared" si="8"/>
        <v>9850</v>
      </c>
      <c r="K54" s="201">
        <f t="shared" si="8"/>
        <v>712</v>
      </c>
      <c r="L54" s="201">
        <f t="shared" si="8"/>
        <v>37</v>
      </c>
      <c r="M54" s="201">
        <f t="shared" si="8"/>
        <v>26</v>
      </c>
      <c r="N54" s="201">
        <f t="shared" si="8"/>
        <v>48</v>
      </c>
      <c r="O54" s="201">
        <f t="shared" si="8"/>
        <v>1293</v>
      </c>
      <c r="P54" s="201">
        <f t="shared" si="8"/>
        <v>64267.999999999985</v>
      </c>
      <c r="Q54" s="201">
        <f t="shared" si="8"/>
        <v>1021</v>
      </c>
      <c r="R54" s="201">
        <f t="shared" si="8"/>
        <v>35298</v>
      </c>
      <c r="S54" s="201"/>
      <c r="T54" s="201"/>
      <c r="U54" s="201"/>
      <c r="V54" s="201"/>
      <c r="W54" s="201"/>
    </row>
    <row r="55" spans="1:23" s="22" customFormat="1" ht="14.15" customHeight="1" x14ac:dyDescent="0.2">
      <c r="A55" s="92" t="s">
        <v>566</v>
      </c>
      <c r="B55" s="92" t="s">
        <v>567</v>
      </c>
      <c r="C55" s="23"/>
      <c r="D55" s="199">
        <v>119429.0000000001</v>
      </c>
      <c r="E55" s="199">
        <v>25120.999999999985</v>
      </c>
      <c r="F55" s="199">
        <v>26979.000000000004</v>
      </c>
      <c r="G55" s="199">
        <v>39855.000000000051</v>
      </c>
      <c r="H55" s="199">
        <v>385</v>
      </c>
      <c r="I55" s="199">
        <v>2526.9999999999995</v>
      </c>
      <c r="J55" s="199">
        <v>994.99999999999955</v>
      </c>
      <c r="K55" s="199">
        <v>144</v>
      </c>
      <c r="L55" s="199">
        <v>0</v>
      </c>
      <c r="M55" s="199">
        <v>0</v>
      </c>
      <c r="N55" s="199">
        <v>4</v>
      </c>
      <c r="O55" s="199">
        <v>100</v>
      </c>
      <c r="P55" s="199">
        <v>10153.000000000002</v>
      </c>
      <c r="Q55" s="199">
        <v>262</v>
      </c>
      <c r="R55" s="199">
        <v>12903.999999999995</v>
      </c>
      <c r="S55" s="199"/>
      <c r="T55" s="199"/>
      <c r="U55" s="199"/>
      <c r="V55" s="199"/>
      <c r="W55" s="199"/>
    </row>
    <row r="56" spans="1:23" s="22" customFormat="1" ht="14.15" customHeight="1" x14ac:dyDescent="0.2">
      <c r="A56" s="92" t="s">
        <v>568</v>
      </c>
      <c r="B56" s="92" t="s">
        <v>586</v>
      </c>
      <c r="C56" s="23"/>
      <c r="D56" s="199">
        <v>34651.000000000029</v>
      </c>
      <c r="E56" s="199">
        <v>11122.000000000005</v>
      </c>
      <c r="F56" s="199">
        <v>7257.9999999999982</v>
      </c>
      <c r="G56" s="199">
        <v>9179</v>
      </c>
      <c r="H56" s="199">
        <v>1026</v>
      </c>
      <c r="I56" s="199">
        <v>496.99999999999989</v>
      </c>
      <c r="J56" s="199">
        <v>211.99999999999997</v>
      </c>
      <c r="K56" s="199">
        <v>128</v>
      </c>
      <c r="L56" s="199">
        <v>0</v>
      </c>
      <c r="M56" s="199">
        <v>0</v>
      </c>
      <c r="N56" s="199">
        <v>0</v>
      </c>
      <c r="O56" s="199">
        <v>0</v>
      </c>
      <c r="P56" s="199">
        <v>4245.0000000000009</v>
      </c>
      <c r="Q56" s="199">
        <v>0</v>
      </c>
      <c r="R56" s="199">
        <v>983.99999999999977</v>
      </c>
      <c r="S56" s="199"/>
      <c r="T56" s="199"/>
      <c r="U56" s="199"/>
      <c r="V56" s="199"/>
      <c r="W56" s="199"/>
    </row>
    <row r="57" spans="1:23" s="22" customFormat="1" ht="14.15" customHeight="1" x14ac:dyDescent="0.2">
      <c r="A57" s="92" t="s">
        <v>569</v>
      </c>
      <c r="B57" s="92" t="s">
        <v>958</v>
      </c>
      <c r="C57" s="23"/>
      <c r="D57" s="199">
        <v>177186.00000000052</v>
      </c>
      <c r="E57" s="199">
        <v>50118.999999999942</v>
      </c>
      <c r="F57" s="199">
        <v>35107.000000000007</v>
      </c>
      <c r="G57" s="199">
        <v>58693.000000000015</v>
      </c>
      <c r="H57" s="199">
        <v>5485.0000000000009</v>
      </c>
      <c r="I57" s="199">
        <v>3260.9999999999995</v>
      </c>
      <c r="J57" s="199">
        <v>1656.0000000000005</v>
      </c>
      <c r="K57" s="199">
        <v>228</v>
      </c>
      <c r="L57" s="199">
        <v>0</v>
      </c>
      <c r="M57" s="199">
        <v>26</v>
      </c>
      <c r="N57" s="199">
        <v>31</v>
      </c>
      <c r="O57" s="199">
        <v>200</v>
      </c>
      <c r="P57" s="199">
        <v>15039.999999999996</v>
      </c>
      <c r="Q57" s="199">
        <v>410</v>
      </c>
      <c r="R57" s="199">
        <v>6930.0000000000027</v>
      </c>
      <c r="S57" s="199"/>
      <c r="T57" s="199"/>
      <c r="U57" s="199"/>
      <c r="V57" s="199"/>
      <c r="W57" s="199"/>
    </row>
    <row r="58" spans="1:23" s="22" customFormat="1" ht="14.15" customHeight="1" x14ac:dyDescent="0.2">
      <c r="A58" s="92" t="s">
        <v>570</v>
      </c>
      <c r="B58" s="92" t="s">
        <v>571</v>
      </c>
      <c r="C58" s="23"/>
      <c r="D58" s="199">
        <v>37194.999999999942</v>
      </c>
      <c r="E58" s="199">
        <v>12203.999999999989</v>
      </c>
      <c r="F58" s="199">
        <v>5730</v>
      </c>
      <c r="G58" s="199">
        <v>10622.000000000002</v>
      </c>
      <c r="H58" s="199">
        <v>193</v>
      </c>
      <c r="I58" s="199">
        <v>178</v>
      </c>
      <c r="J58" s="199">
        <v>3314</v>
      </c>
      <c r="K58" s="199">
        <v>24</v>
      </c>
      <c r="L58" s="199">
        <v>37</v>
      </c>
      <c r="M58" s="199">
        <v>0</v>
      </c>
      <c r="N58" s="199">
        <v>0</v>
      </c>
      <c r="O58" s="199">
        <v>37</v>
      </c>
      <c r="P58" s="199">
        <v>2737.9999999999995</v>
      </c>
      <c r="Q58" s="199">
        <v>40</v>
      </c>
      <c r="R58" s="199">
        <v>2078</v>
      </c>
      <c r="S58" s="199"/>
      <c r="T58" s="199"/>
      <c r="U58" s="199"/>
      <c r="V58" s="199"/>
      <c r="W58" s="199"/>
    </row>
    <row r="59" spans="1:23" s="22" customFormat="1" ht="14.15" customHeight="1" x14ac:dyDescent="0.2">
      <c r="A59" s="92" t="s">
        <v>572</v>
      </c>
      <c r="B59" s="92" t="s">
        <v>587</v>
      </c>
      <c r="C59" s="23"/>
      <c r="D59" s="199">
        <v>2276.0000000000009</v>
      </c>
      <c r="E59" s="199">
        <v>402</v>
      </c>
      <c r="F59" s="199">
        <v>578</v>
      </c>
      <c r="G59" s="199">
        <v>524</v>
      </c>
      <c r="H59" s="199">
        <v>70</v>
      </c>
      <c r="I59" s="199">
        <v>235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370</v>
      </c>
      <c r="Q59" s="199">
        <v>0</v>
      </c>
      <c r="R59" s="199">
        <v>97</v>
      </c>
      <c r="S59" s="199"/>
      <c r="T59" s="199"/>
      <c r="U59" s="199"/>
      <c r="V59" s="199"/>
      <c r="W59" s="199"/>
    </row>
    <row r="60" spans="1:23" s="22" customFormat="1" ht="14.15" customHeight="1" x14ac:dyDescent="0.2">
      <c r="A60" s="92" t="s">
        <v>573</v>
      </c>
      <c r="B60" s="92" t="s">
        <v>574</v>
      </c>
      <c r="C60" s="23"/>
      <c r="D60" s="199">
        <v>409318.00000000064</v>
      </c>
      <c r="E60" s="199">
        <v>128127.0000000001</v>
      </c>
      <c r="F60" s="199">
        <v>77318.000000000029</v>
      </c>
      <c r="G60" s="199">
        <v>140100.99999999985</v>
      </c>
      <c r="H60" s="199">
        <v>7944.9999999999982</v>
      </c>
      <c r="I60" s="199">
        <v>6660.9999999999991</v>
      </c>
      <c r="J60" s="199">
        <v>3673</v>
      </c>
      <c r="K60" s="199">
        <v>188</v>
      </c>
      <c r="L60" s="199">
        <v>0</v>
      </c>
      <c r="M60" s="199">
        <v>0</v>
      </c>
      <c r="N60" s="199">
        <v>13</v>
      </c>
      <c r="O60" s="199">
        <v>956.00000000000011</v>
      </c>
      <c r="P60" s="199">
        <v>31721.999999999982</v>
      </c>
      <c r="Q60" s="199">
        <v>309.00000000000006</v>
      </c>
      <c r="R60" s="199">
        <v>12305.000000000004</v>
      </c>
      <c r="S60" s="199"/>
      <c r="T60" s="199"/>
      <c r="U60" s="199"/>
      <c r="V60" s="199"/>
      <c r="W60" s="199"/>
    </row>
    <row r="61" spans="1:23" s="190" customFormat="1" ht="14.15" customHeight="1" x14ac:dyDescent="0.25">
      <c r="A61" s="90" t="s">
        <v>591</v>
      </c>
      <c r="B61" s="91"/>
      <c r="C61" s="31"/>
      <c r="D61" s="201">
        <v>56174.00000000008</v>
      </c>
      <c r="E61" s="201">
        <v>10615.999999999996</v>
      </c>
      <c r="F61" s="201">
        <v>12181.999999999998</v>
      </c>
      <c r="G61" s="201">
        <v>24485.999999999989</v>
      </c>
      <c r="H61" s="201">
        <v>731</v>
      </c>
      <c r="I61" s="201">
        <v>1892.0000000000005</v>
      </c>
      <c r="J61" s="201">
        <v>171.00000000000003</v>
      </c>
      <c r="K61" s="201">
        <v>32</v>
      </c>
      <c r="L61" s="201">
        <v>0</v>
      </c>
      <c r="M61" s="201">
        <v>0</v>
      </c>
      <c r="N61" s="201">
        <v>0</v>
      </c>
      <c r="O61" s="201">
        <v>919</v>
      </c>
      <c r="P61" s="201">
        <v>1585</v>
      </c>
      <c r="Q61" s="201">
        <v>1060</v>
      </c>
      <c r="R61" s="201">
        <v>2500</v>
      </c>
      <c r="S61" s="201"/>
      <c r="T61" s="201"/>
      <c r="U61" s="201"/>
      <c r="V61" s="201"/>
      <c r="W61" s="201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0" numberStoredAsText="1"/>
  </ignoredError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16">
    <tabColor rgb="FF92D050"/>
    <pageSetUpPr autoPageBreaks="0" fitToPage="1"/>
  </sheetPr>
  <dimension ref="A1:BR58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6" width="13.54296875" style="5" customWidth="1"/>
    <col min="7" max="7" width="14.6328125" style="5" customWidth="1"/>
    <col min="8" max="19" width="6.36328125" style="5" customWidth="1"/>
    <col min="20" max="20" width="9.36328125" style="5"/>
    <col min="21" max="21" width="7.453125" style="5" customWidth="1"/>
    <col min="22" max="16384" width="9.36328125" style="5"/>
  </cols>
  <sheetData>
    <row r="1" spans="1:32" s="23" customFormat="1" ht="11.15" customHeight="1" x14ac:dyDescent="0.25">
      <c r="A1" s="13"/>
      <c r="B1" s="13"/>
      <c r="C1" s="13"/>
      <c r="D1" s="13"/>
      <c r="E1" s="13"/>
      <c r="F1" s="16" t="s">
        <v>481</v>
      </c>
    </row>
    <row r="2" spans="1:32" ht="11.15" customHeight="1" x14ac:dyDescent="0.3">
      <c r="A2" s="12"/>
      <c r="B2" s="12"/>
      <c r="C2" s="12"/>
      <c r="D2" s="12"/>
      <c r="E2" s="12"/>
      <c r="F2" s="12"/>
    </row>
    <row r="3" spans="1:32" s="6" customFormat="1" ht="12" customHeight="1" x14ac:dyDescent="0.3">
      <c r="A3" s="45" t="s">
        <v>248</v>
      </c>
      <c r="B3" s="12"/>
      <c r="C3" s="12"/>
      <c r="D3" s="12"/>
      <c r="E3" s="12"/>
      <c r="F3" s="12"/>
    </row>
    <row r="4" spans="1:32" s="6" customFormat="1" ht="11.15" customHeight="1" x14ac:dyDescent="0.3">
      <c r="A4" s="46"/>
      <c r="B4" s="12"/>
      <c r="C4" s="12"/>
      <c r="D4" s="12"/>
      <c r="E4" s="12"/>
      <c r="F4" s="12"/>
    </row>
    <row r="5" spans="1:32" s="6" customFormat="1" ht="11.15" customHeight="1" x14ac:dyDescent="0.25">
      <c r="A5" s="320">
        <v>2020</v>
      </c>
      <c r="B5" s="320"/>
      <c r="C5" s="320"/>
      <c r="D5" s="320"/>
      <c r="E5" s="320"/>
      <c r="F5" s="320"/>
    </row>
    <row r="6" spans="1:32" ht="11.15" customHeight="1" x14ac:dyDescent="0.2">
      <c r="A6" s="99" t="s">
        <v>110</v>
      </c>
      <c r="B6" s="118"/>
      <c r="C6" s="98"/>
      <c r="D6" s="111"/>
      <c r="E6" s="111"/>
      <c r="F6" s="111"/>
    </row>
    <row r="7" spans="1:32" s="4" customFormat="1" ht="1.5" customHeight="1" x14ac:dyDescent="0.2">
      <c r="A7" s="75"/>
      <c r="B7" s="114"/>
      <c r="C7" s="115"/>
    </row>
    <row r="8" spans="1:32" s="48" customFormat="1" ht="27" customHeight="1" x14ac:dyDescent="0.25">
      <c r="A8" s="319" t="s">
        <v>151</v>
      </c>
      <c r="B8" s="319"/>
      <c r="C8" s="47"/>
      <c r="D8" s="55" t="s">
        <v>1</v>
      </c>
      <c r="E8" s="177" t="s">
        <v>62</v>
      </c>
      <c r="F8" s="55" t="s">
        <v>63</v>
      </c>
      <c r="G8" s="7"/>
      <c r="H8" s="7"/>
      <c r="I8" s="64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8" customFormat="1" ht="1.5" customHeight="1" x14ac:dyDescent="0.25">
      <c r="A9" s="107"/>
      <c r="B9" s="107"/>
      <c r="C9" s="107"/>
      <c r="D9" s="108"/>
      <c r="E9" s="108"/>
      <c r="F9" s="108"/>
      <c r="G9" s="53"/>
      <c r="H9" s="53"/>
      <c r="I9" s="6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</row>
    <row r="10" spans="1:32" s="58" customFormat="1" ht="6" customHeight="1" x14ac:dyDescent="0.25">
      <c r="A10" s="57"/>
      <c r="B10" s="57"/>
      <c r="C10" s="57"/>
      <c r="D10" s="53"/>
      <c r="E10" s="53"/>
      <c r="F10" s="53"/>
      <c r="G10" s="53"/>
      <c r="H10" s="53"/>
      <c r="I10" s="69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</row>
    <row r="11" spans="1:32" s="13" customFormat="1" ht="13.5" customHeight="1" x14ac:dyDescent="0.25">
      <c r="A11" s="49"/>
      <c r="B11" s="42" t="s">
        <v>9</v>
      </c>
      <c r="C11" s="42"/>
      <c r="D11" s="39">
        <v>3</v>
      </c>
      <c r="E11" s="213">
        <v>3</v>
      </c>
      <c r="F11" s="213">
        <v>0</v>
      </c>
      <c r="G11" s="17"/>
      <c r="H11" s="17"/>
    </row>
    <row r="12" spans="1:32" s="13" customFormat="1" ht="13.5" customHeight="1" x14ac:dyDescent="0.25">
      <c r="A12" s="50" t="s">
        <v>163</v>
      </c>
      <c r="B12" s="25" t="s">
        <v>152</v>
      </c>
      <c r="C12" s="25"/>
      <c r="D12" s="213">
        <v>1</v>
      </c>
      <c r="E12" s="213">
        <v>1</v>
      </c>
      <c r="F12" s="213">
        <v>0</v>
      </c>
      <c r="G12" s="17"/>
      <c r="H12" s="17"/>
      <c r="N12" s="17"/>
      <c r="R12" s="17"/>
    </row>
    <row r="13" spans="1:32" s="13" customFormat="1" ht="13.5" customHeight="1" x14ac:dyDescent="0.25">
      <c r="A13" s="50" t="s">
        <v>164</v>
      </c>
      <c r="B13" s="25" t="s">
        <v>188</v>
      </c>
      <c r="C13" s="25"/>
      <c r="D13" s="213">
        <v>0</v>
      </c>
      <c r="E13" s="213">
        <v>0</v>
      </c>
      <c r="F13" s="213">
        <v>0</v>
      </c>
      <c r="G13" s="17"/>
      <c r="H13" s="17"/>
      <c r="R13" s="17"/>
    </row>
    <row r="14" spans="1:32" s="13" customFormat="1" ht="13.5" customHeight="1" x14ac:dyDescent="0.25">
      <c r="A14" s="50" t="s">
        <v>165</v>
      </c>
      <c r="B14" s="25" t="s">
        <v>153</v>
      </c>
      <c r="C14" s="25"/>
      <c r="D14" s="213">
        <v>0</v>
      </c>
      <c r="E14" s="213">
        <v>0</v>
      </c>
      <c r="F14" s="213">
        <v>0</v>
      </c>
      <c r="G14" s="17"/>
      <c r="H14" s="17"/>
      <c r="R14" s="17"/>
    </row>
    <row r="15" spans="1:32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/>
      <c r="H15" s="213"/>
      <c r="I15" s="213"/>
      <c r="J15" s="213"/>
      <c r="M15" s="20"/>
    </row>
    <row r="16" spans="1:32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/>
      <c r="H16" s="213"/>
      <c r="I16" s="213"/>
      <c r="J16" s="213"/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/>
      <c r="H17" s="213"/>
      <c r="I17" s="213"/>
      <c r="J17" s="213"/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0</v>
      </c>
      <c r="E18" s="213">
        <v>0</v>
      </c>
      <c r="F18" s="213">
        <v>0</v>
      </c>
      <c r="G18" s="213"/>
      <c r="H18" s="213"/>
      <c r="I18" s="213"/>
      <c r="J18" s="213"/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/>
      <c r="H19" s="213"/>
      <c r="I19" s="213"/>
      <c r="J19" s="213"/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/>
      <c r="H20" s="213"/>
      <c r="I20" s="213"/>
      <c r="J20" s="213"/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0</v>
      </c>
      <c r="E21" s="213">
        <v>0</v>
      </c>
      <c r="F21" s="213">
        <v>0</v>
      </c>
      <c r="G21" s="213"/>
      <c r="H21" s="213"/>
      <c r="I21" s="213"/>
      <c r="J21" s="213"/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/>
      <c r="H22" s="213"/>
      <c r="I22" s="213"/>
      <c r="J22" s="213"/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/>
      <c r="H23" s="213"/>
      <c r="I23" s="213"/>
      <c r="J23" s="213"/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/>
      <c r="H24" s="213"/>
      <c r="I24" s="213"/>
      <c r="J24" s="213"/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0</v>
      </c>
      <c r="E25" s="213">
        <v>0</v>
      </c>
      <c r="F25" s="213">
        <v>0</v>
      </c>
      <c r="G25" s="213"/>
      <c r="H25" s="213"/>
      <c r="I25" s="213"/>
      <c r="J25" s="213"/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/>
      <c r="H26" s="213"/>
      <c r="I26" s="213"/>
      <c r="J26" s="213"/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0</v>
      </c>
      <c r="E27" s="213">
        <v>0</v>
      </c>
      <c r="F27" s="213">
        <v>0</v>
      </c>
      <c r="G27" s="213"/>
      <c r="H27" s="213"/>
      <c r="I27" s="213"/>
      <c r="J27" s="213"/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0</v>
      </c>
      <c r="E28" s="213">
        <v>0</v>
      </c>
      <c r="F28" s="213">
        <v>0</v>
      </c>
      <c r="G28" s="213"/>
      <c r="H28" s="213"/>
      <c r="I28" s="213"/>
      <c r="J28" s="213"/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0</v>
      </c>
      <c r="E29" s="213">
        <v>0</v>
      </c>
      <c r="F29" s="213">
        <v>0</v>
      </c>
      <c r="G29" s="213"/>
      <c r="H29" s="213"/>
      <c r="I29" s="213"/>
      <c r="J29" s="213"/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0</v>
      </c>
      <c r="E30" s="213">
        <v>0</v>
      </c>
      <c r="F30" s="213">
        <v>0</v>
      </c>
      <c r="G30" s="213"/>
      <c r="H30" s="213"/>
      <c r="I30" s="213"/>
      <c r="J30" s="213"/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/>
      <c r="H31" s="213"/>
      <c r="I31" s="213"/>
      <c r="J31" s="213"/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/>
      <c r="H32" s="213"/>
      <c r="I32" s="213"/>
      <c r="J32" s="213"/>
      <c r="M32" s="20"/>
    </row>
    <row r="33" spans="1:70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/>
      <c r="H33" s="213"/>
      <c r="I33" s="213"/>
      <c r="J33" s="213"/>
      <c r="M33" s="20"/>
    </row>
    <row r="34" spans="1:70" s="234" customFormat="1" ht="13.5" hidden="1" customHeight="1" outlineLevel="1" x14ac:dyDescent="0.25">
      <c r="A34" s="50"/>
      <c r="B34" s="32" t="s">
        <v>1006</v>
      </c>
      <c r="C34" s="25"/>
      <c r="D34" s="213">
        <v>0</v>
      </c>
      <c r="E34" s="213">
        <v>0</v>
      </c>
      <c r="F34" s="213">
        <v>0</v>
      </c>
      <c r="G34" s="213"/>
      <c r="H34" s="213"/>
      <c r="I34" s="213"/>
      <c r="J34" s="213"/>
      <c r="M34" s="20"/>
    </row>
    <row r="35" spans="1:70" s="234" customFormat="1" ht="13.5" hidden="1" customHeight="1" outlineLevel="1" x14ac:dyDescent="0.25">
      <c r="A35" s="50"/>
      <c r="B35" s="65" t="s">
        <v>1007</v>
      </c>
      <c r="C35" s="25"/>
      <c r="D35" s="213">
        <v>0</v>
      </c>
      <c r="E35" s="213">
        <v>0</v>
      </c>
      <c r="F35" s="213">
        <v>0</v>
      </c>
      <c r="G35" s="213"/>
      <c r="H35" s="213"/>
      <c r="I35" s="213"/>
      <c r="J35" s="213"/>
      <c r="M35" s="20"/>
    </row>
    <row r="36" spans="1:70" s="234" customFormat="1" ht="13.5" hidden="1" customHeight="1" outlineLevel="1" x14ac:dyDescent="0.25">
      <c r="A36" s="50"/>
      <c r="B36" s="65" t="s">
        <v>1008</v>
      </c>
      <c r="C36" s="25"/>
      <c r="D36" s="213">
        <v>0</v>
      </c>
      <c r="E36" s="213">
        <v>0</v>
      </c>
      <c r="F36" s="213">
        <v>0</v>
      </c>
      <c r="G36" s="213"/>
      <c r="H36" s="213"/>
      <c r="I36" s="213"/>
      <c r="J36" s="213"/>
      <c r="M36" s="20"/>
    </row>
    <row r="37" spans="1:70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/>
      <c r="H37" s="213"/>
      <c r="I37" s="213"/>
      <c r="J37" s="213"/>
      <c r="M37" s="20"/>
    </row>
    <row r="38" spans="1:70" s="234" customFormat="1" ht="13.5" hidden="1" customHeight="1" outlineLevel="1" x14ac:dyDescent="0.25">
      <c r="A38" s="50"/>
      <c r="B38" s="32" t="s">
        <v>1010</v>
      </c>
      <c r="C38" s="25"/>
      <c r="D38" s="213">
        <v>0</v>
      </c>
      <c r="E38" s="213">
        <v>0</v>
      </c>
      <c r="F38" s="213">
        <v>0</v>
      </c>
      <c r="G38" s="213"/>
      <c r="H38" s="213"/>
      <c r="I38" s="213"/>
      <c r="J38" s="213"/>
      <c r="M38" s="20"/>
    </row>
    <row r="39" spans="1:70" s="13" customFormat="1" ht="13.5" customHeight="1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17"/>
      <c r="H39" s="17"/>
      <c r="R39" s="17"/>
    </row>
    <row r="40" spans="1:70" s="13" customFormat="1" ht="25.5" customHeight="1" x14ac:dyDescent="0.25">
      <c r="A40" s="50" t="s">
        <v>167</v>
      </c>
      <c r="B40" s="26" t="s">
        <v>159</v>
      </c>
      <c r="C40" s="26"/>
      <c r="D40" s="213">
        <v>0</v>
      </c>
      <c r="E40" s="213">
        <v>0</v>
      </c>
      <c r="F40" s="213">
        <v>0</v>
      </c>
      <c r="G40" s="17"/>
      <c r="H40" s="17"/>
      <c r="R40" s="17"/>
    </row>
    <row r="41" spans="1:70" s="13" customFormat="1" ht="13.5" customHeight="1" x14ac:dyDescent="0.25">
      <c r="A41" s="50" t="s">
        <v>168</v>
      </c>
      <c r="B41" s="26" t="s">
        <v>154</v>
      </c>
      <c r="C41" s="26"/>
      <c r="D41" s="213">
        <v>0</v>
      </c>
      <c r="E41" s="213">
        <v>0</v>
      </c>
      <c r="F41" s="213">
        <v>0</v>
      </c>
      <c r="G41" s="17"/>
      <c r="H41" s="17"/>
      <c r="R41" s="17"/>
    </row>
    <row r="42" spans="1:70" s="13" customFormat="1" ht="25.5" customHeight="1" x14ac:dyDescent="0.25">
      <c r="A42" s="50" t="s">
        <v>169</v>
      </c>
      <c r="B42" s="26" t="s">
        <v>155</v>
      </c>
      <c r="C42" s="26"/>
      <c r="D42" s="213">
        <v>1</v>
      </c>
      <c r="E42" s="213">
        <v>1</v>
      </c>
      <c r="F42" s="213">
        <v>0</v>
      </c>
      <c r="G42" s="17"/>
      <c r="H42" s="17"/>
      <c r="R42" s="17"/>
    </row>
    <row r="43" spans="1:70" s="13" customFormat="1" ht="13.5" customHeight="1" x14ac:dyDescent="0.25">
      <c r="A43" s="50" t="s">
        <v>170</v>
      </c>
      <c r="B43" s="26" t="s">
        <v>156</v>
      </c>
      <c r="C43" s="26"/>
      <c r="D43" s="213">
        <v>1</v>
      </c>
      <c r="E43" s="213">
        <v>1</v>
      </c>
      <c r="F43" s="213">
        <v>0</v>
      </c>
      <c r="G43" s="17"/>
      <c r="H43" s="17"/>
      <c r="R43" s="17"/>
    </row>
    <row r="44" spans="1:70" s="13" customFormat="1" ht="13.5" customHeight="1" x14ac:dyDescent="0.25">
      <c r="A44" s="50" t="s">
        <v>171</v>
      </c>
      <c r="B44" s="26" t="s">
        <v>157</v>
      </c>
      <c r="C44" s="26"/>
      <c r="D44" s="213">
        <v>0</v>
      </c>
      <c r="E44" s="213">
        <v>0</v>
      </c>
      <c r="F44" s="213">
        <v>0</v>
      </c>
      <c r="G44" s="17"/>
      <c r="H44" s="17"/>
      <c r="R44" s="17"/>
    </row>
    <row r="45" spans="1:70" s="13" customFormat="1" ht="13.5" customHeight="1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17"/>
      <c r="H45" s="17"/>
      <c r="R45" s="17"/>
    </row>
    <row r="46" spans="1:70" s="12" customFormat="1" ht="13.5" customHeight="1" x14ac:dyDescent="0.3">
      <c r="A46" s="50" t="s">
        <v>173</v>
      </c>
      <c r="B46" s="26" t="s">
        <v>191</v>
      </c>
      <c r="C46" s="26"/>
      <c r="D46" s="213">
        <v>0</v>
      </c>
      <c r="E46" s="213">
        <v>0</v>
      </c>
      <c r="F46" s="213">
        <v>0</v>
      </c>
      <c r="G46" s="17"/>
      <c r="H46" s="17"/>
      <c r="I46" s="13"/>
      <c r="J46" s="13"/>
      <c r="K46" s="13"/>
      <c r="L46" s="13"/>
      <c r="M46" s="13"/>
      <c r="N46" s="13"/>
      <c r="O46" s="13"/>
      <c r="P46" s="13"/>
      <c r="Q46" s="13"/>
      <c r="R46" s="17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</row>
    <row r="47" spans="1:70" s="12" customFormat="1" ht="13.5" customHeight="1" x14ac:dyDescent="0.3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17"/>
      <c r="H47" s="17"/>
      <c r="I47" s="13"/>
      <c r="J47" s="13"/>
      <c r="K47" s="13"/>
      <c r="L47" s="13"/>
      <c r="M47" s="13"/>
      <c r="N47" s="13"/>
      <c r="O47" s="13"/>
      <c r="P47" s="13"/>
      <c r="Q47" s="13"/>
      <c r="R47" s="17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</row>
    <row r="48" spans="1:70" s="12" customFormat="1" ht="13.5" customHeight="1" x14ac:dyDescent="0.3">
      <c r="A48" s="50" t="s">
        <v>175</v>
      </c>
      <c r="B48" s="26" t="s">
        <v>195</v>
      </c>
      <c r="C48" s="26"/>
      <c r="D48" s="213">
        <v>0</v>
      </c>
      <c r="E48" s="213">
        <v>0</v>
      </c>
      <c r="F48" s="213">
        <v>0</v>
      </c>
      <c r="G48" s="17"/>
      <c r="H48" s="17"/>
      <c r="I48" s="13"/>
      <c r="J48" s="13"/>
      <c r="K48" s="13"/>
      <c r="L48" s="13"/>
      <c r="M48" s="13"/>
      <c r="N48" s="13"/>
      <c r="O48" s="13"/>
      <c r="P48" s="13"/>
      <c r="Q48" s="13"/>
      <c r="R48" s="17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</row>
    <row r="49" spans="1:70" s="12" customFormat="1" ht="12.75" customHeight="1" x14ac:dyDescent="0.3">
      <c r="A49" s="50" t="s">
        <v>176</v>
      </c>
      <c r="B49" s="26" t="s">
        <v>193</v>
      </c>
      <c r="C49" s="26"/>
      <c r="D49" s="213">
        <v>0</v>
      </c>
      <c r="E49" s="213">
        <v>0</v>
      </c>
      <c r="F49" s="213">
        <v>0</v>
      </c>
      <c r="G49" s="17"/>
      <c r="H49" s="17"/>
      <c r="I49" s="13"/>
      <c r="J49" s="13"/>
      <c r="K49" s="13"/>
      <c r="L49" s="13"/>
      <c r="M49" s="13"/>
      <c r="N49" s="13"/>
      <c r="O49" s="13"/>
      <c r="P49" s="13"/>
      <c r="Q49" s="13"/>
      <c r="R49" s="17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</row>
    <row r="50" spans="1:70" s="12" customFormat="1" ht="12.75" customHeight="1" x14ac:dyDescent="0.3">
      <c r="A50" s="50" t="s">
        <v>177</v>
      </c>
      <c r="B50" s="26" t="s">
        <v>160</v>
      </c>
      <c r="C50" s="26"/>
      <c r="D50" s="213">
        <v>0</v>
      </c>
      <c r="E50" s="213">
        <v>0</v>
      </c>
      <c r="F50" s="213">
        <v>0</v>
      </c>
      <c r="G50" s="17"/>
      <c r="H50" s="17"/>
      <c r="I50" s="13"/>
      <c r="J50" s="13"/>
      <c r="K50" s="13"/>
      <c r="L50" s="13"/>
      <c r="M50" s="13"/>
      <c r="N50" s="13"/>
      <c r="O50" s="13"/>
      <c r="P50" s="13"/>
      <c r="Q50" s="13"/>
      <c r="R50" s="17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</row>
    <row r="51" spans="1:70" s="12" customFormat="1" ht="12.75" customHeight="1" x14ac:dyDescent="0.3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17"/>
      <c r="H51" s="17"/>
      <c r="I51" s="13"/>
      <c r="J51" s="13"/>
      <c r="K51" s="13"/>
      <c r="L51" s="13"/>
      <c r="M51" s="13"/>
      <c r="N51" s="13"/>
      <c r="O51" s="13"/>
      <c r="P51" s="13"/>
      <c r="Q51" s="13"/>
      <c r="R51" s="17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</row>
    <row r="52" spans="1:70" s="12" customFormat="1" ht="13.5" customHeight="1" x14ac:dyDescent="0.3">
      <c r="A52" s="50" t="s">
        <v>179</v>
      </c>
      <c r="B52" s="26" t="s">
        <v>194</v>
      </c>
      <c r="C52" s="26"/>
      <c r="D52" s="213">
        <v>0</v>
      </c>
      <c r="E52" s="213">
        <v>0</v>
      </c>
      <c r="F52" s="213">
        <v>0</v>
      </c>
      <c r="G52" s="17"/>
      <c r="H52" s="17"/>
      <c r="I52" s="13"/>
      <c r="J52" s="13"/>
      <c r="K52" s="13"/>
      <c r="L52" s="13"/>
      <c r="M52" s="13"/>
      <c r="N52" s="13"/>
      <c r="O52" s="13"/>
      <c r="P52" s="13"/>
      <c r="Q52" s="13"/>
      <c r="R52" s="17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</row>
    <row r="53" spans="1:70" s="12" customFormat="1" ht="13.4" customHeight="1" x14ac:dyDescent="0.3">
      <c r="A53" s="50" t="s">
        <v>180</v>
      </c>
      <c r="B53" s="26" t="s">
        <v>198</v>
      </c>
      <c r="C53" s="26"/>
      <c r="D53" s="213">
        <v>0</v>
      </c>
      <c r="E53" s="213">
        <v>0</v>
      </c>
      <c r="F53" s="213">
        <v>0</v>
      </c>
      <c r="G53" s="17"/>
      <c r="H53" s="17"/>
      <c r="I53" s="13"/>
      <c r="J53" s="13"/>
      <c r="K53" s="13"/>
      <c r="L53" s="13"/>
      <c r="M53" s="13"/>
      <c r="N53" s="13"/>
      <c r="O53" s="13"/>
      <c r="P53" s="13"/>
      <c r="Q53" s="13"/>
      <c r="R53" s="17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</row>
    <row r="54" spans="1:70" s="12" customFormat="1" ht="13.5" customHeight="1" x14ac:dyDescent="0.3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17"/>
      <c r="H54" s="17"/>
      <c r="I54" s="13"/>
      <c r="J54" s="13"/>
      <c r="K54" s="13"/>
      <c r="L54" s="13"/>
      <c r="M54" s="13"/>
      <c r="N54" s="13"/>
      <c r="O54" s="13"/>
      <c r="P54" s="13"/>
      <c r="Q54" s="13"/>
      <c r="R54" s="17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</row>
    <row r="55" spans="1:70" s="12" customFormat="1" ht="25.5" customHeight="1" x14ac:dyDescent="0.3">
      <c r="A55" s="50" t="s">
        <v>182</v>
      </c>
      <c r="B55" s="26" t="s">
        <v>197</v>
      </c>
      <c r="C55" s="26"/>
      <c r="D55" s="213">
        <v>0</v>
      </c>
      <c r="E55" s="213">
        <v>0</v>
      </c>
      <c r="F55" s="213">
        <v>0</v>
      </c>
      <c r="G55" s="17"/>
      <c r="H55" s="17"/>
      <c r="I55" s="13"/>
      <c r="J55" s="13"/>
      <c r="K55" s="13"/>
      <c r="L55" s="13"/>
      <c r="M55" s="13"/>
      <c r="N55" s="13"/>
      <c r="O55" s="13"/>
      <c r="P55" s="13"/>
      <c r="Q55" s="13"/>
      <c r="R55" s="17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</row>
    <row r="56" spans="1:70" s="12" customFormat="1" ht="13.5" customHeight="1" x14ac:dyDescent="0.3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17"/>
      <c r="H56" s="17"/>
      <c r="I56" s="13"/>
      <c r="J56" s="13"/>
      <c r="K56" s="13"/>
      <c r="L56" s="13"/>
      <c r="M56" s="13"/>
      <c r="N56" s="13"/>
      <c r="O56" s="13"/>
      <c r="P56" s="13"/>
      <c r="Q56" s="13"/>
      <c r="R56" s="17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</row>
    <row r="57" spans="1:70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17"/>
      <c r="H57" s="17"/>
      <c r="I57" s="13"/>
      <c r="J57" s="13"/>
      <c r="K57" s="13"/>
      <c r="L57" s="13"/>
      <c r="M57" s="13"/>
      <c r="N57" s="13"/>
      <c r="O57" s="13"/>
      <c r="P57" s="13"/>
      <c r="Q57" s="13"/>
      <c r="R57" s="17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</row>
    <row r="58" spans="1:70" ht="1.5" customHeight="1" x14ac:dyDescent="0.2">
      <c r="A58" s="98"/>
      <c r="B58" s="111"/>
      <c r="C58" s="111"/>
      <c r="D58" s="120"/>
      <c r="E58" s="120"/>
      <c r="F58" s="120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Folha190">
    <tabColor theme="2" tint="-0.749992370372631"/>
    <pageSetUpPr fitToPage="1"/>
  </sheetPr>
  <dimension ref="A1:AR62"/>
  <sheetViews>
    <sheetView showGridLines="0" zoomScale="85" zoomScaleNormal="85" zoomScaleSheetLayoutView="85" workbookViewId="0"/>
  </sheetViews>
  <sheetFormatPr defaultColWidth="9.36328125" defaultRowHeight="10" x14ac:dyDescent="0.2"/>
  <cols>
    <col min="1" max="1" width="3.453125" style="21" customWidth="1"/>
    <col min="2" max="2" width="44.6328125" style="27" customWidth="1"/>
    <col min="3" max="3" width="0.453125" style="27" customWidth="1"/>
    <col min="4" max="4" width="8.6328125" style="5" customWidth="1"/>
    <col min="5" max="5" width="8.54296875" style="1" customWidth="1"/>
    <col min="6" max="7" width="10.6328125" style="1" customWidth="1"/>
    <col min="8" max="8" width="9.36328125" style="1" customWidth="1"/>
    <col min="9" max="10" width="9.6328125" style="1" customWidth="1"/>
    <col min="11" max="12" width="9.36328125" style="1" customWidth="1"/>
    <col min="13" max="13" width="11.36328125" style="1" customWidth="1"/>
    <col min="14" max="20" width="9.36328125" style="21"/>
    <col min="21" max="21" width="7.453125" style="21" customWidth="1"/>
    <col min="22" max="16384" width="9.36328125" style="21"/>
  </cols>
  <sheetData>
    <row r="1" spans="1:44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341</v>
      </c>
    </row>
    <row r="2" spans="1:44" s="5" customFormat="1" ht="11.15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5">
      <c r="A3" s="45" t="s">
        <v>601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44" s="5" customFormat="1" ht="11.15" customHeight="1" x14ac:dyDescent="0.25">
      <c r="A6" s="27" t="s">
        <v>321</v>
      </c>
      <c r="B6" s="44"/>
      <c r="C6" s="52"/>
      <c r="F6" s="9"/>
      <c r="G6" s="9"/>
      <c r="M6" s="111"/>
    </row>
    <row r="7" spans="1:44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4" s="5" customFormat="1" ht="59.25" customHeight="1" x14ac:dyDescent="0.2">
      <c r="A8" s="319" t="s">
        <v>500</v>
      </c>
      <c r="B8" s="319"/>
      <c r="C8" s="47"/>
      <c r="D8" s="55" t="s">
        <v>1</v>
      </c>
      <c r="E8" s="177" t="s">
        <v>48</v>
      </c>
      <c r="F8" s="178" t="s">
        <v>100</v>
      </c>
      <c r="G8" s="178" t="s">
        <v>101</v>
      </c>
      <c r="H8" s="178" t="s">
        <v>269</v>
      </c>
      <c r="I8" s="178" t="s">
        <v>82</v>
      </c>
      <c r="J8" s="177" t="s">
        <v>83</v>
      </c>
      <c r="K8" s="178" t="s">
        <v>49</v>
      </c>
      <c r="L8" s="178" t="s">
        <v>84</v>
      </c>
      <c r="M8" s="55" t="s">
        <v>108</v>
      </c>
    </row>
    <row r="9" spans="1:44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11"/>
    </row>
    <row r="10" spans="1:44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5" customHeight="1" x14ac:dyDescent="0.25">
      <c r="A11" s="49"/>
      <c r="B11" s="42" t="s">
        <v>9</v>
      </c>
      <c r="C11" s="42"/>
      <c r="D11" s="199">
        <v>156048</v>
      </c>
      <c r="E11" s="199">
        <v>20958</v>
      </c>
      <c r="F11" s="199">
        <v>1033</v>
      </c>
      <c r="G11" s="199">
        <v>18608</v>
      </c>
      <c r="H11" s="199">
        <v>5342</v>
      </c>
      <c r="I11" s="199">
        <v>57898</v>
      </c>
      <c r="J11" s="199">
        <v>38772</v>
      </c>
      <c r="K11" s="199">
        <v>9408</v>
      </c>
      <c r="L11" s="199">
        <v>264</v>
      </c>
      <c r="M11" s="199">
        <v>3765</v>
      </c>
      <c r="N11" s="199"/>
      <c r="O11" s="199"/>
      <c r="P11" s="199"/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5" customHeight="1" x14ac:dyDescent="0.3">
      <c r="A12" s="91" t="s">
        <v>503</v>
      </c>
      <c r="B12" s="91" t="s">
        <v>963</v>
      </c>
      <c r="C12" s="42"/>
      <c r="D12" s="201">
        <v>4283</v>
      </c>
      <c r="E12" s="201">
        <v>431</v>
      </c>
      <c r="F12" s="201">
        <v>21</v>
      </c>
      <c r="G12" s="201">
        <v>514</v>
      </c>
      <c r="H12" s="201">
        <v>197</v>
      </c>
      <c r="I12" s="201">
        <v>1399</v>
      </c>
      <c r="J12" s="201">
        <v>1287</v>
      </c>
      <c r="K12" s="201">
        <v>287</v>
      </c>
      <c r="L12" s="201">
        <v>7</v>
      </c>
      <c r="M12" s="201">
        <v>140</v>
      </c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44" s="23" customFormat="1" ht="14.15" customHeight="1" x14ac:dyDescent="0.25">
      <c r="A13" s="92" t="s">
        <v>504</v>
      </c>
      <c r="B13" s="92" t="s">
        <v>964</v>
      </c>
      <c r="C13" s="33"/>
      <c r="D13" s="199">
        <v>470</v>
      </c>
      <c r="E13" s="199">
        <v>49</v>
      </c>
      <c r="F13" s="199">
        <v>2</v>
      </c>
      <c r="G13" s="199">
        <v>49</v>
      </c>
      <c r="H13" s="199">
        <v>24</v>
      </c>
      <c r="I13" s="199">
        <v>134</v>
      </c>
      <c r="J13" s="199">
        <v>134</v>
      </c>
      <c r="K13" s="199">
        <v>43</v>
      </c>
      <c r="L13" s="199">
        <v>1</v>
      </c>
      <c r="M13" s="199">
        <v>34</v>
      </c>
      <c r="N13" s="199"/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44" s="23" customFormat="1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39</v>
      </c>
      <c r="F14" s="199">
        <v>3</v>
      </c>
      <c r="G14" s="199">
        <v>57</v>
      </c>
      <c r="H14" s="199">
        <v>16</v>
      </c>
      <c r="I14" s="199">
        <v>133</v>
      </c>
      <c r="J14" s="199">
        <v>157</v>
      </c>
      <c r="K14" s="199">
        <v>26</v>
      </c>
      <c r="L14" s="199">
        <v>1</v>
      </c>
      <c r="M14" s="199">
        <v>9</v>
      </c>
      <c r="N14" s="199"/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44" s="23" customFormat="1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92</v>
      </c>
      <c r="F15" s="199">
        <v>3</v>
      </c>
      <c r="G15" s="199">
        <v>76</v>
      </c>
      <c r="H15" s="199">
        <v>30</v>
      </c>
      <c r="I15" s="199">
        <v>218</v>
      </c>
      <c r="J15" s="199">
        <v>214</v>
      </c>
      <c r="K15" s="199">
        <v>48</v>
      </c>
      <c r="L15" s="199">
        <v>0</v>
      </c>
      <c r="M15" s="199">
        <v>10</v>
      </c>
      <c r="N15" s="199"/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44" s="23" customFormat="1" ht="14.15" customHeight="1" x14ac:dyDescent="0.25">
      <c r="A16" s="92" t="s">
        <v>509</v>
      </c>
      <c r="B16" s="92" t="s">
        <v>575</v>
      </c>
      <c r="C16" s="33"/>
      <c r="D16" s="199">
        <v>2681</v>
      </c>
      <c r="E16" s="199">
        <v>251</v>
      </c>
      <c r="F16" s="199">
        <v>13</v>
      </c>
      <c r="G16" s="199">
        <v>332</v>
      </c>
      <c r="H16" s="199">
        <v>127</v>
      </c>
      <c r="I16" s="199">
        <v>914</v>
      </c>
      <c r="J16" s="199">
        <v>782</v>
      </c>
      <c r="K16" s="199">
        <v>170</v>
      </c>
      <c r="L16" s="199">
        <v>5</v>
      </c>
      <c r="M16" s="199">
        <v>87</v>
      </c>
      <c r="N16" s="199"/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v>6637</v>
      </c>
      <c r="E17" s="201">
        <v>663</v>
      </c>
      <c r="F17" s="201">
        <v>42</v>
      </c>
      <c r="G17" s="201">
        <v>582</v>
      </c>
      <c r="H17" s="201">
        <v>136</v>
      </c>
      <c r="I17" s="201">
        <v>3089</v>
      </c>
      <c r="J17" s="201">
        <v>1499</v>
      </c>
      <c r="K17" s="201">
        <v>410</v>
      </c>
      <c r="L17" s="201">
        <v>11</v>
      </c>
      <c r="M17" s="201">
        <v>205</v>
      </c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1132</v>
      </c>
      <c r="E18" s="199">
        <v>146</v>
      </c>
      <c r="F18" s="199">
        <v>6</v>
      </c>
      <c r="G18" s="199">
        <v>117</v>
      </c>
      <c r="H18" s="199">
        <v>34</v>
      </c>
      <c r="I18" s="199">
        <v>360</v>
      </c>
      <c r="J18" s="199">
        <v>330</v>
      </c>
      <c r="K18" s="199">
        <v>94</v>
      </c>
      <c r="L18" s="199">
        <v>0</v>
      </c>
      <c r="M18" s="199">
        <v>45</v>
      </c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341</v>
      </c>
      <c r="F19" s="199">
        <v>18</v>
      </c>
      <c r="G19" s="199">
        <v>238</v>
      </c>
      <c r="H19" s="199">
        <v>43</v>
      </c>
      <c r="I19" s="199">
        <v>2247</v>
      </c>
      <c r="J19" s="199">
        <v>530</v>
      </c>
      <c r="K19" s="199">
        <v>172</v>
      </c>
      <c r="L19" s="199">
        <v>8</v>
      </c>
      <c r="M19" s="199">
        <v>77</v>
      </c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59</v>
      </c>
      <c r="F20" s="199">
        <v>6</v>
      </c>
      <c r="G20" s="199">
        <v>73</v>
      </c>
      <c r="H20" s="199">
        <v>19</v>
      </c>
      <c r="I20" s="199">
        <v>132</v>
      </c>
      <c r="J20" s="199">
        <v>215</v>
      </c>
      <c r="K20" s="199">
        <v>50</v>
      </c>
      <c r="L20" s="199">
        <v>1</v>
      </c>
      <c r="M20" s="199">
        <v>11</v>
      </c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26</v>
      </c>
      <c r="F21" s="199">
        <v>7</v>
      </c>
      <c r="G21" s="199">
        <v>35</v>
      </c>
      <c r="H21" s="199">
        <v>12</v>
      </c>
      <c r="I21" s="199">
        <v>87</v>
      </c>
      <c r="J21" s="199">
        <v>135</v>
      </c>
      <c r="K21" s="199">
        <v>29</v>
      </c>
      <c r="L21" s="199">
        <v>1</v>
      </c>
      <c r="M21" s="199">
        <v>13</v>
      </c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26</v>
      </c>
      <c r="F22" s="199">
        <v>1</v>
      </c>
      <c r="G22" s="199">
        <v>38</v>
      </c>
      <c r="H22" s="199">
        <v>8</v>
      </c>
      <c r="I22" s="199">
        <v>83</v>
      </c>
      <c r="J22" s="199">
        <v>91</v>
      </c>
      <c r="K22" s="199">
        <v>15</v>
      </c>
      <c r="L22" s="199">
        <v>0</v>
      </c>
      <c r="M22" s="199">
        <v>40</v>
      </c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618</v>
      </c>
      <c r="E23" s="199">
        <v>65</v>
      </c>
      <c r="F23" s="199">
        <v>4</v>
      </c>
      <c r="G23" s="199">
        <v>81</v>
      </c>
      <c r="H23" s="199">
        <v>20</v>
      </c>
      <c r="I23" s="199">
        <v>180</v>
      </c>
      <c r="J23" s="199">
        <v>198</v>
      </c>
      <c r="K23" s="199">
        <v>50</v>
      </c>
      <c r="L23" s="199">
        <v>1</v>
      </c>
      <c r="M23" s="199">
        <v>19</v>
      </c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v>8500</v>
      </c>
      <c r="E24" s="201">
        <v>1076</v>
      </c>
      <c r="F24" s="201">
        <v>49</v>
      </c>
      <c r="G24" s="201">
        <v>974</v>
      </c>
      <c r="H24" s="201">
        <v>308</v>
      </c>
      <c r="I24" s="201">
        <v>2797</v>
      </c>
      <c r="J24" s="201">
        <v>2573</v>
      </c>
      <c r="K24" s="201">
        <v>524</v>
      </c>
      <c r="L24" s="201">
        <v>13</v>
      </c>
      <c r="M24" s="201">
        <v>186</v>
      </c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4262</v>
      </c>
      <c r="E25" s="199">
        <v>728</v>
      </c>
      <c r="F25" s="199">
        <v>19</v>
      </c>
      <c r="G25" s="199">
        <v>504</v>
      </c>
      <c r="H25" s="199">
        <v>171</v>
      </c>
      <c r="I25" s="199">
        <v>1526</v>
      </c>
      <c r="J25" s="199">
        <v>992</v>
      </c>
      <c r="K25" s="199">
        <v>240</v>
      </c>
      <c r="L25" s="199">
        <v>6</v>
      </c>
      <c r="M25" s="199">
        <v>76</v>
      </c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892</v>
      </c>
      <c r="E26" s="199">
        <v>80</v>
      </c>
      <c r="F26" s="199">
        <v>5</v>
      </c>
      <c r="G26" s="199">
        <v>107</v>
      </c>
      <c r="H26" s="199">
        <v>23</v>
      </c>
      <c r="I26" s="199">
        <v>386</v>
      </c>
      <c r="J26" s="199">
        <v>214</v>
      </c>
      <c r="K26" s="199">
        <v>49</v>
      </c>
      <c r="L26" s="199">
        <v>3</v>
      </c>
      <c r="M26" s="199">
        <v>25</v>
      </c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1704</v>
      </c>
      <c r="E27" s="199">
        <v>148</v>
      </c>
      <c r="F27" s="199">
        <v>17</v>
      </c>
      <c r="G27" s="199">
        <v>203</v>
      </c>
      <c r="H27" s="199">
        <v>69</v>
      </c>
      <c r="I27" s="199">
        <v>486</v>
      </c>
      <c r="J27" s="199">
        <v>587</v>
      </c>
      <c r="K27" s="199">
        <v>152</v>
      </c>
      <c r="L27" s="199">
        <v>2</v>
      </c>
      <c r="M27" s="199">
        <v>40</v>
      </c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1122</v>
      </c>
      <c r="E28" s="199">
        <v>68</v>
      </c>
      <c r="F28" s="199">
        <v>4</v>
      </c>
      <c r="G28" s="199">
        <v>73</v>
      </c>
      <c r="H28" s="199">
        <v>26</v>
      </c>
      <c r="I28" s="199">
        <v>242</v>
      </c>
      <c r="J28" s="199">
        <v>631</v>
      </c>
      <c r="K28" s="199">
        <v>43</v>
      </c>
      <c r="L28" s="199">
        <v>1</v>
      </c>
      <c r="M28" s="199">
        <v>34</v>
      </c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520</v>
      </c>
      <c r="E29" s="199">
        <v>52</v>
      </c>
      <c r="F29" s="199">
        <v>4</v>
      </c>
      <c r="G29" s="199">
        <v>87</v>
      </c>
      <c r="H29" s="199">
        <v>19</v>
      </c>
      <c r="I29" s="199">
        <v>157</v>
      </c>
      <c r="J29" s="199">
        <v>149</v>
      </c>
      <c r="K29" s="199">
        <v>40</v>
      </c>
      <c r="L29" s="199">
        <v>1</v>
      </c>
      <c r="M29" s="199">
        <v>11</v>
      </c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8855</v>
      </c>
      <c r="E30" s="201">
        <v>876</v>
      </c>
      <c r="F30" s="201">
        <v>81</v>
      </c>
      <c r="G30" s="201">
        <v>1245</v>
      </c>
      <c r="H30" s="201">
        <v>309</v>
      </c>
      <c r="I30" s="201">
        <v>2772</v>
      </c>
      <c r="J30" s="201">
        <v>2741</v>
      </c>
      <c r="K30" s="201">
        <v>579</v>
      </c>
      <c r="L30" s="201">
        <v>17</v>
      </c>
      <c r="M30" s="201">
        <v>235</v>
      </c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950</v>
      </c>
      <c r="E31" s="199">
        <v>85</v>
      </c>
      <c r="F31" s="199">
        <v>9</v>
      </c>
      <c r="G31" s="199">
        <v>117</v>
      </c>
      <c r="H31" s="199">
        <v>32</v>
      </c>
      <c r="I31" s="199">
        <v>279</v>
      </c>
      <c r="J31" s="199">
        <v>303</v>
      </c>
      <c r="K31" s="199">
        <v>80</v>
      </c>
      <c r="L31" s="199">
        <v>4</v>
      </c>
      <c r="M31" s="199">
        <v>41</v>
      </c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1094</v>
      </c>
      <c r="E32" s="199">
        <v>131</v>
      </c>
      <c r="F32" s="199">
        <v>8</v>
      </c>
      <c r="G32" s="199">
        <v>130</v>
      </c>
      <c r="H32" s="199">
        <v>40</v>
      </c>
      <c r="I32" s="199">
        <v>291</v>
      </c>
      <c r="J32" s="199">
        <v>363</v>
      </c>
      <c r="K32" s="199">
        <v>63</v>
      </c>
      <c r="L32" s="199">
        <v>4</v>
      </c>
      <c r="M32" s="199">
        <v>64</v>
      </c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5591</v>
      </c>
      <c r="E33" s="199">
        <v>587</v>
      </c>
      <c r="F33" s="199">
        <v>47</v>
      </c>
      <c r="G33" s="199">
        <v>900</v>
      </c>
      <c r="H33" s="199">
        <v>180</v>
      </c>
      <c r="I33" s="199">
        <v>1935</v>
      </c>
      <c r="J33" s="199">
        <v>1592</v>
      </c>
      <c r="K33" s="199">
        <v>226</v>
      </c>
      <c r="L33" s="199">
        <v>8</v>
      </c>
      <c r="M33" s="199">
        <v>116</v>
      </c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73</v>
      </c>
      <c r="F34" s="199">
        <v>17</v>
      </c>
      <c r="G34" s="199">
        <v>98</v>
      </c>
      <c r="H34" s="199">
        <v>57</v>
      </c>
      <c r="I34" s="199">
        <v>267</v>
      </c>
      <c r="J34" s="199">
        <v>483</v>
      </c>
      <c r="K34" s="199">
        <v>210</v>
      </c>
      <c r="L34" s="199">
        <v>1</v>
      </c>
      <c r="M34" s="199">
        <v>14</v>
      </c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v>19407</v>
      </c>
      <c r="E35" s="201">
        <v>1681</v>
      </c>
      <c r="F35" s="201">
        <v>202</v>
      </c>
      <c r="G35" s="201">
        <v>2560</v>
      </c>
      <c r="H35" s="201">
        <v>641</v>
      </c>
      <c r="I35" s="201">
        <v>7333</v>
      </c>
      <c r="J35" s="201">
        <v>5091</v>
      </c>
      <c r="K35" s="201">
        <v>1385</v>
      </c>
      <c r="L35" s="201">
        <v>33</v>
      </c>
      <c r="M35" s="201">
        <v>481</v>
      </c>
      <c r="N35" s="201"/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165" customFormat="1" ht="14.15" customHeight="1" x14ac:dyDescent="0.25">
      <c r="A36" s="92" t="s">
        <v>537</v>
      </c>
      <c r="B36" s="92" t="s">
        <v>538</v>
      </c>
      <c r="C36" s="23"/>
      <c r="D36" s="199">
        <v>5584</v>
      </c>
      <c r="E36" s="199">
        <v>598</v>
      </c>
      <c r="F36" s="199">
        <v>44</v>
      </c>
      <c r="G36" s="199">
        <v>564</v>
      </c>
      <c r="H36" s="199">
        <v>171</v>
      </c>
      <c r="I36" s="199">
        <v>2345</v>
      </c>
      <c r="J36" s="199">
        <v>1387</v>
      </c>
      <c r="K36" s="199">
        <v>346</v>
      </c>
      <c r="L36" s="199">
        <v>7</v>
      </c>
      <c r="M36" s="199">
        <v>122</v>
      </c>
      <c r="N36" s="199"/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164" customFormat="1" ht="14.15" customHeight="1" x14ac:dyDescent="0.2">
      <c r="A37" s="92" t="s">
        <v>539</v>
      </c>
      <c r="B37" s="92" t="s">
        <v>540</v>
      </c>
      <c r="C37" s="23"/>
      <c r="D37" s="199">
        <v>6328</v>
      </c>
      <c r="E37" s="199">
        <v>538</v>
      </c>
      <c r="F37" s="199">
        <v>51</v>
      </c>
      <c r="G37" s="199">
        <v>877</v>
      </c>
      <c r="H37" s="199">
        <v>199</v>
      </c>
      <c r="I37" s="199">
        <v>2470</v>
      </c>
      <c r="J37" s="199">
        <v>1586</v>
      </c>
      <c r="K37" s="199">
        <v>397</v>
      </c>
      <c r="L37" s="199">
        <v>11</v>
      </c>
      <c r="M37" s="199">
        <v>199</v>
      </c>
      <c r="N37" s="199"/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s="194" customFormat="1" ht="14.15" customHeight="1" x14ac:dyDescent="0.2">
      <c r="A38" s="92" t="s">
        <v>541</v>
      </c>
      <c r="B38" s="92" t="s">
        <v>542</v>
      </c>
      <c r="C38" s="23"/>
      <c r="D38" s="199">
        <v>5715</v>
      </c>
      <c r="E38" s="199">
        <v>366</v>
      </c>
      <c r="F38" s="199">
        <v>77</v>
      </c>
      <c r="G38" s="199">
        <v>914</v>
      </c>
      <c r="H38" s="199">
        <v>194</v>
      </c>
      <c r="I38" s="199">
        <v>2058</v>
      </c>
      <c r="J38" s="199">
        <v>1564</v>
      </c>
      <c r="K38" s="199">
        <v>421</v>
      </c>
      <c r="L38" s="199">
        <v>15</v>
      </c>
      <c r="M38" s="199">
        <v>106</v>
      </c>
      <c r="N38" s="199"/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s="194" customFormat="1" ht="14.15" customHeight="1" x14ac:dyDescent="0.2">
      <c r="A39" s="92" t="s">
        <v>543</v>
      </c>
      <c r="B39" s="92" t="s">
        <v>544</v>
      </c>
      <c r="C39" s="23"/>
      <c r="D39" s="199">
        <v>1780</v>
      </c>
      <c r="E39" s="199">
        <v>179</v>
      </c>
      <c r="F39" s="199">
        <v>30</v>
      </c>
      <c r="G39" s="199">
        <v>205</v>
      </c>
      <c r="H39" s="199">
        <v>77</v>
      </c>
      <c r="I39" s="199">
        <v>460</v>
      </c>
      <c r="J39" s="199">
        <v>554</v>
      </c>
      <c r="K39" s="199">
        <v>221</v>
      </c>
      <c r="L39" s="199">
        <v>0</v>
      </c>
      <c r="M39" s="199">
        <v>54</v>
      </c>
      <c r="N39" s="199"/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195" customFormat="1" ht="14.15" customHeight="1" x14ac:dyDescent="0.25">
      <c r="A40" s="91" t="s">
        <v>545</v>
      </c>
      <c r="B40" s="91" t="s">
        <v>582</v>
      </c>
      <c r="C40" s="31"/>
      <c r="D40" s="201">
        <v>4502</v>
      </c>
      <c r="E40" s="201">
        <v>605</v>
      </c>
      <c r="F40" s="201">
        <v>32</v>
      </c>
      <c r="G40" s="201">
        <v>490</v>
      </c>
      <c r="H40" s="201">
        <v>241</v>
      </c>
      <c r="I40" s="201">
        <v>1401</v>
      </c>
      <c r="J40" s="201">
        <v>1273</v>
      </c>
      <c r="K40" s="201">
        <v>275</v>
      </c>
      <c r="L40" s="201">
        <v>7</v>
      </c>
      <c r="M40" s="201">
        <v>178</v>
      </c>
      <c r="N40" s="201"/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s="194" customFormat="1" ht="14.15" customHeight="1" x14ac:dyDescent="0.2">
      <c r="A41" s="92" t="s">
        <v>546</v>
      </c>
      <c r="B41" s="92" t="s">
        <v>588</v>
      </c>
      <c r="C41" s="23"/>
      <c r="D41" s="199">
        <v>2750</v>
      </c>
      <c r="E41" s="199">
        <v>393</v>
      </c>
      <c r="F41" s="199">
        <v>15</v>
      </c>
      <c r="G41" s="199">
        <v>249</v>
      </c>
      <c r="H41" s="199">
        <v>132</v>
      </c>
      <c r="I41" s="199">
        <v>874</v>
      </c>
      <c r="J41" s="199">
        <v>745</v>
      </c>
      <c r="K41" s="199">
        <v>179</v>
      </c>
      <c r="L41" s="199">
        <v>6</v>
      </c>
      <c r="M41" s="199">
        <v>157</v>
      </c>
      <c r="N41" s="199"/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s="194" customFormat="1" ht="14.15" customHeight="1" x14ac:dyDescent="0.2">
      <c r="A42" s="92" t="s">
        <v>547</v>
      </c>
      <c r="B42" s="92" t="s">
        <v>583</v>
      </c>
      <c r="C42" s="23"/>
      <c r="D42" s="199">
        <v>1752</v>
      </c>
      <c r="E42" s="199">
        <v>212</v>
      </c>
      <c r="F42" s="199">
        <v>17</v>
      </c>
      <c r="G42" s="199">
        <v>241</v>
      </c>
      <c r="H42" s="199">
        <v>109</v>
      </c>
      <c r="I42" s="199">
        <v>527</v>
      </c>
      <c r="J42" s="199">
        <v>528</v>
      </c>
      <c r="K42" s="199">
        <v>96</v>
      </c>
      <c r="L42" s="199">
        <v>1</v>
      </c>
      <c r="M42" s="199">
        <v>21</v>
      </c>
      <c r="N42" s="199"/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s="194" customFormat="1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/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195" customFormat="1" ht="14.15" customHeight="1" x14ac:dyDescent="0.25">
      <c r="A44" s="91" t="s">
        <v>549</v>
      </c>
      <c r="B44" s="91" t="s">
        <v>584</v>
      </c>
      <c r="C44" s="31"/>
      <c r="D44" s="201">
        <v>57231</v>
      </c>
      <c r="E44" s="201">
        <v>9911</v>
      </c>
      <c r="F44" s="201">
        <v>289</v>
      </c>
      <c r="G44" s="201">
        <v>6778</v>
      </c>
      <c r="H44" s="201">
        <v>1796</v>
      </c>
      <c r="I44" s="201">
        <v>22065</v>
      </c>
      <c r="J44" s="201">
        <v>12247</v>
      </c>
      <c r="K44" s="201">
        <v>2878</v>
      </c>
      <c r="L44" s="201">
        <v>43</v>
      </c>
      <c r="M44" s="201">
        <v>1224</v>
      </c>
      <c r="N44" s="201"/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s="194" customFormat="1" ht="14.15" customHeight="1" x14ac:dyDescent="0.2">
      <c r="A45" s="92" t="s">
        <v>550</v>
      </c>
      <c r="B45" s="92" t="s">
        <v>967</v>
      </c>
      <c r="C45" s="23"/>
      <c r="D45" s="199">
        <v>33561</v>
      </c>
      <c r="E45" s="199">
        <v>4928</v>
      </c>
      <c r="F45" s="199">
        <v>185</v>
      </c>
      <c r="G45" s="199">
        <v>4356</v>
      </c>
      <c r="H45" s="199">
        <v>1134</v>
      </c>
      <c r="I45" s="199">
        <v>12246</v>
      </c>
      <c r="J45" s="199">
        <v>7941</v>
      </c>
      <c r="K45" s="199">
        <v>2021</v>
      </c>
      <c r="L45" s="199">
        <v>22</v>
      </c>
      <c r="M45" s="199">
        <v>728</v>
      </c>
      <c r="N45" s="199"/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s="194" customFormat="1" ht="14.15" customHeight="1" x14ac:dyDescent="0.2">
      <c r="A46" s="92" t="s">
        <v>551</v>
      </c>
      <c r="B46" s="92" t="s">
        <v>552</v>
      </c>
      <c r="C46" s="23"/>
      <c r="D46" s="199">
        <v>12845</v>
      </c>
      <c r="E46" s="199">
        <v>3595</v>
      </c>
      <c r="F46" s="199">
        <v>55</v>
      </c>
      <c r="G46" s="199">
        <v>1182</v>
      </c>
      <c r="H46" s="199">
        <v>324</v>
      </c>
      <c r="I46" s="199">
        <v>4898</v>
      </c>
      <c r="J46" s="199">
        <v>2098</v>
      </c>
      <c r="K46" s="199">
        <v>404</v>
      </c>
      <c r="L46" s="199">
        <v>13</v>
      </c>
      <c r="M46" s="199">
        <v>276</v>
      </c>
      <c r="N46" s="199"/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s="194" customFormat="1" ht="14.15" customHeight="1" x14ac:dyDescent="0.2">
      <c r="A47" s="92" t="s">
        <v>553</v>
      </c>
      <c r="B47" s="92" t="s">
        <v>968</v>
      </c>
      <c r="C47" s="23"/>
      <c r="D47" s="199">
        <v>876</v>
      </c>
      <c r="E47" s="199">
        <v>94</v>
      </c>
      <c r="F47" s="199">
        <v>4</v>
      </c>
      <c r="G47" s="199">
        <v>108</v>
      </c>
      <c r="H47" s="199">
        <v>24</v>
      </c>
      <c r="I47" s="199">
        <v>425</v>
      </c>
      <c r="J47" s="199">
        <v>175</v>
      </c>
      <c r="K47" s="199">
        <v>28</v>
      </c>
      <c r="L47" s="199">
        <v>1</v>
      </c>
      <c r="M47" s="199">
        <v>17</v>
      </c>
      <c r="N47" s="199"/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s="194" customFormat="1" ht="14.15" customHeight="1" x14ac:dyDescent="0.2">
      <c r="A48" s="92" t="s">
        <v>554</v>
      </c>
      <c r="B48" s="92" t="s">
        <v>555</v>
      </c>
      <c r="C48" s="23"/>
      <c r="D48" s="199">
        <v>2840</v>
      </c>
      <c r="E48" s="199">
        <v>533</v>
      </c>
      <c r="F48" s="199">
        <v>14</v>
      </c>
      <c r="G48" s="199">
        <v>338</v>
      </c>
      <c r="H48" s="199">
        <v>93</v>
      </c>
      <c r="I48" s="199">
        <v>1014</v>
      </c>
      <c r="J48" s="199">
        <v>642</v>
      </c>
      <c r="K48" s="199">
        <v>141</v>
      </c>
      <c r="L48" s="199">
        <v>3</v>
      </c>
      <c r="M48" s="199">
        <v>62</v>
      </c>
      <c r="N48" s="199"/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s="194" customFormat="1" ht="14.15" customHeight="1" x14ac:dyDescent="0.2">
      <c r="A49" s="92" t="s">
        <v>556</v>
      </c>
      <c r="B49" s="92" t="s">
        <v>969</v>
      </c>
      <c r="C49" s="23"/>
      <c r="D49" s="199">
        <v>7109</v>
      </c>
      <c r="E49" s="199">
        <v>761</v>
      </c>
      <c r="F49" s="199">
        <v>31</v>
      </c>
      <c r="G49" s="199">
        <v>794</v>
      </c>
      <c r="H49" s="199">
        <v>221</v>
      </c>
      <c r="I49" s="199">
        <v>3482</v>
      </c>
      <c r="J49" s="199">
        <v>1391</v>
      </c>
      <c r="K49" s="199">
        <v>284</v>
      </c>
      <c r="L49" s="199">
        <v>4</v>
      </c>
      <c r="M49" s="199">
        <v>141</v>
      </c>
      <c r="N49" s="199"/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s="195" customFormat="1" ht="14.15" customHeight="1" x14ac:dyDescent="0.25">
      <c r="A50" s="91" t="s">
        <v>557</v>
      </c>
      <c r="B50" s="91" t="s">
        <v>585</v>
      </c>
      <c r="C50" s="31"/>
      <c r="D50" s="201">
        <v>16411</v>
      </c>
      <c r="E50" s="201">
        <v>2053</v>
      </c>
      <c r="F50" s="201">
        <v>128</v>
      </c>
      <c r="G50" s="201">
        <v>2031</v>
      </c>
      <c r="H50" s="201">
        <v>598</v>
      </c>
      <c r="I50" s="201">
        <v>6064</v>
      </c>
      <c r="J50" s="201">
        <v>4032</v>
      </c>
      <c r="K50" s="201">
        <v>1089</v>
      </c>
      <c r="L50" s="201">
        <v>19</v>
      </c>
      <c r="M50" s="201">
        <v>397</v>
      </c>
      <c r="N50" s="201"/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s="194" customFormat="1" ht="14.15" customHeight="1" x14ac:dyDescent="0.2">
      <c r="A51" s="92" t="s">
        <v>558</v>
      </c>
      <c r="B51" s="92" t="s">
        <v>559</v>
      </c>
      <c r="C51" s="23"/>
      <c r="D51" s="199">
        <v>8156</v>
      </c>
      <c r="E51" s="199">
        <v>1035</v>
      </c>
      <c r="F51" s="199">
        <v>62</v>
      </c>
      <c r="G51" s="199">
        <v>939</v>
      </c>
      <c r="H51" s="199">
        <v>245</v>
      </c>
      <c r="I51" s="199">
        <v>3527</v>
      </c>
      <c r="J51" s="199">
        <v>1733</v>
      </c>
      <c r="K51" s="199">
        <v>354</v>
      </c>
      <c r="L51" s="199">
        <v>8</v>
      </c>
      <c r="M51" s="199">
        <v>253</v>
      </c>
      <c r="N51" s="199"/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s="194" customFormat="1" ht="14.15" customHeight="1" x14ac:dyDescent="0.2">
      <c r="A52" s="92" t="s">
        <v>560</v>
      </c>
      <c r="B52" s="92" t="s">
        <v>561</v>
      </c>
      <c r="C52" s="23"/>
      <c r="D52" s="199">
        <v>1289</v>
      </c>
      <c r="E52" s="199">
        <v>217</v>
      </c>
      <c r="F52" s="199">
        <v>9</v>
      </c>
      <c r="G52" s="199">
        <v>134</v>
      </c>
      <c r="H52" s="199">
        <v>37</v>
      </c>
      <c r="I52" s="199">
        <v>571</v>
      </c>
      <c r="J52" s="199">
        <v>278</v>
      </c>
      <c r="K52" s="199">
        <v>33</v>
      </c>
      <c r="L52" s="199">
        <v>1</v>
      </c>
      <c r="M52" s="199">
        <v>9</v>
      </c>
      <c r="N52" s="199"/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s="194" customFormat="1" ht="14.15" customHeight="1" x14ac:dyDescent="0.2">
      <c r="A53" s="92" t="s">
        <v>562</v>
      </c>
      <c r="B53" s="92" t="s">
        <v>563</v>
      </c>
      <c r="C53" s="23"/>
      <c r="D53" s="199">
        <v>6966</v>
      </c>
      <c r="E53" s="199">
        <v>801</v>
      </c>
      <c r="F53" s="199">
        <v>57</v>
      </c>
      <c r="G53" s="199">
        <v>958</v>
      </c>
      <c r="H53" s="199">
        <v>316</v>
      </c>
      <c r="I53" s="199">
        <v>1966</v>
      </c>
      <c r="J53" s="199">
        <v>2021</v>
      </c>
      <c r="K53" s="199">
        <v>702</v>
      </c>
      <c r="L53" s="199">
        <v>10</v>
      </c>
      <c r="M53" s="199">
        <v>135</v>
      </c>
      <c r="N53" s="199"/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s="195" customFormat="1" ht="14.15" customHeight="1" x14ac:dyDescent="0.25">
      <c r="A54" s="91" t="s">
        <v>564</v>
      </c>
      <c r="B54" s="91" t="s">
        <v>565</v>
      </c>
      <c r="C54" s="31"/>
      <c r="D54" s="201">
        <v>28496</v>
      </c>
      <c r="E54" s="201">
        <v>3481</v>
      </c>
      <c r="F54" s="201">
        <v>186</v>
      </c>
      <c r="G54" s="201">
        <v>3213</v>
      </c>
      <c r="H54" s="201">
        <v>1063</v>
      </c>
      <c r="I54" s="201">
        <v>10358</v>
      </c>
      <c r="J54" s="201">
        <v>7560</v>
      </c>
      <c r="K54" s="201">
        <v>1942</v>
      </c>
      <c r="L54" s="201">
        <v>65</v>
      </c>
      <c r="M54" s="201">
        <v>628</v>
      </c>
      <c r="N54" s="201"/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s="194" customFormat="1" ht="14.15" customHeight="1" x14ac:dyDescent="0.2">
      <c r="A55" s="92" t="s">
        <v>566</v>
      </c>
      <c r="B55" s="92" t="s">
        <v>567</v>
      </c>
      <c r="C55" s="23"/>
      <c r="D55" s="199">
        <v>4105</v>
      </c>
      <c r="E55" s="199">
        <v>385</v>
      </c>
      <c r="F55" s="199">
        <v>26</v>
      </c>
      <c r="G55" s="199">
        <v>465</v>
      </c>
      <c r="H55" s="199">
        <v>182</v>
      </c>
      <c r="I55" s="199">
        <v>1366</v>
      </c>
      <c r="J55" s="199">
        <v>1204</v>
      </c>
      <c r="K55" s="199">
        <v>383</v>
      </c>
      <c r="L55" s="199">
        <v>3</v>
      </c>
      <c r="M55" s="199">
        <v>91</v>
      </c>
      <c r="N55" s="199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s="194" customFormat="1" ht="14.15" customHeight="1" x14ac:dyDescent="0.2">
      <c r="A56" s="92" t="s">
        <v>568</v>
      </c>
      <c r="B56" s="92" t="s">
        <v>586</v>
      </c>
      <c r="C56" s="23"/>
      <c r="D56" s="199">
        <v>1097</v>
      </c>
      <c r="E56" s="199">
        <v>181</v>
      </c>
      <c r="F56" s="199">
        <v>10</v>
      </c>
      <c r="G56" s="199">
        <v>104</v>
      </c>
      <c r="H56" s="199">
        <v>45</v>
      </c>
      <c r="I56" s="199">
        <v>344</v>
      </c>
      <c r="J56" s="199">
        <v>314</v>
      </c>
      <c r="K56" s="199">
        <v>68</v>
      </c>
      <c r="L56" s="199">
        <v>5</v>
      </c>
      <c r="M56" s="199">
        <v>26</v>
      </c>
      <c r="N56" s="199"/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s="194" customFormat="1" ht="14.15" customHeight="1" x14ac:dyDescent="0.2">
      <c r="A57" s="92" t="s">
        <v>569</v>
      </c>
      <c r="B57" s="92" t="s">
        <v>958</v>
      </c>
      <c r="C57" s="23"/>
      <c r="D57" s="199">
        <v>7042</v>
      </c>
      <c r="E57" s="199">
        <v>1027</v>
      </c>
      <c r="F57" s="199">
        <v>39</v>
      </c>
      <c r="G57" s="199">
        <v>818</v>
      </c>
      <c r="H57" s="199">
        <v>249</v>
      </c>
      <c r="I57" s="199">
        <v>2697</v>
      </c>
      <c r="J57" s="199">
        <v>1667</v>
      </c>
      <c r="K57" s="199">
        <v>381</v>
      </c>
      <c r="L57" s="199">
        <v>8</v>
      </c>
      <c r="M57" s="199">
        <v>156</v>
      </c>
      <c r="N57" s="199"/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s="194" customFormat="1" ht="14.15" customHeight="1" x14ac:dyDescent="0.2">
      <c r="A58" s="92" t="s">
        <v>570</v>
      </c>
      <c r="B58" s="92" t="s">
        <v>571</v>
      </c>
      <c r="C58" s="23"/>
      <c r="D58" s="199">
        <v>1561</v>
      </c>
      <c r="E58" s="199">
        <v>108</v>
      </c>
      <c r="F58" s="199">
        <v>13</v>
      </c>
      <c r="G58" s="199">
        <v>150</v>
      </c>
      <c r="H58" s="199">
        <v>65</v>
      </c>
      <c r="I58" s="199">
        <v>737</v>
      </c>
      <c r="J58" s="199">
        <v>353</v>
      </c>
      <c r="K58" s="199">
        <v>91</v>
      </c>
      <c r="L58" s="199">
        <v>4</v>
      </c>
      <c r="M58" s="199">
        <v>40</v>
      </c>
      <c r="N58" s="199"/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s="194" customFormat="1" ht="14.15" customHeight="1" x14ac:dyDescent="0.2">
      <c r="A59" s="92" t="s">
        <v>572</v>
      </c>
      <c r="B59" s="92" t="s">
        <v>587</v>
      </c>
      <c r="C59" s="23"/>
      <c r="D59" s="199">
        <v>79</v>
      </c>
      <c r="E59" s="199">
        <v>10</v>
      </c>
      <c r="F59" s="199">
        <v>2</v>
      </c>
      <c r="G59" s="199">
        <v>15</v>
      </c>
      <c r="H59" s="199">
        <v>4</v>
      </c>
      <c r="I59" s="199">
        <v>26</v>
      </c>
      <c r="J59" s="199">
        <v>16</v>
      </c>
      <c r="K59" s="199">
        <v>1</v>
      </c>
      <c r="L59" s="199">
        <v>0</v>
      </c>
      <c r="M59" s="199">
        <v>5</v>
      </c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s="194" customFormat="1" ht="14.15" customHeight="1" x14ac:dyDescent="0.2">
      <c r="A60" s="92" t="s">
        <v>573</v>
      </c>
      <c r="B60" s="92" t="s">
        <v>574</v>
      </c>
      <c r="C60" s="23"/>
      <c r="D60" s="199">
        <v>14612</v>
      </c>
      <c r="E60" s="199">
        <v>1770</v>
      </c>
      <c r="F60" s="199">
        <v>96</v>
      </c>
      <c r="G60" s="199">
        <v>1661</v>
      </c>
      <c r="H60" s="199">
        <v>518</v>
      </c>
      <c r="I60" s="199">
        <v>5188</v>
      </c>
      <c r="J60" s="199">
        <v>4006</v>
      </c>
      <c r="K60" s="199">
        <v>1018</v>
      </c>
      <c r="L60" s="199">
        <v>45</v>
      </c>
      <c r="M60" s="199">
        <v>310</v>
      </c>
      <c r="N60" s="199"/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s="195" customFormat="1" ht="14.15" customHeight="1" x14ac:dyDescent="0.25">
      <c r="A61" s="90" t="s">
        <v>591</v>
      </c>
      <c r="B61" s="91"/>
      <c r="C61" s="31"/>
      <c r="D61" s="201">
        <v>1726</v>
      </c>
      <c r="E61" s="201">
        <v>181</v>
      </c>
      <c r="F61" s="201">
        <v>3</v>
      </c>
      <c r="G61" s="201">
        <v>221</v>
      </c>
      <c r="H61" s="201">
        <v>53</v>
      </c>
      <c r="I61" s="201">
        <v>620</v>
      </c>
      <c r="J61" s="201">
        <v>469</v>
      </c>
      <c r="K61" s="201">
        <v>39</v>
      </c>
      <c r="L61" s="201">
        <v>49</v>
      </c>
      <c r="M61" s="201">
        <v>91</v>
      </c>
      <c r="N61" s="201"/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23"/>
      <c r="O62" s="23"/>
      <c r="P62" s="23"/>
      <c r="Q62" s="23"/>
      <c r="R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rowBreaks count="1" manualBreakCount="1">
    <brk id="7" max="12" man="1"/>
  </rowBreaks>
  <colBreaks count="1" manualBreakCount="1">
    <brk id="4" max="61" man="1"/>
  </colBreaks>
  <ignoredErrors>
    <ignoredError sqref="A14:B27 A12 A13 A29:B30 A28 A32:B44 A31 A46:B46 A45 A48:B48 A47 A50:B61 A49" numberStoredAsText="1"/>
  </ignoredErrors>
  <drawing r:id="rId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Folha191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36328125" defaultRowHeight="10" x14ac:dyDescent="0.2"/>
  <cols>
    <col min="1" max="1" width="3.453125" style="21" customWidth="1"/>
    <col min="2" max="2" width="44.6328125" style="27" customWidth="1"/>
    <col min="3" max="3" width="0.453125" style="27" customWidth="1"/>
    <col min="4" max="4" width="8.6328125" style="5" customWidth="1"/>
    <col min="5" max="5" width="8.54296875" style="1" customWidth="1"/>
    <col min="6" max="7" width="10.6328125" style="1" customWidth="1"/>
    <col min="8" max="8" width="9.36328125" style="1" customWidth="1"/>
    <col min="9" max="10" width="9.6328125" style="1" customWidth="1"/>
    <col min="11" max="12" width="9.36328125" style="1" customWidth="1"/>
    <col min="13" max="13" width="10.6328125" style="1" customWidth="1"/>
    <col min="14" max="20" width="9.36328125" style="21"/>
    <col min="21" max="21" width="7.453125" style="21" customWidth="1"/>
    <col min="22" max="16384" width="9.36328125" style="21"/>
  </cols>
  <sheetData>
    <row r="1" spans="1:44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340</v>
      </c>
    </row>
    <row r="2" spans="1:44" s="5" customFormat="1" ht="11.15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5">
      <c r="A3" s="45" t="s">
        <v>601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44" s="5" customFormat="1" ht="11.15" customHeight="1" x14ac:dyDescent="0.25">
      <c r="A6" s="27" t="s">
        <v>59</v>
      </c>
      <c r="B6" s="44"/>
      <c r="C6" s="52"/>
      <c r="F6" s="9"/>
      <c r="G6" s="9"/>
      <c r="M6" s="111"/>
    </row>
    <row r="7" spans="1:44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4" s="5" customFormat="1" ht="59.25" customHeight="1" x14ac:dyDescent="0.2">
      <c r="A8" s="319" t="s">
        <v>500</v>
      </c>
      <c r="B8" s="319"/>
      <c r="C8" s="47"/>
      <c r="D8" s="55" t="s">
        <v>1</v>
      </c>
      <c r="E8" s="177" t="s">
        <v>48</v>
      </c>
      <c r="F8" s="178" t="s">
        <v>100</v>
      </c>
      <c r="G8" s="178" t="s">
        <v>101</v>
      </c>
      <c r="H8" s="178" t="s">
        <v>269</v>
      </c>
      <c r="I8" s="178" t="s">
        <v>82</v>
      </c>
      <c r="J8" s="177" t="s">
        <v>83</v>
      </c>
      <c r="K8" s="178" t="s">
        <v>49</v>
      </c>
      <c r="L8" s="178" t="s">
        <v>84</v>
      </c>
      <c r="M8" s="55" t="s">
        <v>108</v>
      </c>
    </row>
    <row r="9" spans="1:44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11"/>
    </row>
    <row r="10" spans="1:44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5" customHeight="1" x14ac:dyDescent="0.25">
      <c r="A11" s="49"/>
      <c r="B11" s="42" t="s">
        <v>9</v>
      </c>
      <c r="C11" s="42"/>
      <c r="D11" s="199">
        <v>148097</v>
      </c>
      <c r="E11" s="199">
        <v>19997</v>
      </c>
      <c r="F11" s="199">
        <v>985</v>
      </c>
      <c r="G11" s="199">
        <v>17458</v>
      </c>
      <c r="H11" s="199">
        <v>5001</v>
      </c>
      <c r="I11" s="199">
        <v>55169</v>
      </c>
      <c r="J11" s="199">
        <v>36664</v>
      </c>
      <c r="K11" s="199">
        <v>8908</v>
      </c>
      <c r="L11" s="199">
        <v>259</v>
      </c>
      <c r="M11" s="199">
        <v>3656</v>
      </c>
      <c r="N11" s="199"/>
      <c r="O11" s="199"/>
      <c r="P11" s="199"/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5" customHeight="1" x14ac:dyDescent="0.3">
      <c r="A12" s="91" t="s">
        <v>503</v>
      </c>
      <c r="B12" s="91" t="s">
        <v>963</v>
      </c>
      <c r="C12" s="42"/>
      <c r="D12" s="201">
        <v>4171</v>
      </c>
      <c r="E12" s="201">
        <v>416</v>
      </c>
      <c r="F12" s="201">
        <v>21</v>
      </c>
      <c r="G12" s="201">
        <v>498</v>
      </c>
      <c r="H12" s="201">
        <v>192</v>
      </c>
      <c r="I12" s="201">
        <v>1373</v>
      </c>
      <c r="J12" s="201">
        <v>1248</v>
      </c>
      <c r="K12" s="201">
        <v>279</v>
      </c>
      <c r="L12" s="201">
        <v>7</v>
      </c>
      <c r="M12" s="201">
        <v>137</v>
      </c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44" s="23" customFormat="1" ht="14.15" customHeight="1" x14ac:dyDescent="0.25">
      <c r="A13" s="92" t="s">
        <v>504</v>
      </c>
      <c r="B13" s="92" t="s">
        <v>964</v>
      </c>
      <c r="C13" s="33"/>
      <c r="D13" s="199">
        <v>453</v>
      </c>
      <c r="E13" s="199">
        <v>47</v>
      </c>
      <c r="F13" s="199">
        <v>2</v>
      </c>
      <c r="G13" s="199">
        <v>49</v>
      </c>
      <c r="H13" s="199">
        <v>22</v>
      </c>
      <c r="I13" s="199">
        <v>131</v>
      </c>
      <c r="J13" s="199">
        <v>126</v>
      </c>
      <c r="K13" s="199">
        <v>41</v>
      </c>
      <c r="L13" s="199">
        <v>1</v>
      </c>
      <c r="M13" s="199">
        <v>34</v>
      </c>
      <c r="N13" s="199"/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44" s="23" customFormat="1" ht="14.15" customHeight="1" x14ac:dyDescent="0.25">
      <c r="A14" s="92" t="s">
        <v>505</v>
      </c>
      <c r="B14" s="92" t="s">
        <v>506</v>
      </c>
      <c r="C14" s="33"/>
      <c r="D14" s="199">
        <v>430</v>
      </c>
      <c r="E14" s="199">
        <v>38</v>
      </c>
      <c r="F14" s="199">
        <v>3</v>
      </c>
      <c r="G14" s="199">
        <v>52</v>
      </c>
      <c r="H14" s="199">
        <v>15</v>
      </c>
      <c r="I14" s="199">
        <v>131</v>
      </c>
      <c r="J14" s="199">
        <v>155</v>
      </c>
      <c r="K14" s="199">
        <v>26</v>
      </c>
      <c r="L14" s="199">
        <v>1</v>
      </c>
      <c r="M14" s="199">
        <v>9</v>
      </c>
      <c r="N14" s="199"/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44" s="23" customFormat="1" ht="14.15" customHeight="1" x14ac:dyDescent="0.25">
      <c r="A15" s="92" t="s">
        <v>507</v>
      </c>
      <c r="B15" s="92" t="s">
        <v>508</v>
      </c>
      <c r="C15" s="33"/>
      <c r="D15" s="199">
        <v>667</v>
      </c>
      <c r="E15" s="199">
        <v>89</v>
      </c>
      <c r="F15" s="199">
        <v>3</v>
      </c>
      <c r="G15" s="199">
        <v>73</v>
      </c>
      <c r="H15" s="199">
        <v>30</v>
      </c>
      <c r="I15" s="199">
        <v>213</v>
      </c>
      <c r="J15" s="199">
        <v>205</v>
      </c>
      <c r="K15" s="199">
        <v>44</v>
      </c>
      <c r="L15" s="199">
        <v>0</v>
      </c>
      <c r="M15" s="199">
        <v>10</v>
      </c>
      <c r="N15" s="199"/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44" s="23" customFormat="1" ht="14.15" customHeight="1" x14ac:dyDescent="0.25">
      <c r="A16" s="92" t="s">
        <v>509</v>
      </c>
      <c r="B16" s="92" t="s">
        <v>575</v>
      </c>
      <c r="C16" s="33"/>
      <c r="D16" s="199">
        <v>2621</v>
      </c>
      <c r="E16" s="199">
        <v>242</v>
      </c>
      <c r="F16" s="199">
        <v>13</v>
      </c>
      <c r="G16" s="199">
        <v>324</v>
      </c>
      <c r="H16" s="199">
        <v>125</v>
      </c>
      <c r="I16" s="199">
        <v>898</v>
      </c>
      <c r="J16" s="199">
        <v>762</v>
      </c>
      <c r="K16" s="199">
        <v>168</v>
      </c>
      <c r="L16" s="199">
        <v>5</v>
      </c>
      <c r="M16" s="199">
        <v>84</v>
      </c>
      <c r="N16" s="199"/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v>6453</v>
      </c>
      <c r="E17" s="201">
        <v>643</v>
      </c>
      <c r="F17" s="201">
        <v>42</v>
      </c>
      <c r="G17" s="201">
        <v>563</v>
      </c>
      <c r="H17" s="201">
        <v>129</v>
      </c>
      <c r="I17" s="201">
        <v>3003</v>
      </c>
      <c r="J17" s="201">
        <v>1456</v>
      </c>
      <c r="K17" s="201">
        <v>404</v>
      </c>
      <c r="L17" s="201">
        <v>11</v>
      </c>
      <c r="M17" s="201">
        <v>202</v>
      </c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1092</v>
      </c>
      <c r="E18" s="199">
        <v>140</v>
      </c>
      <c r="F18" s="199">
        <v>6</v>
      </c>
      <c r="G18" s="199">
        <v>113</v>
      </c>
      <c r="H18" s="199">
        <v>31</v>
      </c>
      <c r="I18" s="199">
        <v>349</v>
      </c>
      <c r="J18" s="199">
        <v>317</v>
      </c>
      <c r="K18" s="199">
        <v>92</v>
      </c>
      <c r="L18" s="199">
        <v>0</v>
      </c>
      <c r="M18" s="199">
        <v>44</v>
      </c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3581</v>
      </c>
      <c r="E19" s="199">
        <v>332</v>
      </c>
      <c r="F19" s="199">
        <v>18</v>
      </c>
      <c r="G19" s="199">
        <v>231</v>
      </c>
      <c r="H19" s="199">
        <v>40</v>
      </c>
      <c r="I19" s="199">
        <v>2191</v>
      </c>
      <c r="J19" s="199">
        <v>515</v>
      </c>
      <c r="K19" s="199">
        <v>171</v>
      </c>
      <c r="L19" s="199">
        <v>8</v>
      </c>
      <c r="M19" s="199">
        <v>75</v>
      </c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544</v>
      </c>
      <c r="E20" s="199">
        <v>56</v>
      </c>
      <c r="F20" s="199">
        <v>6</v>
      </c>
      <c r="G20" s="199">
        <v>67</v>
      </c>
      <c r="H20" s="199">
        <v>19</v>
      </c>
      <c r="I20" s="199">
        <v>127</v>
      </c>
      <c r="J20" s="199">
        <v>209</v>
      </c>
      <c r="K20" s="199">
        <v>48</v>
      </c>
      <c r="L20" s="199">
        <v>1</v>
      </c>
      <c r="M20" s="199">
        <v>11</v>
      </c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337</v>
      </c>
      <c r="E21" s="199">
        <v>25</v>
      </c>
      <c r="F21" s="199">
        <v>7</v>
      </c>
      <c r="G21" s="199">
        <v>35</v>
      </c>
      <c r="H21" s="199">
        <v>12</v>
      </c>
      <c r="I21" s="199">
        <v>82</v>
      </c>
      <c r="J21" s="199">
        <v>133</v>
      </c>
      <c r="K21" s="199">
        <v>29</v>
      </c>
      <c r="L21" s="199">
        <v>1</v>
      </c>
      <c r="M21" s="199">
        <v>13</v>
      </c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296</v>
      </c>
      <c r="E22" s="199">
        <v>25</v>
      </c>
      <c r="F22" s="199">
        <v>1</v>
      </c>
      <c r="G22" s="199">
        <v>38</v>
      </c>
      <c r="H22" s="199">
        <v>8</v>
      </c>
      <c r="I22" s="199">
        <v>81</v>
      </c>
      <c r="J22" s="199">
        <v>89</v>
      </c>
      <c r="K22" s="199">
        <v>14</v>
      </c>
      <c r="L22" s="199">
        <v>0</v>
      </c>
      <c r="M22" s="199">
        <v>40</v>
      </c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603</v>
      </c>
      <c r="E23" s="199">
        <v>65</v>
      </c>
      <c r="F23" s="199">
        <v>4</v>
      </c>
      <c r="G23" s="199">
        <v>79</v>
      </c>
      <c r="H23" s="199">
        <v>19</v>
      </c>
      <c r="I23" s="199">
        <v>173</v>
      </c>
      <c r="J23" s="199">
        <v>193</v>
      </c>
      <c r="K23" s="199">
        <v>50</v>
      </c>
      <c r="L23" s="199">
        <v>1</v>
      </c>
      <c r="M23" s="199">
        <v>19</v>
      </c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v>8010</v>
      </c>
      <c r="E24" s="201">
        <v>1028</v>
      </c>
      <c r="F24" s="201">
        <v>47</v>
      </c>
      <c r="G24" s="201">
        <v>909</v>
      </c>
      <c r="H24" s="201">
        <v>289</v>
      </c>
      <c r="I24" s="201">
        <v>2636</v>
      </c>
      <c r="J24" s="201">
        <v>2413</v>
      </c>
      <c r="K24" s="201">
        <v>496</v>
      </c>
      <c r="L24" s="201">
        <v>13</v>
      </c>
      <c r="M24" s="201">
        <v>179</v>
      </c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4001</v>
      </c>
      <c r="E25" s="199">
        <v>693</v>
      </c>
      <c r="F25" s="199">
        <v>18</v>
      </c>
      <c r="G25" s="199">
        <v>468</v>
      </c>
      <c r="H25" s="199">
        <v>161</v>
      </c>
      <c r="I25" s="199">
        <v>1426</v>
      </c>
      <c r="J25" s="199">
        <v>931</v>
      </c>
      <c r="K25" s="199">
        <v>224</v>
      </c>
      <c r="L25" s="199">
        <v>6</v>
      </c>
      <c r="M25" s="199">
        <v>74</v>
      </c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845</v>
      </c>
      <c r="E26" s="199">
        <v>76</v>
      </c>
      <c r="F26" s="199">
        <v>5</v>
      </c>
      <c r="G26" s="199">
        <v>101</v>
      </c>
      <c r="H26" s="199">
        <v>22</v>
      </c>
      <c r="I26" s="199">
        <v>367</v>
      </c>
      <c r="J26" s="199">
        <v>203</v>
      </c>
      <c r="K26" s="199">
        <v>45</v>
      </c>
      <c r="L26" s="199">
        <v>3</v>
      </c>
      <c r="M26" s="199">
        <v>23</v>
      </c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1640</v>
      </c>
      <c r="E27" s="199">
        <v>143</v>
      </c>
      <c r="F27" s="199">
        <v>17</v>
      </c>
      <c r="G27" s="199">
        <v>193</v>
      </c>
      <c r="H27" s="199">
        <v>64</v>
      </c>
      <c r="I27" s="199">
        <v>473</v>
      </c>
      <c r="J27" s="199">
        <v>562</v>
      </c>
      <c r="K27" s="199">
        <v>148</v>
      </c>
      <c r="L27" s="199">
        <v>2</v>
      </c>
      <c r="M27" s="199">
        <v>38</v>
      </c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1036</v>
      </c>
      <c r="E28" s="199">
        <v>67</v>
      </c>
      <c r="F28" s="199">
        <v>3</v>
      </c>
      <c r="G28" s="199">
        <v>67</v>
      </c>
      <c r="H28" s="199">
        <v>25</v>
      </c>
      <c r="I28" s="199">
        <v>222</v>
      </c>
      <c r="J28" s="199">
        <v>577</v>
      </c>
      <c r="K28" s="199">
        <v>41</v>
      </c>
      <c r="L28" s="199">
        <v>1</v>
      </c>
      <c r="M28" s="199">
        <v>33</v>
      </c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488</v>
      </c>
      <c r="E29" s="199">
        <v>49</v>
      </c>
      <c r="F29" s="199">
        <v>4</v>
      </c>
      <c r="G29" s="199">
        <v>80</v>
      </c>
      <c r="H29" s="199">
        <v>17</v>
      </c>
      <c r="I29" s="199">
        <v>148</v>
      </c>
      <c r="J29" s="199">
        <v>140</v>
      </c>
      <c r="K29" s="199">
        <v>38</v>
      </c>
      <c r="L29" s="199">
        <v>1</v>
      </c>
      <c r="M29" s="199">
        <v>11</v>
      </c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8593</v>
      </c>
      <c r="E30" s="201">
        <v>858</v>
      </c>
      <c r="F30" s="201">
        <v>77</v>
      </c>
      <c r="G30" s="201">
        <v>1195</v>
      </c>
      <c r="H30" s="201">
        <v>294</v>
      </c>
      <c r="I30" s="201">
        <v>2698</v>
      </c>
      <c r="J30" s="201">
        <v>2661</v>
      </c>
      <c r="K30" s="201">
        <v>561</v>
      </c>
      <c r="L30" s="201">
        <v>17</v>
      </c>
      <c r="M30" s="201">
        <v>232</v>
      </c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913</v>
      </c>
      <c r="E31" s="199">
        <v>81</v>
      </c>
      <c r="F31" s="199">
        <v>9</v>
      </c>
      <c r="G31" s="199">
        <v>112</v>
      </c>
      <c r="H31" s="199">
        <v>28</v>
      </c>
      <c r="I31" s="199">
        <v>267</v>
      </c>
      <c r="J31" s="199">
        <v>293</v>
      </c>
      <c r="K31" s="199">
        <v>78</v>
      </c>
      <c r="L31" s="199">
        <v>4</v>
      </c>
      <c r="M31" s="199">
        <v>41</v>
      </c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1047</v>
      </c>
      <c r="E32" s="199">
        <v>128</v>
      </c>
      <c r="F32" s="199">
        <v>7</v>
      </c>
      <c r="G32" s="199">
        <v>125</v>
      </c>
      <c r="H32" s="199">
        <v>35</v>
      </c>
      <c r="I32" s="199">
        <v>278</v>
      </c>
      <c r="J32" s="199">
        <v>351</v>
      </c>
      <c r="K32" s="199">
        <v>58</v>
      </c>
      <c r="L32" s="199">
        <v>4</v>
      </c>
      <c r="M32" s="199">
        <v>61</v>
      </c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5444</v>
      </c>
      <c r="E33" s="199">
        <v>578</v>
      </c>
      <c r="F33" s="199">
        <v>45</v>
      </c>
      <c r="G33" s="199">
        <v>862</v>
      </c>
      <c r="H33" s="199">
        <v>175</v>
      </c>
      <c r="I33" s="199">
        <v>1891</v>
      </c>
      <c r="J33" s="199">
        <v>1547</v>
      </c>
      <c r="K33" s="199">
        <v>222</v>
      </c>
      <c r="L33" s="199">
        <v>8</v>
      </c>
      <c r="M33" s="199">
        <v>116</v>
      </c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1189</v>
      </c>
      <c r="E34" s="199">
        <v>71</v>
      </c>
      <c r="F34" s="199">
        <v>16</v>
      </c>
      <c r="G34" s="199">
        <v>96</v>
      </c>
      <c r="H34" s="199">
        <v>56</v>
      </c>
      <c r="I34" s="199">
        <v>262</v>
      </c>
      <c r="J34" s="199">
        <v>470</v>
      </c>
      <c r="K34" s="199">
        <v>203</v>
      </c>
      <c r="L34" s="199">
        <v>1</v>
      </c>
      <c r="M34" s="199">
        <v>14</v>
      </c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163" customFormat="1" ht="14.15" customHeight="1" x14ac:dyDescent="0.25">
      <c r="A35" s="91" t="s">
        <v>536</v>
      </c>
      <c r="B35" s="91" t="s">
        <v>581</v>
      </c>
      <c r="C35" s="31"/>
      <c r="D35" s="201">
        <v>18713</v>
      </c>
      <c r="E35" s="201">
        <v>1629</v>
      </c>
      <c r="F35" s="201">
        <v>194</v>
      </c>
      <c r="G35" s="201">
        <v>2443</v>
      </c>
      <c r="H35" s="201">
        <v>618</v>
      </c>
      <c r="I35" s="201">
        <v>7094</v>
      </c>
      <c r="J35" s="201">
        <v>4887</v>
      </c>
      <c r="K35" s="201">
        <v>1343</v>
      </c>
      <c r="L35" s="201">
        <v>33</v>
      </c>
      <c r="M35" s="201">
        <v>472</v>
      </c>
      <c r="N35" s="201"/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163" customFormat="1" ht="14.15" customHeight="1" x14ac:dyDescent="0.25">
      <c r="A36" s="92" t="s">
        <v>537</v>
      </c>
      <c r="B36" s="92" t="s">
        <v>538</v>
      </c>
      <c r="C36" s="23"/>
      <c r="D36" s="199">
        <v>5326</v>
      </c>
      <c r="E36" s="199">
        <v>585</v>
      </c>
      <c r="F36" s="199">
        <v>43</v>
      </c>
      <c r="G36" s="199">
        <v>532</v>
      </c>
      <c r="H36" s="199">
        <v>164</v>
      </c>
      <c r="I36" s="199">
        <v>2243</v>
      </c>
      <c r="J36" s="199">
        <v>1301</v>
      </c>
      <c r="K36" s="199">
        <v>333</v>
      </c>
      <c r="L36" s="199">
        <v>7</v>
      </c>
      <c r="M36" s="199">
        <v>118</v>
      </c>
      <c r="N36" s="199"/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39" customFormat="1" ht="14.15" customHeight="1" x14ac:dyDescent="0.2">
      <c r="A37" s="92" t="s">
        <v>539</v>
      </c>
      <c r="B37" s="92" t="s">
        <v>540</v>
      </c>
      <c r="C37" s="23"/>
      <c r="D37" s="199">
        <v>6162</v>
      </c>
      <c r="E37" s="199">
        <v>521</v>
      </c>
      <c r="F37" s="199">
        <v>47</v>
      </c>
      <c r="G37" s="199">
        <v>842</v>
      </c>
      <c r="H37" s="199">
        <v>196</v>
      </c>
      <c r="I37" s="199">
        <v>2416</v>
      </c>
      <c r="J37" s="199">
        <v>1542</v>
      </c>
      <c r="K37" s="199">
        <v>389</v>
      </c>
      <c r="L37" s="199">
        <v>11</v>
      </c>
      <c r="M37" s="199">
        <v>198</v>
      </c>
      <c r="N37" s="199"/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s="22" customFormat="1" ht="14.15" customHeight="1" x14ac:dyDescent="0.2">
      <c r="A38" s="92" t="s">
        <v>541</v>
      </c>
      <c r="B38" s="92" t="s">
        <v>542</v>
      </c>
      <c r="C38" s="23"/>
      <c r="D38" s="199">
        <v>5521</v>
      </c>
      <c r="E38" s="199">
        <v>351</v>
      </c>
      <c r="F38" s="199">
        <v>74</v>
      </c>
      <c r="G38" s="199">
        <v>878</v>
      </c>
      <c r="H38" s="199">
        <v>186</v>
      </c>
      <c r="I38" s="199">
        <v>1989</v>
      </c>
      <c r="J38" s="199">
        <v>1516</v>
      </c>
      <c r="K38" s="199">
        <v>409</v>
      </c>
      <c r="L38" s="199">
        <v>15</v>
      </c>
      <c r="M38" s="199">
        <v>103</v>
      </c>
      <c r="N38" s="199"/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s="22" customFormat="1" ht="14.15" customHeight="1" x14ac:dyDescent="0.2">
      <c r="A39" s="92" t="s">
        <v>543</v>
      </c>
      <c r="B39" s="92" t="s">
        <v>544</v>
      </c>
      <c r="C39" s="23"/>
      <c r="D39" s="199">
        <v>1704</v>
      </c>
      <c r="E39" s="199">
        <v>172</v>
      </c>
      <c r="F39" s="199">
        <v>30</v>
      </c>
      <c r="G39" s="199">
        <v>191</v>
      </c>
      <c r="H39" s="199">
        <v>72</v>
      </c>
      <c r="I39" s="199">
        <v>446</v>
      </c>
      <c r="J39" s="199">
        <v>528</v>
      </c>
      <c r="K39" s="199">
        <v>212</v>
      </c>
      <c r="L39" s="199">
        <v>0</v>
      </c>
      <c r="M39" s="199">
        <v>53</v>
      </c>
      <c r="N39" s="199"/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190" customFormat="1" ht="14.15" customHeight="1" x14ac:dyDescent="0.25">
      <c r="A40" s="91" t="s">
        <v>545</v>
      </c>
      <c r="B40" s="91" t="s">
        <v>582</v>
      </c>
      <c r="C40" s="31"/>
      <c r="D40" s="201">
        <v>4254</v>
      </c>
      <c r="E40" s="201">
        <v>573</v>
      </c>
      <c r="F40" s="201">
        <v>27</v>
      </c>
      <c r="G40" s="201">
        <v>444</v>
      </c>
      <c r="H40" s="201">
        <v>228</v>
      </c>
      <c r="I40" s="201">
        <v>1321</v>
      </c>
      <c r="J40" s="201">
        <v>1221</v>
      </c>
      <c r="K40" s="201">
        <v>258</v>
      </c>
      <c r="L40" s="201">
        <v>7</v>
      </c>
      <c r="M40" s="201">
        <v>175</v>
      </c>
      <c r="N40" s="201"/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s="22" customFormat="1" ht="14.15" customHeight="1" x14ac:dyDescent="0.2">
      <c r="A41" s="92" t="s">
        <v>546</v>
      </c>
      <c r="B41" s="92" t="s">
        <v>588</v>
      </c>
      <c r="C41" s="23"/>
      <c r="D41" s="199">
        <v>2646</v>
      </c>
      <c r="E41" s="199">
        <v>375</v>
      </c>
      <c r="F41" s="199">
        <v>15</v>
      </c>
      <c r="G41" s="199">
        <v>236</v>
      </c>
      <c r="H41" s="199">
        <v>126</v>
      </c>
      <c r="I41" s="199">
        <v>844</v>
      </c>
      <c r="J41" s="199">
        <v>721</v>
      </c>
      <c r="K41" s="199">
        <v>169</v>
      </c>
      <c r="L41" s="199">
        <v>6</v>
      </c>
      <c r="M41" s="199">
        <v>154</v>
      </c>
      <c r="N41" s="199"/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s="22" customFormat="1" ht="14.15" customHeight="1" x14ac:dyDescent="0.2">
      <c r="A42" s="92" t="s">
        <v>547</v>
      </c>
      <c r="B42" s="92" t="s">
        <v>583</v>
      </c>
      <c r="C42" s="23"/>
      <c r="D42" s="199">
        <v>1608</v>
      </c>
      <c r="E42" s="199">
        <v>198</v>
      </c>
      <c r="F42" s="199">
        <v>12</v>
      </c>
      <c r="G42" s="199">
        <v>208</v>
      </c>
      <c r="H42" s="199">
        <v>102</v>
      </c>
      <c r="I42" s="199">
        <v>477</v>
      </c>
      <c r="J42" s="199">
        <v>500</v>
      </c>
      <c r="K42" s="199">
        <v>89</v>
      </c>
      <c r="L42" s="199">
        <v>1</v>
      </c>
      <c r="M42" s="199">
        <v>21</v>
      </c>
      <c r="N42" s="199"/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s="22" customFormat="1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/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190" customFormat="1" ht="14.15" customHeight="1" x14ac:dyDescent="0.25">
      <c r="A44" s="91" t="s">
        <v>549</v>
      </c>
      <c r="B44" s="91" t="s">
        <v>584</v>
      </c>
      <c r="C44" s="31"/>
      <c r="D44" s="201">
        <v>53361</v>
      </c>
      <c r="E44" s="201">
        <v>9347</v>
      </c>
      <c r="F44" s="201">
        <v>272</v>
      </c>
      <c r="G44" s="201">
        <v>6218</v>
      </c>
      <c r="H44" s="201">
        <v>1646</v>
      </c>
      <c r="I44" s="201">
        <v>20680</v>
      </c>
      <c r="J44" s="201">
        <v>11294</v>
      </c>
      <c r="K44" s="201">
        <v>2683</v>
      </c>
      <c r="L44" s="201">
        <v>41</v>
      </c>
      <c r="M44" s="201">
        <v>1180</v>
      </c>
      <c r="N44" s="201"/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s="22" customFormat="1" ht="14.15" customHeight="1" x14ac:dyDescent="0.2">
      <c r="A45" s="92" t="s">
        <v>550</v>
      </c>
      <c r="B45" s="92" t="s">
        <v>967</v>
      </c>
      <c r="C45" s="23"/>
      <c r="D45" s="199">
        <v>30696</v>
      </c>
      <c r="E45" s="199">
        <v>4575</v>
      </c>
      <c r="F45" s="199">
        <v>173</v>
      </c>
      <c r="G45" s="199">
        <v>3913</v>
      </c>
      <c r="H45" s="199">
        <v>1022</v>
      </c>
      <c r="I45" s="199">
        <v>11233</v>
      </c>
      <c r="J45" s="199">
        <v>7196</v>
      </c>
      <c r="K45" s="199">
        <v>1868</v>
      </c>
      <c r="L45" s="199">
        <v>20</v>
      </c>
      <c r="M45" s="199">
        <v>696</v>
      </c>
      <c r="N45" s="199"/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s="22" customFormat="1" ht="14.15" customHeight="1" x14ac:dyDescent="0.2">
      <c r="A46" s="92" t="s">
        <v>551</v>
      </c>
      <c r="B46" s="92" t="s">
        <v>552</v>
      </c>
      <c r="C46" s="23"/>
      <c r="D46" s="199">
        <v>12239</v>
      </c>
      <c r="E46" s="199">
        <v>3445</v>
      </c>
      <c r="F46" s="199">
        <v>52</v>
      </c>
      <c r="G46" s="199">
        <v>1117</v>
      </c>
      <c r="H46" s="199">
        <v>301</v>
      </c>
      <c r="I46" s="199">
        <v>4685</v>
      </c>
      <c r="J46" s="199">
        <v>1976</v>
      </c>
      <c r="K46" s="199">
        <v>381</v>
      </c>
      <c r="L46" s="199">
        <v>13</v>
      </c>
      <c r="M46" s="199">
        <v>269</v>
      </c>
      <c r="N46" s="199"/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s="22" customFormat="1" ht="14.15" customHeight="1" x14ac:dyDescent="0.2">
      <c r="A47" s="92" t="s">
        <v>553</v>
      </c>
      <c r="B47" s="92" t="s">
        <v>968</v>
      </c>
      <c r="C47" s="23"/>
      <c r="D47" s="199">
        <v>861</v>
      </c>
      <c r="E47" s="199">
        <v>89</v>
      </c>
      <c r="F47" s="199">
        <v>4</v>
      </c>
      <c r="G47" s="199">
        <v>107</v>
      </c>
      <c r="H47" s="199">
        <v>23</v>
      </c>
      <c r="I47" s="199">
        <v>420</v>
      </c>
      <c r="J47" s="199">
        <v>172</v>
      </c>
      <c r="K47" s="199">
        <v>28</v>
      </c>
      <c r="L47" s="199">
        <v>1</v>
      </c>
      <c r="M47" s="199">
        <v>17</v>
      </c>
      <c r="N47" s="199"/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s="22" customFormat="1" ht="14.15" customHeight="1" x14ac:dyDescent="0.2">
      <c r="A48" s="92" t="s">
        <v>554</v>
      </c>
      <c r="B48" s="92" t="s">
        <v>555</v>
      </c>
      <c r="C48" s="23"/>
      <c r="D48" s="199">
        <v>2672</v>
      </c>
      <c r="E48" s="199">
        <v>505</v>
      </c>
      <c r="F48" s="199">
        <v>14</v>
      </c>
      <c r="G48" s="199">
        <v>317</v>
      </c>
      <c r="H48" s="199">
        <v>87</v>
      </c>
      <c r="I48" s="199">
        <v>962</v>
      </c>
      <c r="J48" s="199">
        <v>596</v>
      </c>
      <c r="K48" s="199">
        <v>129</v>
      </c>
      <c r="L48" s="199">
        <v>3</v>
      </c>
      <c r="M48" s="199">
        <v>59</v>
      </c>
      <c r="N48" s="199"/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s="22" customFormat="1" ht="14.15" customHeight="1" x14ac:dyDescent="0.2">
      <c r="A49" s="92" t="s">
        <v>556</v>
      </c>
      <c r="B49" s="92" t="s">
        <v>969</v>
      </c>
      <c r="C49" s="23"/>
      <c r="D49" s="199">
        <v>6893</v>
      </c>
      <c r="E49" s="199">
        <v>733</v>
      </c>
      <c r="F49" s="199">
        <v>29</v>
      </c>
      <c r="G49" s="199">
        <v>764</v>
      </c>
      <c r="H49" s="199">
        <v>213</v>
      </c>
      <c r="I49" s="199">
        <v>3380</v>
      </c>
      <c r="J49" s="199">
        <v>1354</v>
      </c>
      <c r="K49" s="199">
        <v>277</v>
      </c>
      <c r="L49" s="199">
        <v>4</v>
      </c>
      <c r="M49" s="199">
        <v>139</v>
      </c>
      <c r="N49" s="199"/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s="190" customFormat="1" ht="14.15" customHeight="1" x14ac:dyDescent="0.25">
      <c r="A50" s="91" t="s">
        <v>557</v>
      </c>
      <c r="B50" s="91" t="s">
        <v>585</v>
      </c>
      <c r="C50" s="31"/>
      <c r="D50" s="201">
        <v>15592</v>
      </c>
      <c r="E50" s="201">
        <v>1972</v>
      </c>
      <c r="F50" s="201">
        <v>124</v>
      </c>
      <c r="G50" s="201">
        <v>1921</v>
      </c>
      <c r="H50" s="201">
        <v>556</v>
      </c>
      <c r="I50" s="201">
        <v>5818</v>
      </c>
      <c r="J50" s="201">
        <v>3810</v>
      </c>
      <c r="K50" s="201">
        <v>981</v>
      </c>
      <c r="L50" s="201">
        <v>18</v>
      </c>
      <c r="M50" s="201">
        <v>392</v>
      </c>
      <c r="N50" s="201"/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s="22" customFormat="1" ht="14.15" customHeight="1" x14ac:dyDescent="0.2">
      <c r="A51" s="92" t="s">
        <v>558</v>
      </c>
      <c r="B51" s="92" t="s">
        <v>559</v>
      </c>
      <c r="C51" s="23"/>
      <c r="D51" s="199">
        <v>8060</v>
      </c>
      <c r="E51" s="199">
        <v>1028</v>
      </c>
      <c r="F51" s="199">
        <v>62</v>
      </c>
      <c r="G51" s="199">
        <v>926</v>
      </c>
      <c r="H51" s="199">
        <v>241</v>
      </c>
      <c r="I51" s="199">
        <v>3486</v>
      </c>
      <c r="J51" s="199">
        <v>1706</v>
      </c>
      <c r="K51" s="199">
        <v>350</v>
      </c>
      <c r="L51" s="199">
        <v>8</v>
      </c>
      <c r="M51" s="199">
        <v>253</v>
      </c>
      <c r="N51" s="199"/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s="22" customFormat="1" ht="14.15" customHeight="1" x14ac:dyDescent="0.2">
      <c r="A52" s="92" t="s">
        <v>560</v>
      </c>
      <c r="B52" s="92" t="s">
        <v>561</v>
      </c>
      <c r="C52" s="23"/>
      <c r="D52" s="199">
        <v>1259</v>
      </c>
      <c r="E52" s="199">
        <v>215</v>
      </c>
      <c r="F52" s="199">
        <v>9</v>
      </c>
      <c r="G52" s="199">
        <v>130</v>
      </c>
      <c r="H52" s="199">
        <v>37</v>
      </c>
      <c r="I52" s="199">
        <v>559</v>
      </c>
      <c r="J52" s="199">
        <v>270</v>
      </c>
      <c r="K52" s="199">
        <v>29</v>
      </c>
      <c r="L52" s="199">
        <v>1</v>
      </c>
      <c r="M52" s="199">
        <v>9</v>
      </c>
      <c r="N52" s="199"/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s="22" customFormat="1" ht="14.15" customHeight="1" x14ac:dyDescent="0.2">
      <c r="A53" s="92" t="s">
        <v>562</v>
      </c>
      <c r="B53" s="92" t="s">
        <v>563</v>
      </c>
      <c r="C53" s="23"/>
      <c r="D53" s="199">
        <v>6273</v>
      </c>
      <c r="E53" s="199">
        <v>729</v>
      </c>
      <c r="F53" s="199">
        <v>53</v>
      </c>
      <c r="G53" s="199">
        <v>865</v>
      </c>
      <c r="H53" s="199">
        <v>278</v>
      </c>
      <c r="I53" s="199">
        <v>1773</v>
      </c>
      <c r="J53" s="199">
        <v>1834</v>
      </c>
      <c r="K53" s="199">
        <v>602</v>
      </c>
      <c r="L53" s="199">
        <v>9</v>
      </c>
      <c r="M53" s="199">
        <v>130</v>
      </c>
      <c r="N53" s="199"/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s="190" customFormat="1" ht="14.15" customHeight="1" x14ac:dyDescent="0.25">
      <c r="A54" s="91" t="s">
        <v>564</v>
      </c>
      <c r="B54" s="91" t="s">
        <v>565</v>
      </c>
      <c r="C54" s="31"/>
      <c r="D54" s="201">
        <v>27245</v>
      </c>
      <c r="E54" s="201">
        <v>3352</v>
      </c>
      <c r="F54" s="201">
        <v>178</v>
      </c>
      <c r="G54" s="201">
        <v>3047</v>
      </c>
      <c r="H54" s="201">
        <v>1000</v>
      </c>
      <c r="I54" s="201">
        <v>9936</v>
      </c>
      <c r="J54" s="201">
        <v>7207</v>
      </c>
      <c r="K54" s="201">
        <v>1865</v>
      </c>
      <c r="L54" s="201">
        <v>63</v>
      </c>
      <c r="M54" s="201">
        <v>597</v>
      </c>
      <c r="N54" s="201"/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s="22" customFormat="1" ht="14.15" customHeight="1" x14ac:dyDescent="0.2">
      <c r="A55" s="92" t="s">
        <v>566</v>
      </c>
      <c r="B55" s="92" t="s">
        <v>567</v>
      </c>
      <c r="C55" s="23"/>
      <c r="D55" s="199">
        <v>3899</v>
      </c>
      <c r="E55" s="199">
        <v>373</v>
      </c>
      <c r="F55" s="199">
        <v>24</v>
      </c>
      <c r="G55" s="199">
        <v>432</v>
      </c>
      <c r="H55" s="199">
        <v>173</v>
      </c>
      <c r="I55" s="199">
        <v>1284</v>
      </c>
      <c r="J55" s="199">
        <v>1156</v>
      </c>
      <c r="K55" s="199">
        <v>366</v>
      </c>
      <c r="L55" s="199">
        <v>3</v>
      </c>
      <c r="M55" s="199">
        <v>88</v>
      </c>
      <c r="N55" s="199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s="22" customFormat="1" ht="14.15" customHeight="1" x14ac:dyDescent="0.2">
      <c r="A56" s="92" t="s">
        <v>568</v>
      </c>
      <c r="B56" s="92" t="s">
        <v>586</v>
      </c>
      <c r="C56" s="23"/>
      <c r="D56" s="199">
        <v>1078</v>
      </c>
      <c r="E56" s="199">
        <v>177</v>
      </c>
      <c r="F56" s="199">
        <v>10</v>
      </c>
      <c r="G56" s="199">
        <v>104</v>
      </c>
      <c r="H56" s="199">
        <v>42</v>
      </c>
      <c r="I56" s="199">
        <v>340</v>
      </c>
      <c r="J56" s="199">
        <v>308</v>
      </c>
      <c r="K56" s="199">
        <v>66</v>
      </c>
      <c r="L56" s="199">
        <v>5</v>
      </c>
      <c r="M56" s="199">
        <v>26</v>
      </c>
      <c r="N56" s="199"/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s="22" customFormat="1" ht="14.15" customHeight="1" x14ac:dyDescent="0.2">
      <c r="A57" s="92" t="s">
        <v>569</v>
      </c>
      <c r="B57" s="92" t="s">
        <v>958</v>
      </c>
      <c r="C57" s="23"/>
      <c r="D57" s="199">
        <v>6679</v>
      </c>
      <c r="E57" s="199">
        <v>988</v>
      </c>
      <c r="F57" s="199">
        <v>37</v>
      </c>
      <c r="G57" s="199">
        <v>769</v>
      </c>
      <c r="H57" s="199">
        <v>225</v>
      </c>
      <c r="I57" s="199">
        <v>2579</v>
      </c>
      <c r="J57" s="199">
        <v>1561</v>
      </c>
      <c r="K57" s="199">
        <v>364</v>
      </c>
      <c r="L57" s="199">
        <v>7</v>
      </c>
      <c r="M57" s="199">
        <v>149</v>
      </c>
      <c r="N57" s="199"/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s="22" customFormat="1" ht="14.15" customHeight="1" x14ac:dyDescent="0.2">
      <c r="A58" s="92" t="s">
        <v>570</v>
      </c>
      <c r="B58" s="92" t="s">
        <v>571</v>
      </c>
      <c r="C58" s="23"/>
      <c r="D58" s="199">
        <v>1497</v>
      </c>
      <c r="E58" s="199">
        <v>105</v>
      </c>
      <c r="F58" s="199">
        <v>13</v>
      </c>
      <c r="G58" s="199">
        <v>146</v>
      </c>
      <c r="H58" s="199">
        <v>60</v>
      </c>
      <c r="I58" s="199">
        <v>704</v>
      </c>
      <c r="J58" s="199">
        <v>340</v>
      </c>
      <c r="K58" s="199">
        <v>88</v>
      </c>
      <c r="L58" s="199">
        <v>3</v>
      </c>
      <c r="M58" s="199">
        <v>38</v>
      </c>
      <c r="N58" s="199"/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s="22" customFormat="1" ht="14.15" customHeight="1" x14ac:dyDescent="0.2">
      <c r="A59" s="92" t="s">
        <v>572</v>
      </c>
      <c r="B59" s="92" t="s">
        <v>587</v>
      </c>
      <c r="C59" s="23"/>
      <c r="D59" s="199">
        <v>78</v>
      </c>
      <c r="E59" s="199">
        <v>10</v>
      </c>
      <c r="F59" s="199">
        <v>2</v>
      </c>
      <c r="G59" s="199">
        <v>15</v>
      </c>
      <c r="H59" s="199">
        <v>4</v>
      </c>
      <c r="I59" s="199">
        <v>26</v>
      </c>
      <c r="J59" s="199">
        <v>15</v>
      </c>
      <c r="K59" s="199">
        <v>1</v>
      </c>
      <c r="L59" s="199">
        <v>0</v>
      </c>
      <c r="M59" s="199">
        <v>5</v>
      </c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s="22" customFormat="1" ht="14.15" customHeight="1" x14ac:dyDescent="0.2">
      <c r="A60" s="92" t="s">
        <v>573</v>
      </c>
      <c r="B60" s="92" t="s">
        <v>574</v>
      </c>
      <c r="C60" s="23"/>
      <c r="D60" s="199">
        <v>14014</v>
      </c>
      <c r="E60" s="199">
        <v>1699</v>
      </c>
      <c r="F60" s="199">
        <v>92</v>
      </c>
      <c r="G60" s="199">
        <v>1581</v>
      </c>
      <c r="H60" s="199">
        <v>496</v>
      </c>
      <c r="I60" s="199">
        <v>5003</v>
      </c>
      <c r="J60" s="199">
        <v>3827</v>
      </c>
      <c r="K60" s="199">
        <v>980</v>
      </c>
      <c r="L60" s="199">
        <v>45</v>
      </c>
      <c r="M60" s="199">
        <v>291</v>
      </c>
      <c r="N60" s="199"/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s="190" customFormat="1" ht="14.15" customHeight="1" x14ac:dyDescent="0.25">
      <c r="A61" s="90" t="s">
        <v>591</v>
      </c>
      <c r="B61" s="92"/>
      <c r="C61" s="23"/>
      <c r="D61" s="201">
        <v>1705</v>
      </c>
      <c r="E61" s="201">
        <v>179</v>
      </c>
      <c r="F61" s="201">
        <v>3</v>
      </c>
      <c r="G61" s="201">
        <v>220</v>
      </c>
      <c r="H61" s="201">
        <v>49</v>
      </c>
      <c r="I61" s="201">
        <v>610</v>
      </c>
      <c r="J61" s="201">
        <v>467</v>
      </c>
      <c r="K61" s="201">
        <v>38</v>
      </c>
      <c r="L61" s="201">
        <v>49</v>
      </c>
      <c r="M61" s="201">
        <v>90</v>
      </c>
      <c r="N61" s="201"/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23"/>
      <c r="O62" s="23"/>
      <c r="P62" s="23"/>
      <c r="Q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Folha192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36328125" defaultRowHeight="10" x14ac:dyDescent="0.2"/>
  <cols>
    <col min="1" max="1" width="3.453125" style="21" customWidth="1"/>
    <col min="2" max="2" width="44.6328125" style="27" customWidth="1"/>
    <col min="3" max="3" width="0.453125" style="27" customWidth="1"/>
    <col min="4" max="4" width="8.6328125" style="5" customWidth="1"/>
    <col min="5" max="5" width="8.54296875" style="1" customWidth="1"/>
    <col min="6" max="7" width="10.6328125" style="1" customWidth="1"/>
    <col min="8" max="8" width="9.36328125" style="1" customWidth="1"/>
    <col min="9" max="9" width="9.6328125" style="1" customWidth="1"/>
    <col min="10" max="10" width="10" style="1" customWidth="1"/>
    <col min="11" max="12" width="9.36328125" style="1" customWidth="1"/>
    <col min="13" max="13" width="10.453125" style="1" customWidth="1"/>
    <col min="14" max="20" width="9.36328125" style="21"/>
    <col min="21" max="21" width="7.453125" style="21" customWidth="1"/>
    <col min="22" max="16384" width="9.36328125" style="21"/>
  </cols>
  <sheetData>
    <row r="1" spans="1:44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339</v>
      </c>
    </row>
    <row r="2" spans="1:44" s="5" customFormat="1" ht="11.15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5">
      <c r="A3" s="45" t="s">
        <v>600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44" s="5" customFormat="1" ht="11.15" customHeight="1" x14ac:dyDescent="0.25">
      <c r="A6" s="27" t="s">
        <v>321</v>
      </c>
      <c r="B6" s="44"/>
      <c r="C6" s="52"/>
      <c r="F6" s="9"/>
      <c r="G6" s="9"/>
      <c r="M6" s="111"/>
    </row>
    <row r="7" spans="1:44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4" s="5" customFormat="1" ht="59.25" customHeight="1" x14ac:dyDescent="0.2">
      <c r="A8" s="319" t="s">
        <v>500</v>
      </c>
      <c r="B8" s="319"/>
      <c r="C8" s="47"/>
      <c r="D8" s="55" t="s">
        <v>1</v>
      </c>
      <c r="E8" s="177" t="s">
        <v>48</v>
      </c>
      <c r="F8" s="178" t="s">
        <v>100</v>
      </c>
      <c r="G8" s="178" t="s">
        <v>101</v>
      </c>
      <c r="H8" s="178" t="s">
        <v>269</v>
      </c>
      <c r="I8" s="178" t="s">
        <v>82</v>
      </c>
      <c r="J8" s="177" t="s">
        <v>83</v>
      </c>
      <c r="K8" s="178" t="s">
        <v>49</v>
      </c>
      <c r="L8" s="178" t="s">
        <v>84</v>
      </c>
      <c r="M8" s="55" t="s">
        <v>108</v>
      </c>
    </row>
    <row r="9" spans="1:44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11"/>
    </row>
    <row r="10" spans="1:44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5" customHeight="1" x14ac:dyDescent="0.25">
      <c r="A11" s="49"/>
      <c r="B11" s="42" t="s">
        <v>9</v>
      </c>
      <c r="C11" s="42"/>
      <c r="D11" s="213">
        <v>131</v>
      </c>
      <c r="E11" s="213">
        <v>21</v>
      </c>
      <c r="F11" s="213">
        <v>1</v>
      </c>
      <c r="G11" s="213">
        <v>2</v>
      </c>
      <c r="H11" s="213">
        <v>16</v>
      </c>
      <c r="I11" s="213">
        <v>1</v>
      </c>
      <c r="J11" s="213">
        <v>2</v>
      </c>
      <c r="K11" s="213">
        <v>88</v>
      </c>
      <c r="L11" s="213">
        <v>0</v>
      </c>
      <c r="M11" s="213">
        <v>0</v>
      </c>
      <c r="N11" s="39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5" customHeight="1" x14ac:dyDescent="0.25">
      <c r="A12" s="91" t="s">
        <v>503</v>
      </c>
      <c r="B12" s="91" t="s">
        <v>963</v>
      </c>
      <c r="C12" s="42"/>
      <c r="D12" s="163">
        <v>6</v>
      </c>
      <c r="E12" s="163">
        <v>0</v>
      </c>
      <c r="F12" s="163">
        <v>0</v>
      </c>
      <c r="G12" s="163">
        <v>0</v>
      </c>
      <c r="H12" s="163">
        <v>1</v>
      </c>
      <c r="I12" s="163">
        <v>0</v>
      </c>
      <c r="J12" s="163">
        <v>0</v>
      </c>
      <c r="K12" s="163">
        <v>5</v>
      </c>
      <c r="L12" s="163">
        <v>0</v>
      </c>
      <c r="M12" s="163">
        <v>0</v>
      </c>
      <c r="N12" s="163"/>
      <c r="O12" s="163"/>
      <c r="P12" s="163"/>
      <c r="Q12" s="163"/>
      <c r="R12" s="163"/>
      <c r="S12" s="163"/>
      <c r="T12" s="163"/>
      <c r="U12" s="163"/>
    </row>
    <row r="13" spans="1:44" s="23" customFormat="1" ht="14.15" customHeight="1" x14ac:dyDescent="0.2">
      <c r="A13" s="92" t="s">
        <v>504</v>
      </c>
      <c r="B13" s="92" t="s">
        <v>964</v>
      </c>
      <c r="C13" s="33"/>
      <c r="D13" s="213">
        <v>1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1</v>
      </c>
      <c r="L13" s="213">
        <v>0</v>
      </c>
      <c r="M13" s="213">
        <v>0</v>
      </c>
      <c r="N13" s="39"/>
      <c r="O13" s="39"/>
      <c r="P13" s="39"/>
      <c r="Q13" s="39"/>
      <c r="R13" s="39"/>
      <c r="S13" s="39"/>
      <c r="T13" s="39"/>
      <c r="U13" s="39"/>
    </row>
    <row r="14" spans="1:44" s="23" customFormat="1" ht="14.15" customHeight="1" x14ac:dyDescent="0.2">
      <c r="A14" s="92" t="s">
        <v>505</v>
      </c>
      <c r="B14" s="92" t="s">
        <v>506</v>
      </c>
      <c r="C14" s="33"/>
      <c r="D14" s="213">
        <v>0</v>
      </c>
      <c r="E14" s="213">
        <v>0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0</v>
      </c>
      <c r="N14" s="39"/>
      <c r="O14" s="39"/>
      <c r="P14" s="39"/>
      <c r="Q14" s="39"/>
      <c r="R14" s="39"/>
      <c r="S14" s="39"/>
      <c r="T14" s="39"/>
      <c r="U14" s="39"/>
    </row>
    <row r="15" spans="1:44" s="23" customFormat="1" ht="14.15" customHeight="1" x14ac:dyDescent="0.2">
      <c r="A15" s="92" t="s">
        <v>507</v>
      </c>
      <c r="B15" s="92" t="s">
        <v>508</v>
      </c>
      <c r="C15" s="33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39"/>
      <c r="O15" s="39"/>
      <c r="P15" s="39"/>
      <c r="Q15" s="39"/>
      <c r="R15" s="39"/>
      <c r="S15" s="39"/>
      <c r="T15" s="39"/>
      <c r="U15" s="39"/>
    </row>
    <row r="16" spans="1:44" s="23" customFormat="1" ht="14.15" customHeight="1" x14ac:dyDescent="0.2">
      <c r="A16" s="92" t="s">
        <v>509</v>
      </c>
      <c r="B16" s="92" t="s">
        <v>575</v>
      </c>
      <c r="C16" s="33"/>
      <c r="D16" s="213">
        <v>5</v>
      </c>
      <c r="E16" s="213">
        <v>0</v>
      </c>
      <c r="F16" s="213">
        <v>0</v>
      </c>
      <c r="G16" s="213">
        <v>0</v>
      </c>
      <c r="H16" s="213">
        <v>1</v>
      </c>
      <c r="I16" s="213">
        <v>0</v>
      </c>
      <c r="J16" s="213">
        <v>0</v>
      </c>
      <c r="K16" s="213">
        <v>4</v>
      </c>
      <c r="L16" s="213">
        <v>0</v>
      </c>
      <c r="M16" s="213">
        <v>0</v>
      </c>
      <c r="N16" s="39"/>
      <c r="O16" s="39"/>
      <c r="P16" s="39"/>
      <c r="Q16" s="39"/>
      <c r="R16" s="39"/>
      <c r="S16" s="39"/>
      <c r="T16" s="39"/>
      <c r="U16" s="39"/>
    </row>
    <row r="17" spans="1:21" s="31" customFormat="1" ht="14.15" customHeight="1" x14ac:dyDescent="0.25">
      <c r="A17" s="91" t="s">
        <v>510</v>
      </c>
      <c r="B17" s="91" t="s">
        <v>511</v>
      </c>
      <c r="C17" s="42"/>
      <c r="D17" s="163">
        <v>2</v>
      </c>
      <c r="E17" s="163">
        <v>0</v>
      </c>
      <c r="F17" s="163">
        <v>0</v>
      </c>
      <c r="G17" s="163">
        <v>0</v>
      </c>
      <c r="H17" s="163">
        <v>0</v>
      </c>
      <c r="I17" s="163">
        <v>0</v>
      </c>
      <c r="J17" s="163">
        <v>0</v>
      </c>
      <c r="K17" s="163">
        <v>2</v>
      </c>
      <c r="L17" s="163">
        <v>0</v>
      </c>
      <c r="M17" s="163">
        <v>0</v>
      </c>
      <c r="N17" s="163"/>
      <c r="O17" s="163"/>
      <c r="P17" s="163"/>
      <c r="Q17" s="163"/>
      <c r="R17" s="163"/>
      <c r="S17" s="163"/>
      <c r="T17" s="163"/>
      <c r="U17" s="163"/>
    </row>
    <row r="18" spans="1:21" s="23" customFormat="1" ht="14.15" customHeight="1" x14ac:dyDescent="0.2">
      <c r="A18" s="92" t="s">
        <v>314</v>
      </c>
      <c r="B18" s="92" t="s">
        <v>576</v>
      </c>
      <c r="C18" s="33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1</v>
      </c>
      <c r="L18" s="213">
        <v>0</v>
      </c>
      <c r="M18" s="213">
        <v>0</v>
      </c>
      <c r="N18" s="39"/>
      <c r="O18" s="39"/>
      <c r="P18" s="39"/>
      <c r="Q18" s="39"/>
      <c r="R18" s="39"/>
      <c r="S18" s="39"/>
      <c r="T18" s="39"/>
      <c r="U18" s="39"/>
    </row>
    <row r="19" spans="1:21" s="23" customFormat="1" ht="14.15" customHeight="1" x14ac:dyDescent="0.2">
      <c r="A19" s="92" t="s">
        <v>512</v>
      </c>
      <c r="B19" s="92" t="s">
        <v>513</v>
      </c>
      <c r="C19" s="33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39"/>
      <c r="O19" s="39"/>
      <c r="P19" s="39"/>
      <c r="Q19" s="39"/>
      <c r="R19" s="39"/>
      <c r="S19" s="39"/>
      <c r="T19" s="39"/>
      <c r="U19" s="39"/>
    </row>
    <row r="20" spans="1:21" s="23" customFormat="1" ht="14.15" customHeight="1" x14ac:dyDescent="0.2">
      <c r="A20" s="92" t="s">
        <v>514</v>
      </c>
      <c r="B20" s="92" t="s">
        <v>515</v>
      </c>
      <c r="C20" s="33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39"/>
      <c r="O20" s="39"/>
      <c r="P20" s="39"/>
      <c r="Q20" s="39"/>
      <c r="R20" s="39"/>
      <c r="S20" s="39"/>
      <c r="T20" s="39"/>
      <c r="U20" s="39"/>
    </row>
    <row r="21" spans="1:21" s="23" customFormat="1" ht="14.15" customHeight="1" x14ac:dyDescent="0.2">
      <c r="A21" s="92" t="s">
        <v>516</v>
      </c>
      <c r="B21" s="92" t="s">
        <v>577</v>
      </c>
      <c r="C21" s="33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39"/>
      <c r="O21" s="39"/>
      <c r="P21" s="39"/>
      <c r="Q21" s="39"/>
      <c r="R21" s="39"/>
      <c r="S21" s="39"/>
      <c r="T21" s="39"/>
      <c r="U21" s="39"/>
    </row>
    <row r="22" spans="1:21" s="23" customFormat="1" ht="14.15" customHeight="1" x14ac:dyDescent="0.2">
      <c r="A22" s="92" t="s">
        <v>517</v>
      </c>
      <c r="B22" s="92" t="s">
        <v>518</v>
      </c>
      <c r="C22" s="33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39"/>
      <c r="O22" s="39"/>
      <c r="P22" s="39"/>
      <c r="Q22" s="39"/>
      <c r="R22" s="39"/>
      <c r="S22" s="39"/>
      <c r="T22" s="39"/>
      <c r="U22" s="39"/>
    </row>
    <row r="23" spans="1:21" s="23" customFormat="1" ht="14.15" customHeight="1" x14ac:dyDescent="0.2">
      <c r="A23" s="92" t="s">
        <v>519</v>
      </c>
      <c r="B23" s="92" t="s">
        <v>520</v>
      </c>
      <c r="C23" s="33"/>
      <c r="D23" s="213">
        <v>1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1</v>
      </c>
      <c r="L23" s="213">
        <v>0</v>
      </c>
      <c r="M23" s="213">
        <v>0</v>
      </c>
      <c r="N23" s="39"/>
      <c r="O23" s="39"/>
      <c r="P23" s="39"/>
      <c r="Q23" s="39"/>
      <c r="R23" s="39"/>
      <c r="S23" s="39"/>
      <c r="T23" s="39"/>
      <c r="U23" s="39"/>
    </row>
    <row r="24" spans="1:21" s="31" customFormat="1" ht="14.15" customHeight="1" x14ac:dyDescent="0.25">
      <c r="A24" s="91" t="s">
        <v>521</v>
      </c>
      <c r="B24" s="91" t="s">
        <v>501</v>
      </c>
      <c r="C24" s="42"/>
      <c r="D24" s="163">
        <v>12</v>
      </c>
      <c r="E24" s="163">
        <v>2</v>
      </c>
      <c r="F24" s="163">
        <v>0</v>
      </c>
      <c r="G24" s="163">
        <v>0</v>
      </c>
      <c r="H24" s="163">
        <v>3</v>
      </c>
      <c r="I24" s="163">
        <v>0</v>
      </c>
      <c r="J24" s="163">
        <v>0</v>
      </c>
      <c r="K24" s="163">
        <v>7</v>
      </c>
      <c r="L24" s="163">
        <v>0</v>
      </c>
      <c r="M24" s="163">
        <v>0</v>
      </c>
      <c r="N24" s="163"/>
      <c r="O24" s="163"/>
      <c r="P24" s="163"/>
      <c r="Q24" s="163"/>
      <c r="R24" s="163"/>
      <c r="S24" s="163"/>
      <c r="T24" s="163"/>
      <c r="U24" s="163"/>
    </row>
    <row r="25" spans="1:21" s="23" customFormat="1" ht="14.15" customHeight="1" x14ac:dyDescent="0.2">
      <c r="A25" s="92" t="s">
        <v>522</v>
      </c>
      <c r="B25" s="92" t="s">
        <v>578</v>
      </c>
      <c r="D25" s="213">
        <v>9</v>
      </c>
      <c r="E25" s="213">
        <v>2</v>
      </c>
      <c r="F25" s="213">
        <v>0</v>
      </c>
      <c r="G25" s="213">
        <v>0</v>
      </c>
      <c r="H25" s="213">
        <v>1</v>
      </c>
      <c r="I25" s="213">
        <v>0</v>
      </c>
      <c r="J25" s="213">
        <v>0</v>
      </c>
      <c r="K25" s="213">
        <v>6</v>
      </c>
      <c r="L25" s="213">
        <v>0</v>
      </c>
      <c r="M25" s="213">
        <v>0</v>
      </c>
      <c r="N25" s="39"/>
      <c r="O25" s="39"/>
      <c r="P25" s="39"/>
      <c r="Q25" s="39"/>
      <c r="R25" s="39"/>
      <c r="S25" s="39"/>
      <c r="T25" s="39"/>
      <c r="U25" s="39"/>
    </row>
    <row r="26" spans="1:21" s="31" customFormat="1" ht="14.15" customHeight="1" x14ac:dyDescent="0.25">
      <c r="A26" s="92" t="s">
        <v>523</v>
      </c>
      <c r="B26" s="92" t="s">
        <v>524</v>
      </c>
      <c r="C26" s="23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39"/>
      <c r="O26" s="39"/>
      <c r="P26" s="39"/>
      <c r="Q26" s="39"/>
      <c r="R26" s="39"/>
      <c r="S26" s="39"/>
      <c r="T26" s="39"/>
      <c r="U26" s="39"/>
    </row>
    <row r="27" spans="1:21" s="23" customFormat="1" ht="14.15" customHeight="1" x14ac:dyDescent="0.2">
      <c r="A27" s="92" t="s">
        <v>525</v>
      </c>
      <c r="B27" s="92" t="s">
        <v>579</v>
      </c>
      <c r="D27" s="213">
        <v>1</v>
      </c>
      <c r="E27" s="213">
        <v>0</v>
      </c>
      <c r="F27" s="213">
        <v>0</v>
      </c>
      <c r="G27" s="213">
        <v>0</v>
      </c>
      <c r="H27" s="213">
        <v>1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39"/>
      <c r="O27" s="39"/>
      <c r="P27" s="39"/>
      <c r="Q27" s="39"/>
      <c r="R27" s="39"/>
      <c r="S27" s="39"/>
      <c r="T27" s="39"/>
      <c r="U27" s="39"/>
    </row>
    <row r="28" spans="1:21" s="23" customFormat="1" ht="14.15" customHeight="1" x14ac:dyDescent="0.2">
      <c r="A28" s="92" t="s">
        <v>526</v>
      </c>
      <c r="B28" s="92" t="s">
        <v>965</v>
      </c>
      <c r="D28" s="213">
        <v>1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1</v>
      </c>
      <c r="L28" s="213">
        <v>0</v>
      </c>
      <c r="M28" s="213">
        <v>0</v>
      </c>
      <c r="N28" s="39"/>
      <c r="O28" s="39"/>
      <c r="P28" s="39"/>
      <c r="Q28" s="39"/>
      <c r="R28" s="39"/>
      <c r="S28" s="39"/>
      <c r="T28" s="39"/>
      <c r="U28" s="39"/>
    </row>
    <row r="29" spans="1:21" s="23" customFormat="1" ht="14.15" customHeight="1" x14ac:dyDescent="0.2">
      <c r="A29" s="92" t="s">
        <v>527</v>
      </c>
      <c r="B29" s="92" t="s">
        <v>528</v>
      </c>
      <c r="D29" s="213">
        <v>1</v>
      </c>
      <c r="E29" s="213">
        <v>0</v>
      </c>
      <c r="F29" s="213">
        <v>0</v>
      </c>
      <c r="G29" s="213">
        <v>0</v>
      </c>
      <c r="H29" s="213">
        <v>1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39"/>
      <c r="O29" s="39"/>
      <c r="P29" s="39"/>
      <c r="Q29" s="39"/>
      <c r="R29" s="39"/>
      <c r="S29" s="39"/>
      <c r="T29" s="39"/>
      <c r="U29" s="39"/>
    </row>
    <row r="30" spans="1:21" s="31" customFormat="1" ht="14.15" customHeight="1" x14ac:dyDescent="0.25">
      <c r="A30" s="91" t="s">
        <v>529</v>
      </c>
      <c r="B30" s="91" t="s">
        <v>502</v>
      </c>
      <c r="D30" s="163">
        <v>2</v>
      </c>
      <c r="E30" s="163">
        <v>0</v>
      </c>
      <c r="F30" s="163">
        <v>0</v>
      </c>
      <c r="G30" s="163">
        <v>0</v>
      </c>
      <c r="H30" s="163">
        <v>2</v>
      </c>
      <c r="I30" s="163">
        <v>0</v>
      </c>
      <c r="J30" s="163">
        <v>0</v>
      </c>
      <c r="K30" s="163">
        <v>0</v>
      </c>
      <c r="L30" s="163">
        <v>0</v>
      </c>
      <c r="M30" s="213">
        <v>0</v>
      </c>
      <c r="N30" s="163"/>
      <c r="O30" s="163"/>
      <c r="P30" s="163"/>
      <c r="Q30" s="163"/>
      <c r="R30" s="163"/>
      <c r="S30" s="163"/>
      <c r="T30" s="163"/>
      <c r="U30" s="163"/>
    </row>
    <row r="31" spans="1:21" s="31" customFormat="1" ht="14.15" customHeight="1" x14ac:dyDescent="0.25">
      <c r="A31" s="92" t="s">
        <v>530</v>
      </c>
      <c r="B31" s="92" t="s">
        <v>966</v>
      </c>
      <c r="C31" s="23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39"/>
      <c r="O31" s="39"/>
      <c r="P31" s="39"/>
      <c r="Q31" s="39"/>
      <c r="R31" s="39"/>
      <c r="S31" s="39"/>
      <c r="T31" s="39"/>
      <c r="U31" s="39"/>
    </row>
    <row r="32" spans="1:21" s="23" customFormat="1" ht="14.15" customHeight="1" x14ac:dyDescent="0.2">
      <c r="A32" s="92" t="s">
        <v>531</v>
      </c>
      <c r="B32" s="92" t="s">
        <v>532</v>
      </c>
      <c r="D32" s="213">
        <v>1</v>
      </c>
      <c r="E32" s="213">
        <v>0</v>
      </c>
      <c r="F32" s="213">
        <v>0</v>
      </c>
      <c r="G32" s="213">
        <v>0</v>
      </c>
      <c r="H32" s="213">
        <v>1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39"/>
      <c r="O32" s="39"/>
      <c r="P32" s="39"/>
      <c r="Q32" s="39"/>
      <c r="R32" s="39"/>
      <c r="S32" s="39"/>
      <c r="T32" s="39"/>
      <c r="U32" s="39"/>
    </row>
    <row r="33" spans="1:21" s="23" customFormat="1" ht="14.15" customHeight="1" x14ac:dyDescent="0.2">
      <c r="A33" s="92" t="s">
        <v>533</v>
      </c>
      <c r="B33" s="92" t="s">
        <v>580</v>
      </c>
      <c r="D33" s="213">
        <v>1</v>
      </c>
      <c r="E33" s="213">
        <v>0</v>
      </c>
      <c r="F33" s="213">
        <v>0</v>
      </c>
      <c r="G33" s="213">
        <v>0</v>
      </c>
      <c r="H33" s="213">
        <v>1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39"/>
      <c r="O33" s="39"/>
      <c r="P33" s="39"/>
      <c r="Q33" s="39"/>
      <c r="R33" s="39"/>
      <c r="S33" s="39"/>
      <c r="T33" s="39"/>
      <c r="U33" s="39"/>
    </row>
    <row r="34" spans="1:21" s="23" customFormat="1" ht="14.15" customHeight="1" x14ac:dyDescent="0.2">
      <c r="A34" s="92" t="s">
        <v>534</v>
      </c>
      <c r="B34" s="92" t="s">
        <v>535</v>
      </c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39"/>
      <c r="O34" s="39"/>
      <c r="P34" s="39"/>
      <c r="Q34" s="39"/>
      <c r="R34" s="39"/>
      <c r="S34" s="39"/>
      <c r="T34" s="39"/>
      <c r="U34" s="39"/>
    </row>
    <row r="35" spans="1:21" s="163" customFormat="1" ht="14.15" customHeight="1" x14ac:dyDescent="0.25">
      <c r="A35" s="91" t="s">
        <v>536</v>
      </c>
      <c r="B35" s="91" t="s">
        <v>581</v>
      </c>
      <c r="C35" s="31"/>
      <c r="D35" s="163">
        <v>8</v>
      </c>
      <c r="E35" s="163">
        <v>1</v>
      </c>
      <c r="F35" s="163">
        <v>0</v>
      </c>
      <c r="G35" s="163">
        <v>0</v>
      </c>
      <c r="H35" s="163">
        <v>0</v>
      </c>
      <c r="I35" s="163">
        <v>0</v>
      </c>
      <c r="J35" s="163">
        <v>0</v>
      </c>
      <c r="K35" s="163">
        <v>7</v>
      </c>
      <c r="L35" s="213">
        <v>0</v>
      </c>
      <c r="M35" s="213">
        <v>0</v>
      </c>
    </row>
    <row r="36" spans="1:21" s="163" customFormat="1" ht="14.15" customHeight="1" x14ac:dyDescent="0.25">
      <c r="A36" s="92" t="s">
        <v>537</v>
      </c>
      <c r="B36" s="92" t="s">
        <v>538</v>
      </c>
      <c r="C36" s="23"/>
      <c r="D36" s="213">
        <v>2</v>
      </c>
      <c r="E36" s="213">
        <v>1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1</v>
      </c>
      <c r="L36" s="213">
        <v>0</v>
      </c>
      <c r="M36" s="213">
        <v>0</v>
      </c>
      <c r="N36" s="39"/>
      <c r="O36" s="39"/>
      <c r="P36" s="39"/>
      <c r="Q36" s="39"/>
      <c r="R36" s="39"/>
      <c r="S36" s="39"/>
      <c r="T36" s="39"/>
      <c r="U36" s="39"/>
    </row>
    <row r="37" spans="1:21" s="39" customFormat="1" ht="14.15" customHeight="1" x14ac:dyDescent="0.2">
      <c r="A37" s="92" t="s">
        <v>539</v>
      </c>
      <c r="B37" s="92" t="s">
        <v>540</v>
      </c>
      <c r="C37" s="23"/>
      <c r="D37" s="213">
        <v>2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2</v>
      </c>
      <c r="L37" s="213">
        <v>0</v>
      </c>
      <c r="M37" s="213">
        <v>0</v>
      </c>
    </row>
    <row r="38" spans="1:21" s="22" customFormat="1" ht="14.15" customHeight="1" x14ac:dyDescent="0.2">
      <c r="A38" s="92" t="s">
        <v>541</v>
      </c>
      <c r="B38" s="92" t="s">
        <v>542</v>
      </c>
      <c r="C38" s="23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1</v>
      </c>
      <c r="L38" s="213">
        <v>0</v>
      </c>
      <c r="M38" s="213">
        <v>0</v>
      </c>
      <c r="N38" s="39"/>
      <c r="O38" s="39"/>
      <c r="P38" s="39"/>
      <c r="Q38" s="39"/>
      <c r="R38" s="39"/>
      <c r="S38" s="39"/>
      <c r="T38" s="39"/>
      <c r="U38" s="39"/>
    </row>
    <row r="39" spans="1:21" s="22" customFormat="1" ht="14.15" customHeight="1" x14ac:dyDescent="0.2">
      <c r="A39" s="92" t="s">
        <v>543</v>
      </c>
      <c r="B39" s="92" t="s">
        <v>544</v>
      </c>
      <c r="C39" s="23"/>
      <c r="D39" s="213">
        <v>3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3</v>
      </c>
      <c r="L39" s="213">
        <v>0</v>
      </c>
      <c r="M39" s="213">
        <v>0</v>
      </c>
      <c r="N39" s="39"/>
      <c r="O39" s="39"/>
      <c r="P39" s="39"/>
      <c r="Q39" s="39"/>
      <c r="R39" s="39"/>
      <c r="S39" s="39"/>
      <c r="T39" s="39"/>
      <c r="U39" s="39"/>
    </row>
    <row r="40" spans="1:21" s="190" customFormat="1" ht="14.15" customHeight="1" x14ac:dyDescent="0.25">
      <c r="A40" s="91" t="s">
        <v>545</v>
      </c>
      <c r="B40" s="91" t="s">
        <v>582</v>
      </c>
      <c r="C40" s="31"/>
      <c r="D40" s="163">
        <v>10</v>
      </c>
      <c r="E40" s="163">
        <v>2</v>
      </c>
      <c r="F40" s="163">
        <v>1</v>
      </c>
      <c r="G40" s="163">
        <v>0</v>
      </c>
      <c r="H40" s="163">
        <v>3</v>
      </c>
      <c r="I40" s="163">
        <v>0</v>
      </c>
      <c r="J40" s="163">
        <v>0</v>
      </c>
      <c r="K40" s="163">
        <v>4</v>
      </c>
      <c r="L40" s="163">
        <v>0</v>
      </c>
      <c r="M40" s="213">
        <v>0</v>
      </c>
      <c r="N40" s="163"/>
      <c r="O40" s="163"/>
      <c r="P40" s="163"/>
      <c r="Q40" s="163"/>
      <c r="R40" s="163"/>
      <c r="S40" s="163"/>
      <c r="T40" s="163"/>
      <c r="U40" s="163"/>
    </row>
    <row r="41" spans="1:21" s="22" customFormat="1" ht="14.15" customHeight="1" x14ac:dyDescent="0.2">
      <c r="A41" s="92" t="s">
        <v>546</v>
      </c>
      <c r="B41" s="92" t="s">
        <v>588</v>
      </c>
      <c r="C41" s="23"/>
      <c r="D41" s="213">
        <v>3</v>
      </c>
      <c r="E41" s="213">
        <v>0</v>
      </c>
      <c r="F41" s="213">
        <v>0</v>
      </c>
      <c r="G41" s="213">
        <v>0</v>
      </c>
      <c r="H41" s="213">
        <v>0</v>
      </c>
      <c r="I41" s="213">
        <v>0</v>
      </c>
      <c r="J41" s="213">
        <v>0</v>
      </c>
      <c r="K41" s="213">
        <v>3</v>
      </c>
      <c r="L41" s="213">
        <v>0</v>
      </c>
      <c r="M41" s="213">
        <v>0</v>
      </c>
      <c r="N41" s="39"/>
      <c r="O41" s="39"/>
      <c r="P41" s="39"/>
      <c r="Q41" s="39"/>
      <c r="R41" s="39"/>
      <c r="S41" s="39"/>
      <c r="T41" s="39"/>
      <c r="U41" s="39"/>
    </row>
    <row r="42" spans="1:21" s="22" customFormat="1" ht="14.15" customHeight="1" x14ac:dyDescent="0.2">
      <c r="A42" s="92" t="s">
        <v>547</v>
      </c>
      <c r="B42" s="92" t="s">
        <v>583</v>
      </c>
      <c r="C42" s="23"/>
      <c r="D42" s="213">
        <v>7</v>
      </c>
      <c r="E42" s="213">
        <v>2</v>
      </c>
      <c r="F42" s="213">
        <v>1</v>
      </c>
      <c r="G42" s="213">
        <v>0</v>
      </c>
      <c r="H42" s="213">
        <v>3</v>
      </c>
      <c r="I42" s="213">
        <v>0</v>
      </c>
      <c r="J42" s="213">
        <v>0</v>
      </c>
      <c r="K42" s="213">
        <v>1</v>
      </c>
      <c r="L42" s="213">
        <v>0</v>
      </c>
      <c r="M42" s="213">
        <v>0</v>
      </c>
      <c r="N42" s="39"/>
      <c r="O42" s="39"/>
      <c r="P42" s="39"/>
      <c r="Q42" s="39"/>
      <c r="R42" s="39"/>
      <c r="S42" s="39"/>
      <c r="T42" s="39"/>
      <c r="U42" s="39"/>
    </row>
    <row r="43" spans="1:21" s="22" customFormat="1" ht="14.15" customHeight="1" x14ac:dyDescent="0.2">
      <c r="A43" s="92" t="s">
        <v>548</v>
      </c>
      <c r="B43" s="92" t="s">
        <v>589</v>
      </c>
      <c r="C43" s="23"/>
      <c r="D43" s="213">
        <v>0</v>
      </c>
      <c r="E43" s="213">
        <v>0</v>
      </c>
      <c r="F43" s="213">
        <v>0</v>
      </c>
      <c r="G43" s="213">
        <v>0</v>
      </c>
      <c r="H43" s="213">
        <v>0</v>
      </c>
      <c r="I43" s="213">
        <v>0</v>
      </c>
      <c r="J43" s="213">
        <v>0</v>
      </c>
      <c r="K43" s="213">
        <v>0</v>
      </c>
      <c r="L43" s="213">
        <v>0</v>
      </c>
      <c r="M43" s="213">
        <v>0</v>
      </c>
      <c r="N43" s="39"/>
      <c r="O43" s="39"/>
      <c r="P43" s="39"/>
      <c r="Q43" s="39"/>
      <c r="R43" s="39"/>
      <c r="S43" s="39"/>
      <c r="T43" s="39"/>
      <c r="U43" s="39"/>
    </row>
    <row r="44" spans="1:21" s="190" customFormat="1" ht="14.15" customHeight="1" x14ac:dyDescent="0.25">
      <c r="A44" s="91" t="s">
        <v>549</v>
      </c>
      <c r="B44" s="91" t="s">
        <v>584</v>
      </c>
      <c r="C44" s="31"/>
      <c r="D44" s="163">
        <v>40</v>
      </c>
      <c r="E44" s="163">
        <v>10</v>
      </c>
      <c r="F44" s="163">
        <v>0</v>
      </c>
      <c r="G44" s="163">
        <v>1</v>
      </c>
      <c r="H44" s="163">
        <v>4</v>
      </c>
      <c r="I44" s="163">
        <v>0</v>
      </c>
      <c r="J44" s="163">
        <v>0</v>
      </c>
      <c r="K44" s="163">
        <v>25</v>
      </c>
      <c r="L44" s="213">
        <v>0</v>
      </c>
      <c r="M44" s="213">
        <v>0</v>
      </c>
      <c r="N44" s="163"/>
      <c r="O44" s="163"/>
      <c r="P44" s="163"/>
      <c r="Q44" s="163"/>
      <c r="R44" s="163"/>
      <c r="S44" s="163"/>
      <c r="T44" s="163"/>
      <c r="U44" s="163"/>
    </row>
    <row r="45" spans="1:21" s="22" customFormat="1" ht="14.15" customHeight="1" x14ac:dyDescent="0.2">
      <c r="A45" s="92" t="s">
        <v>550</v>
      </c>
      <c r="B45" s="92" t="s">
        <v>967</v>
      </c>
      <c r="C45" s="23"/>
      <c r="D45" s="213">
        <v>25</v>
      </c>
      <c r="E45" s="213">
        <v>8</v>
      </c>
      <c r="F45" s="213">
        <v>0</v>
      </c>
      <c r="G45" s="213">
        <v>1</v>
      </c>
      <c r="H45" s="213">
        <v>2</v>
      </c>
      <c r="I45" s="213">
        <v>0</v>
      </c>
      <c r="J45" s="213">
        <v>0</v>
      </c>
      <c r="K45" s="213">
        <v>14</v>
      </c>
      <c r="L45" s="213">
        <v>0</v>
      </c>
      <c r="M45" s="213">
        <v>0</v>
      </c>
      <c r="N45" s="39"/>
      <c r="O45" s="39"/>
      <c r="P45" s="39"/>
      <c r="Q45" s="39"/>
      <c r="R45" s="39"/>
      <c r="S45" s="39"/>
      <c r="T45" s="39"/>
      <c r="U45" s="39"/>
    </row>
    <row r="46" spans="1:21" s="22" customFormat="1" ht="14.15" customHeight="1" x14ac:dyDescent="0.2">
      <c r="A46" s="92" t="s">
        <v>551</v>
      </c>
      <c r="B46" s="92" t="s">
        <v>552</v>
      </c>
      <c r="C46" s="23"/>
      <c r="D46" s="213">
        <v>11</v>
      </c>
      <c r="E46" s="213">
        <v>2</v>
      </c>
      <c r="F46" s="213">
        <v>0</v>
      </c>
      <c r="G46" s="213">
        <v>0</v>
      </c>
      <c r="H46" s="213">
        <v>1</v>
      </c>
      <c r="I46" s="213">
        <v>0</v>
      </c>
      <c r="J46" s="213">
        <v>0</v>
      </c>
      <c r="K46" s="213">
        <v>8</v>
      </c>
      <c r="L46" s="213">
        <v>0</v>
      </c>
      <c r="M46" s="213">
        <v>0</v>
      </c>
      <c r="N46" s="39"/>
      <c r="O46" s="39"/>
      <c r="P46" s="39"/>
      <c r="Q46" s="39"/>
      <c r="R46" s="39"/>
      <c r="S46" s="39"/>
      <c r="T46" s="39"/>
      <c r="U46" s="39"/>
    </row>
    <row r="47" spans="1:21" s="22" customFormat="1" ht="14.15" customHeight="1" x14ac:dyDescent="0.2">
      <c r="A47" s="92" t="s">
        <v>553</v>
      </c>
      <c r="B47" s="92" t="s">
        <v>968</v>
      </c>
      <c r="C47" s="23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39"/>
      <c r="O47" s="39"/>
      <c r="P47" s="39"/>
      <c r="Q47" s="39"/>
      <c r="R47" s="39"/>
      <c r="S47" s="39"/>
      <c r="T47" s="39"/>
      <c r="U47" s="39"/>
    </row>
    <row r="48" spans="1:21" s="22" customFormat="1" ht="14.15" customHeight="1" x14ac:dyDescent="0.2">
      <c r="A48" s="92" t="s">
        <v>554</v>
      </c>
      <c r="B48" s="92" t="s">
        <v>555</v>
      </c>
      <c r="C48" s="23"/>
      <c r="D48" s="213">
        <v>3</v>
      </c>
      <c r="E48" s="213">
        <v>0</v>
      </c>
      <c r="F48" s="213">
        <v>0</v>
      </c>
      <c r="G48" s="213">
        <v>0</v>
      </c>
      <c r="H48" s="213">
        <v>1</v>
      </c>
      <c r="I48" s="213">
        <v>0</v>
      </c>
      <c r="J48" s="213">
        <v>0</v>
      </c>
      <c r="K48" s="213">
        <v>2</v>
      </c>
      <c r="L48" s="213">
        <v>0</v>
      </c>
      <c r="M48" s="213">
        <v>0</v>
      </c>
      <c r="N48" s="39"/>
      <c r="O48" s="39"/>
      <c r="P48" s="39"/>
      <c r="Q48" s="39"/>
      <c r="R48" s="39"/>
      <c r="S48" s="39"/>
      <c r="T48" s="39"/>
      <c r="U48" s="39"/>
    </row>
    <row r="49" spans="1:21" s="22" customFormat="1" ht="14.15" customHeight="1" x14ac:dyDescent="0.2">
      <c r="A49" s="92" t="s">
        <v>556</v>
      </c>
      <c r="B49" s="92" t="s">
        <v>969</v>
      </c>
      <c r="C49" s="23"/>
      <c r="D49" s="213">
        <v>1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1</v>
      </c>
      <c r="L49" s="213">
        <v>0</v>
      </c>
      <c r="M49" s="213">
        <v>0</v>
      </c>
      <c r="N49" s="39"/>
      <c r="O49" s="39"/>
      <c r="P49" s="39"/>
      <c r="Q49" s="39"/>
      <c r="R49" s="39"/>
      <c r="S49" s="39"/>
      <c r="T49" s="39"/>
      <c r="U49" s="39"/>
    </row>
    <row r="50" spans="1:21" s="190" customFormat="1" ht="14.15" customHeight="1" x14ac:dyDescent="0.25">
      <c r="A50" s="91" t="s">
        <v>557</v>
      </c>
      <c r="B50" s="91" t="s">
        <v>585</v>
      </c>
      <c r="C50" s="31"/>
      <c r="D50" s="163">
        <v>25</v>
      </c>
      <c r="E50" s="163">
        <v>2</v>
      </c>
      <c r="F50" s="163">
        <v>0</v>
      </c>
      <c r="G50" s="163">
        <v>1</v>
      </c>
      <c r="H50" s="163">
        <v>2</v>
      </c>
      <c r="I50" s="163">
        <v>1</v>
      </c>
      <c r="J50" s="163">
        <v>1</v>
      </c>
      <c r="K50" s="163">
        <v>18</v>
      </c>
      <c r="L50" s="213">
        <v>0</v>
      </c>
      <c r="M50" s="213">
        <v>0</v>
      </c>
      <c r="N50" s="163"/>
      <c r="O50" s="163"/>
      <c r="P50" s="163"/>
      <c r="Q50" s="163"/>
      <c r="R50" s="163"/>
      <c r="S50" s="163"/>
      <c r="T50" s="163"/>
      <c r="U50" s="163"/>
    </row>
    <row r="51" spans="1:21" s="22" customFormat="1" ht="14.15" customHeight="1" x14ac:dyDescent="0.2">
      <c r="A51" s="92" t="s">
        <v>558</v>
      </c>
      <c r="B51" s="92" t="s">
        <v>559</v>
      </c>
      <c r="C51" s="23"/>
      <c r="D51" s="213">
        <v>5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5</v>
      </c>
      <c r="L51" s="213">
        <v>0</v>
      </c>
      <c r="M51" s="213">
        <v>0</v>
      </c>
      <c r="N51" s="39"/>
      <c r="O51" s="39"/>
      <c r="P51" s="39"/>
      <c r="Q51" s="39"/>
      <c r="R51" s="39"/>
      <c r="S51" s="39"/>
      <c r="T51" s="39"/>
      <c r="U51" s="39"/>
    </row>
    <row r="52" spans="1:21" s="22" customFormat="1" ht="14.15" customHeight="1" x14ac:dyDescent="0.2">
      <c r="A52" s="92" t="s">
        <v>560</v>
      </c>
      <c r="B52" s="92" t="s">
        <v>561</v>
      </c>
      <c r="C52" s="23"/>
      <c r="D52" s="213">
        <v>1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1</v>
      </c>
      <c r="L52" s="213">
        <v>0</v>
      </c>
      <c r="M52" s="213">
        <v>0</v>
      </c>
      <c r="N52" s="39"/>
      <c r="O52" s="39"/>
      <c r="P52" s="39"/>
      <c r="Q52" s="39"/>
      <c r="R52" s="39"/>
      <c r="S52" s="39"/>
      <c r="T52" s="39"/>
      <c r="U52" s="39"/>
    </row>
    <row r="53" spans="1:21" s="22" customFormat="1" ht="14.15" customHeight="1" x14ac:dyDescent="0.2">
      <c r="A53" s="92" t="s">
        <v>562</v>
      </c>
      <c r="B53" s="92" t="s">
        <v>563</v>
      </c>
      <c r="C53" s="23"/>
      <c r="D53" s="213">
        <v>19</v>
      </c>
      <c r="E53" s="213">
        <v>2</v>
      </c>
      <c r="F53" s="213">
        <v>0</v>
      </c>
      <c r="G53" s="213">
        <v>1</v>
      </c>
      <c r="H53" s="213">
        <v>2</v>
      </c>
      <c r="I53" s="213">
        <v>1</v>
      </c>
      <c r="J53" s="213">
        <v>1</v>
      </c>
      <c r="K53" s="213">
        <v>12</v>
      </c>
      <c r="L53" s="213">
        <v>0</v>
      </c>
      <c r="M53" s="213">
        <v>0</v>
      </c>
      <c r="N53" s="39"/>
      <c r="O53" s="39"/>
      <c r="P53" s="39"/>
      <c r="Q53" s="39"/>
      <c r="R53" s="39"/>
      <c r="S53" s="39"/>
      <c r="T53" s="39"/>
      <c r="U53" s="39"/>
    </row>
    <row r="54" spans="1:21" s="190" customFormat="1" ht="14.15" customHeight="1" x14ac:dyDescent="0.25">
      <c r="A54" s="91" t="s">
        <v>564</v>
      </c>
      <c r="B54" s="91" t="s">
        <v>565</v>
      </c>
      <c r="C54" s="31"/>
      <c r="D54" s="163">
        <v>26</v>
      </c>
      <c r="E54" s="163">
        <v>4</v>
      </c>
      <c r="F54" s="163">
        <v>0</v>
      </c>
      <c r="G54" s="163">
        <v>0</v>
      </c>
      <c r="H54" s="163">
        <v>1</v>
      </c>
      <c r="I54" s="163">
        <v>0</v>
      </c>
      <c r="J54" s="163">
        <v>1</v>
      </c>
      <c r="K54" s="163">
        <v>20</v>
      </c>
      <c r="L54" s="163">
        <v>0</v>
      </c>
      <c r="M54" s="213">
        <v>0</v>
      </c>
      <c r="N54" s="163"/>
      <c r="O54" s="163"/>
      <c r="P54" s="163"/>
      <c r="Q54" s="163"/>
      <c r="R54" s="163"/>
      <c r="S54" s="163"/>
      <c r="T54" s="163"/>
      <c r="U54" s="163"/>
    </row>
    <row r="55" spans="1:21" s="22" customFormat="1" ht="14.15" customHeight="1" x14ac:dyDescent="0.2">
      <c r="A55" s="92" t="s">
        <v>566</v>
      </c>
      <c r="B55" s="92" t="s">
        <v>567</v>
      </c>
      <c r="C55" s="23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39"/>
      <c r="O55" s="39"/>
      <c r="P55" s="39"/>
      <c r="Q55" s="39"/>
      <c r="R55" s="39"/>
      <c r="S55" s="39"/>
      <c r="T55" s="39"/>
      <c r="U55" s="39"/>
    </row>
    <row r="56" spans="1:21" s="22" customFormat="1" ht="14.15" customHeight="1" x14ac:dyDescent="0.2">
      <c r="A56" s="92" t="s">
        <v>568</v>
      </c>
      <c r="B56" s="92" t="s">
        <v>586</v>
      </c>
      <c r="C56" s="23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39"/>
      <c r="O56" s="39"/>
      <c r="P56" s="39"/>
      <c r="Q56" s="39"/>
      <c r="R56" s="39"/>
      <c r="S56" s="39"/>
      <c r="T56" s="39"/>
      <c r="U56" s="39"/>
    </row>
    <row r="57" spans="1:21" s="22" customFormat="1" ht="14.15" customHeight="1" x14ac:dyDescent="0.2">
      <c r="A57" s="92" t="s">
        <v>569</v>
      </c>
      <c r="B57" s="92" t="s">
        <v>958</v>
      </c>
      <c r="C57" s="23"/>
      <c r="D57" s="213">
        <v>6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6</v>
      </c>
      <c r="L57" s="213">
        <v>0</v>
      </c>
      <c r="M57" s="213">
        <v>0</v>
      </c>
      <c r="N57" s="39"/>
      <c r="O57" s="39"/>
      <c r="P57" s="39"/>
      <c r="Q57" s="39"/>
      <c r="R57" s="39"/>
      <c r="S57" s="39"/>
      <c r="T57" s="39"/>
      <c r="U57" s="39"/>
    </row>
    <row r="58" spans="1:21" s="22" customFormat="1" ht="14.15" customHeight="1" x14ac:dyDescent="0.2">
      <c r="A58" s="92" t="s">
        <v>570</v>
      </c>
      <c r="B58" s="92" t="s">
        <v>571</v>
      </c>
      <c r="C58" s="23"/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39"/>
      <c r="O58" s="39"/>
      <c r="P58" s="39"/>
      <c r="Q58" s="39"/>
      <c r="R58" s="39"/>
      <c r="S58" s="39"/>
      <c r="T58" s="39"/>
      <c r="U58" s="39"/>
    </row>
    <row r="59" spans="1:21" s="22" customFormat="1" ht="14.15" customHeight="1" x14ac:dyDescent="0.2">
      <c r="A59" s="92" t="s">
        <v>572</v>
      </c>
      <c r="B59" s="92" t="s">
        <v>587</v>
      </c>
      <c r="C59" s="23"/>
      <c r="D59" s="213">
        <v>0</v>
      </c>
      <c r="E59" s="213">
        <v>0</v>
      </c>
      <c r="F59" s="213">
        <v>0</v>
      </c>
      <c r="G59" s="213">
        <v>0</v>
      </c>
      <c r="H59" s="213">
        <v>0</v>
      </c>
      <c r="I59" s="213">
        <v>0</v>
      </c>
      <c r="J59" s="213">
        <v>0</v>
      </c>
      <c r="K59" s="213">
        <v>0</v>
      </c>
      <c r="L59" s="213">
        <v>0</v>
      </c>
      <c r="M59" s="213">
        <v>0</v>
      </c>
      <c r="N59" s="39"/>
      <c r="O59" s="39"/>
      <c r="P59" s="39"/>
      <c r="Q59" s="39"/>
      <c r="R59" s="39"/>
      <c r="S59" s="39"/>
      <c r="T59" s="39"/>
      <c r="U59" s="39"/>
    </row>
    <row r="60" spans="1:21" s="22" customFormat="1" ht="14.15" customHeight="1" x14ac:dyDescent="0.2">
      <c r="A60" s="92" t="s">
        <v>573</v>
      </c>
      <c r="B60" s="92" t="s">
        <v>574</v>
      </c>
      <c r="C60" s="23"/>
      <c r="D60" s="213">
        <v>20</v>
      </c>
      <c r="E60" s="213">
        <v>4</v>
      </c>
      <c r="F60" s="213">
        <v>0</v>
      </c>
      <c r="G60" s="213">
        <v>0</v>
      </c>
      <c r="H60" s="213">
        <v>1</v>
      </c>
      <c r="I60" s="213">
        <v>0</v>
      </c>
      <c r="J60" s="213">
        <v>1</v>
      </c>
      <c r="K60" s="213">
        <v>14</v>
      </c>
      <c r="L60" s="213">
        <v>0</v>
      </c>
      <c r="M60" s="213">
        <v>0</v>
      </c>
      <c r="N60" s="39"/>
      <c r="O60" s="39"/>
      <c r="P60" s="39"/>
      <c r="Q60" s="39"/>
      <c r="R60" s="39"/>
      <c r="S60" s="39"/>
      <c r="T60" s="39"/>
      <c r="U60" s="39"/>
    </row>
    <row r="61" spans="1:21" s="190" customFormat="1" ht="14.15" customHeight="1" x14ac:dyDescent="0.25">
      <c r="A61" s="90" t="s">
        <v>591</v>
      </c>
      <c r="B61" s="91"/>
      <c r="C61" s="31"/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63">
        <v>0</v>
      </c>
      <c r="J61" s="163">
        <v>0</v>
      </c>
      <c r="K61" s="163">
        <v>0</v>
      </c>
      <c r="L61" s="163">
        <v>0</v>
      </c>
      <c r="M61" s="163">
        <v>0</v>
      </c>
      <c r="N61" s="163"/>
      <c r="O61" s="163"/>
      <c r="P61" s="163"/>
      <c r="Q61" s="163"/>
      <c r="R61" s="163"/>
      <c r="S61" s="163"/>
      <c r="T61" s="163"/>
      <c r="U61" s="163"/>
    </row>
    <row r="62" spans="1:21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23"/>
      <c r="O62" s="23"/>
      <c r="P62" s="23"/>
      <c r="Q62" s="23"/>
      <c r="R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Folha193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36328125" defaultRowHeight="10" x14ac:dyDescent="0.2"/>
  <cols>
    <col min="1" max="1" width="3.453125" style="21" customWidth="1"/>
    <col min="2" max="2" width="44.6328125" style="27" customWidth="1"/>
    <col min="3" max="3" width="0.453125" style="27" customWidth="1"/>
    <col min="4" max="4" width="8.6328125" style="5" customWidth="1"/>
    <col min="5" max="5" width="8.54296875" style="1" customWidth="1"/>
    <col min="6" max="7" width="10.6328125" style="1" customWidth="1"/>
    <col min="8" max="8" width="9.36328125" style="1" customWidth="1"/>
    <col min="9" max="10" width="10.36328125" style="1" customWidth="1"/>
    <col min="11" max="12" width="9.36328125" style="1" customWidth="1"/>
    <col min="13" max="13" width="10.453125" style="1" customWidth="1"/>
    <col min="14" max="20" width="9.36328125" style="21"/>
    <col min="21" max="21" width="7.453125" style="21" customWidth="1"/>
    <col min="22" max="16384" width="9.36328125" style="21"/>
  </cols>
  <sheetData>
    <row r="1" spans="1:44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338</v>
      </c>
    </row>
    <row r="2" spans="1:44" s="5" customFormat="1" ht="11.15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5">
      <c r="A3" s="45" t="s">
        <v>600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44" s="5" customFormat="1" ht="11.15" customHeight="1" x14ac:dyDescent="0.25">
      <c r="A6" s="27" t="s">
        <v>59</v>
      </c>
      <c r="B6" s="44"/>
      <c r="C6" s="52"/>
      <c r="F6" s="9"/>
      <c r="G6" s="9"/>
      <c r="M6" s="111"/>
    </row>
    <row r="7" spans="1:44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4" s="5" customFormat="1" ht="59.25" customHeight="1" x14ac:dyDescent="0.2">
      <c r="A8" s="319" t="s">
        <v>500</v>
      </c>
      <c r="B8" s="319"/>
      <c r="C8" s="47"/>
      <c r="D8" s="55" t="s">
        <v>1</v>
      </c>
      <c r="E8" s="177" t="s">
        <v>48</v>
      </c>
      <c r="F8" s="178" t="s">
        <v>100</v>
      </c>
      <c r="G8" s="178" t="s">
        <v>101</v>
      </c>
      <c r="H8" s="178" t="s">
        <v>269</v>
      </c>
      <c r="I8" s="178" t="s">
        <v>82</v>
      </c>
      <c r="J8" s="177" t="s">
        <v>83</v>
      </c>
      <c r="K8" s="178" t="s">
        <v>49</v>
      </c>
      <c r="L8" s="178" t="s">
        <v>84</v>
      </c>
      <c r="M8" s="55" t="s">
        <v>108</v>
      </c>
    </row>
    <row r="9" spans="1:44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11"/>
    </row>
    <row r="10" spans="1:44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5" customHeight="1" x14ac:dyDescent="0.25">
      <c r="A11" s="49"/>
      <c r="B11" s="42" t="s">
        <v>9</v>
      </c>
      <c r="C11" s="42"/>
      <c r="D11" s="213">
        <v>118</v>
      </c>
      <c r="E11" s="213">
        <v>20</v>
      </c>
      <c r="F11" s="213">
        <v>1</v>
      </c>
      <c r="G11" s="213">
        <v>2</v>
      </c>
      <c r="H11" s="213">
        <v>15</v>
      </c>
      <c r="I11" s="213">
        <v>1</v>
      </c>
      <c r="J11" s="213">
        <v>2</v>
      </c>
      <c r="K11" s="213">
        <v>77</v>
      </c>
      <c r="L11" s="213">
        <v>0</v>
      </c>
      <c r="M11" s="213">
        <v>0</v>
      </c>
      <c r="N11" s="39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5" customHeight="1" x14ac:dyDescent="0.25">
      <c r="A12" s="91" t="s">
        <v>503</v>
      </c>
      <c r="B12" s="91" t="s">
        <v>963</v>
      </c>
      <c r="C12" s="42"/>
      <c r="D12" s="163">
        <v>6</v>
      </c>
      <c r="E12" s="163">
        <v>0</v>
      </c>
      <c r="F12" s="163">
        <v>0</v>
      </c>
      <c r="G12" s="163">
        <v>0</v>
      </c>
      <c r="H12" s="163">
        <v>1</v>
      </c>
      <c r="I12" s="163">
        <v>0</v>
      </c>
      <c r="J12" s="163">
        <v>0</v>
      </c>
      <c r="K12" s="163">
        <v>5</v>
      </c>
      <c r="L12" s="163">
        <v>0</v>
      </c>
      <c r="M12" s="163">
        <v>0</v>
      </c>
      <c r="N12" s="163"/>
      <c r="O12" s="163"/>
      <c r="P12" s="163"/>
      <c r="Q12" s="163"/>
      <c r="R12" s="163"/>
      <c r="S12" s="163"/>
      <c r="T12" s="163"/>
      <c r="U12" s="163"/>
    </row>
    <row r="13" spans="1:44" s="23" customFormat="1" ht="14.15" customHeight="1" x14ac:dyDescent="0.2">
      <c r="A13" s="92" t="s">
        <v>504</v>
      </c>
      <c r="B13" s="92" t="s">
        <v>964</v>
      </c>
      <c r="C13" s="33"/>
      <c r="D13" s="213">
        <v>1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1</v>
      </c>
      <c r="L13" s="213">
        <v>0</v>
      </c>
      <c r="M13" s="213">
        <v>0</v>
      </c>
      <c r="N13" s="39"/>
      <c r="O13" s="39"/>
      <c r="P13" s="39"/>
      <c r="Q13" s="39"/>
      <c r="R13" s="39"/>
      <c r="S13" s="39"/>
      <c r="T13" s="39"/>
      <c r="U13" s="39"/>
    </row>
    <row r="14" spans="1:44" s="23" customFormat="1" ht="14.15" customHeight="1" x14ac:dyDescent="0.2">
      <c r="A14" s="92" t="s">
        <v>505</v>
      </c>
      <c r="B14" s="92" t="s">
        <v>506</v>
      </c>
      <c r="C14" s="33"/>
      <c r="D14" s="213">
        <v>0</v>
      </c>
      <c r="E14" s="213">
        <v>0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0</v>
      </c>
      <c r="N14" s="39"/>
      <c r="O14" s="39"/>
      <c r="P14" s="39"/>
      <c r="Q14" s="39"/>
      <c r="R14" s="39"/>
      <c r="S14" s="39"/>
      <c r="T14" s="39"/>
      <c r="U14" s="39"/>
    </row>
    <row r="15" spans="1:44" s="23" customFormat="1" ht="14.15" customHeight="1" x14ac:dyDescent="0.2">
      <c r="A15" s="92" t="s">
        <v>507</v>
      </c>
      <c r="B15" s="92" t="s">
        <v>508</v>
      </c>
      <c r="C15" s="33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39"/>
      <c r="O15" s="39"/>
      <c r="P15" s="39"/>
      <c r="Q15" s="39"/>
      <c r="R15" s="39"/>
      <c r="S15" s="39"/>
      <c r="T15" s="39"/>
      <c r="U15" s="39"/>
    </row>
    <row r="16" spans="1:44" s="23" customFormat="1" ht="14.15" customHeight="1" x14ac:dyDescent="0.2">
      <c r="A16" s="92" t="s">
        <v>509</v>
      </c>
      <c r="B16" s="92" t="s">
        <v>575</v>
      </c>
      <c r="C16" s="33"/>
      <c r="D16" s="213">
        <v>5</v>
      </c>
      <c r="E16" s="213">
        <v>0</v>
      </c>
      <c r="F16" s="213">
        <v>0</v>
      </c>
      <c r="G16" s="213">
        <v>0</v>
      </c>
      <c r="H16" s="213">
        <v>1</v>
      </c>
      <c r="I16" s="213">
        <v>0</v>
      </c>
      <c r="J16" s="213">
        <v>0</v>
      </c>
      <c r="K16" s="213">
        <v>4</v>
      </c>
      <c r="L16" s="213">
        <v>0</v>
      </c>
      <c r="M16" s="213">
        <v>0</v>
      </c>
      <c r="N16" s="39"/>
      <c r="O16" s="39"/>
      <c r="P16" s="39"/>
      <c r="Q16" s="39"/>
      <c r="R16" s="39"/>
      <c r="S16" s="39"/>
      <c r="T16" s="39"/>
      <c r="U16" s="39"/>
    </row>
    <row r="17" spans="1:21" s="31" customFormat="1" ht="14.15" customHeight="1" x14ac:dyDescent="0.25">
      <c r="A17" s="91" t="s">
        <v>510</v>
      </c>
      <c r="B17" s="91" t="s">
        <v>511</v>
      </c>
      <c r="C17" s="42"/>
      <c r="D17" s="163">
        <v>2</v>
      </c>
      <c r="E17" s="163">
        <v>0</v>
      </c>
      <c r="F17" s="163">
        <v>0</v>
      </c>
      <c r="G17" s="163">
        <v>0</v>
      </c>
      <c r="H17" s="163">
        <v>0</v>
      </c>
      <c r="I17" s="163">
        <v>0</v>
      </c>
      <c r="J17" s="163">
        <v>0</v>
      </c>
      <c r="K17" s="163">
        <v>2</v>
      </c>
      <c r="L17" s="163">
        <v>0</v>
      </c>
      <c r="M17" s="163">
        <v>0</v>
      </c>
      <c r="N17" s="163"/>
      <c r="O17" s="163"/>
      <c r="P17" s="163"/>
      <c r="Q17" s="163"/>
      <c r="R17" s="163"/>
      <c r="S17" s="163"/>
      <c r="T17" s="163"/>
      <c r="U17" s="163"/>
    </row>
    <row r="18" spans="1:21" s="23" customFormat="1" ht="14.15" customHeight="1" x14ac:dyDescent="0.2">
      <c r="A18" s="92" t="s">
        <v>314</v>
      </c>
      <c r="B18" s="92" t="s">
        <v>576</v>
      </c>
      <c r="C18" s="33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1</v>
      </c>
      <c r="L18" s="213">
        <v>0</v>
      </c>
      <c r="M18" s="213">
        <v>0</v>
      </c>
      <c r="N18" s="39"/>
      <c r="O18" s="39"/>
      <c r="P18" s="39"/>
      <c r="Q18" s="39"/>
      <c r="R18" s="39"/>
      <c r="S18" s="39"/>
      <c r="T18" s="39"/>
      <c r="U18" s="39"/>
    </row>
    <row r="19" spans="1:21" s="23" customFormat="1" ht="14.15" customHeight="1" x14ac:dyDescent="0.2">
      <c r="A19" s="92" t="s">
        <v>512</v>
      </c>
      <c r="B19" s="92" t="s">
        <v>513</v>
      </c>
      <c r="C19" s="33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39"/>
      <c r="O19" s="39"/>
      <c r="P19" s="39"/>
      <c r="Q19" s="39"/>
      <c r="R19" s="39"/>
      <c r="S19" s="39"/>
      <c r="T19" s="39"/>
      <c r="U19" s="39"/>
    </row>
    <row r="20" spans="1:21" s="23" customFormat="1" ht="14.15" customHeight="1" x14ac:dyDescent="0.2">
      <c r="A20" s="92" t="s">
        <v>514</v>
      </c>
      <c r="B20" s="92" t="s">
        <v>515</v>
      </c>
      <c r="C20" s="33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39"/>
      <c r="O20" s="39"/>
      <c r="P20" s="39"/>
      <c r="Q20" s="39"/>
      <c r="R20" s="39"/>
      <c r="S20" s="39"/>
      <c r="T20" s="39"/>
      <c r="U20" s="39"/>
    </row>
    <row r="21" spans="1:21" s="23" customFormat="1" ht="14.15" customHeight="1" x14ac:dyDescent="0.2">
      <c r="A21" s="92" t="s">
        <v>516</v>
      </c>
      <c r="B21" s="92" t="s">
        <v>577</v>
      </c>
      <c r="C21" s="33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39"/>
      <c r="O21" s="39"/>
      <c r="P21" s="39"/>
      <c r="Q21" s="39"/>
      <c r="R21" s="39"/>
      <c r="S21" s="39"/>
      <c r="T21" s="39"/>
      <c r="U21" s="39"/>
    </row>
    <row r="22" spans="1:21" s="23" customFormat="1" ht="14.15" customHeight="1" x14ac:dyDescent="0.2">
      <c r="A22" s="92" t="s">
        <v>517</v>
      </c>
      <c r="B22" s="92" t="s">
        <v>518</v>
      </c>
      <c r="C22" s="33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39"/>
      <c r="O22" s="39"/>
      <c r="P22" s="39"/>
      <c r="Q22" s="39"/>
      <c r="R22" s="39"/>
      <c r="S22" s="39"/>
      <c r="T22" s="39"/>
      <c r="U22" s="39"/>
    </row>
    <row r="23" spans="1:21" s="23" customFormat="1" ht="14.15" customHeight="1" x14ac:dyDescent="0.2">
      <c r="A23" s="92" t="s">
        <v>519</v>
      </c>
      <c r="B23" s="92" t="s">
        <v>520</v>
      </c>
      <c r="C23" s="33"/>
      <c r="D23" s="213">
        <v>1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1</v>
      </c>
      <c r="L23" s="213">
        <v>0</v>
      </c>
      <c r="M23" s="213">
        <v>0</v>
      </c>
      <c r="N23" s="39"/>
      <c r="O23" s="39"/>
      <c r="P23" s="39"/>
      <c r="Q23" s="39"/>
      <c r="R23" s="39"/>
      <c r="S23" s="39"/>
      <c r="T23" s="39"/>
      <c r="U23" s="39"/>
    </row>
    <row r="24" spans="1:21" s="31" customFormat="1" ht="14.15" customHeight="1" x14ac:dyDescent="0.25">
      <c r="A24" s="91" t="s">
        <v>521</v>
      </c>
      <c r="B24" s="91" t="s">
        <v>501</v>
      </c>
      <c r="C24" s="42"/>
      <c r="D24" s="163">
        <v>11</v>
      </c>
      <c r="E24" s="163">
        <v>2</v>
      </c>
      <c r="F24" s="163">
        <v>0</v>
      </c>
      <c r="G24" s="163">
        <v>0</v>
      </c>
      <c r="H24" s="163">
        <v>3</v>
      </c>
      <c r="I24" s="163">
        <v>0</v>
      </c>
      <c r="J24" s="163">
        <v>0</v>
      </c>
      <c r="K24" s="163">
        <v>6</v>
      </c>
      <c r="L24" s="163">
        <v>0</v>
      </c>
      <c r="M24" s="163">
        <v>0</v>
      </c>
      <c r="N24" s="163"/>
      <c r="O24" s="163"/>
      <c r="P24" s="163"/>
      <c r="Q24" s="163"/>
      <c r="R24" s="163"/>
      <c r="S24" s="163"/>
      <c r="T24" s="163"/>
      <c r="U24" s="163"/>
    </row>
    <row r="25" spans="1:21" s="23" customFormat="1" ht="14.15" customHeight="1" x14ac:dyDescent="0.2">
      <c r="A25" s="92" t="s">
        <v>522</v>
      </c>
      <c r="B25" s="92" t="s">
        <v>578</v>
      </c>
      <c r="D25" s="213">
        <v>8</v>
      </c>
      <c r="E25" s="213">
        <v>2</v>
      </c>
      <c r="F25" s="213">
        <v>0</v>
      </c>
      <c r="G25" s="213">
        <v>0</v>
      </c>
      <c r="H25" s="213">
        <v>1</v>
      </c>
      <c r="I25" s="213">
        <v>0</v>
      </c>
      <c r="J25" s="213">
        <v>0</v>
      </c>
      <c r="K25" s="213">
        <v>5</v>
      </c>
      <c r="L25" s="213">
        <v>0</v>
      </c>
      <c r="M25" s="213">
        <v>0</v>
      </c>
      <c r="N25" s="39"/>
      <c r="O25" s="39"/>
      <c r="P25" s="39"/>
      <c r="Q25" s="39"/>
      <c r="R25" s="39"/>
      <c r="S25" s="39"/>
      <c r="T25" s="39"/>
      <c r="U25" s="39"/>
    </row>
    <row r="26" spans="1:21" s="31" customFormat="1" ht="14.15" customHeight="1" x14ac:dyDescent="0.25">
      <c r="A26" s="92" t="s">
        <v>523</v>
      </c>
      <c r="B26" s="92" t="s">
        <v>524</v>
      </c>
      <c r="C26" s="23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39"/>
      <c r="O26" s="39"/>
      <c r="P26" s="39"/>
      <c r="Q26" s="39"/>
      <c r="R26" s="39"/>
      <c r="S26" s="39"/>
      <c r="T26" s="39"/>
      <c r="U26" s="39"/>
    </row>
    <row r="27" spans="1:21" s="23" customFormat="1" ht="14.15" customHeight="1" x14ac:dyDescent="0.2">
      <c r="A27" s="92" t="s">
        <v>525</v>
      </c>
      <c r="B27" s="92" t="s">
        <v>579</v>
      </c>
      <c r="D27" s="213">
        <v>1</v>
      </c>
      <c r="E27" s="213">
        <v>0</v>
      </c>
      <c r="F27" s="213">
        <v>0</v>
      </c>
      <c r="G27" s="213">
        <v>0</v>
      </c>
      <c r="H27" s="213">
        <v>1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39"/>
      <c r="O27" s="39"/>
      <c r="P27" s="39"/>
      <c r="Q27" s="39"/>
      <c r="R27" s="39"/>
      <c r="S27" s="39"/>
      <c r="T27" s="39"/>
      <c r="U27" s="39"/>
    </row>
    <row r="28" spans="1:21" s="23" customFormat="1" ht="14.15" customHeight="1" x14ac:dyDescent="0.2">
      <c r="A28" s="92" t="s">
        <v>526</v>
      </c>
      <c r="B28" s="92" t="s">
        <v>965</v>
      </c>
      <c r="D28" s="213">
        <v>1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1</v>
      </c>
      <c r="L28" s="213">
        <v>0</v>
      </c>
      <c r="M28" s="213">
        <v>0</v>
      </c>
      <c r="N28" s="39"/>
      <c r="O28" s="39"/>
      <c r="P28" s="39"/>
      <c r="Q28" s="39"/>
      <c r="R28" s="39"/>
      <c r="S28" s="39"/>
      <c r="T28" s="39"/>
      <c r="U28" s="39"/>
    </row>
    <row r="29" spans="1:21" s="23" customFormat="1" ht="14.15" customHeight="1" x14ac:dyDescent="0.2">
      <c r="A29" s="92" t="s">
        <v>527</v>
      </c>
      <c r="B29" s="92" t="s">
        <v>528</v>
      </c>
      <c r="D29" s="213">
        <v>1</v>
      </c>
      <c r="E29" s="213">
        <v>0</v>
      </c>
      <c r="F29" s="213">
        <v>0</v>
      </c>
      <c r="G29" s="213">
        <v>0</v>
      </c>
      <c r="H29" s="213">
        <v>1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39"/>
      <c r="O29" s="39"/>
      <c r="P29" s="39"/>
      <c r="Q29" s="39"/>
      <c r="R29" s="39"/>
      <c r="S29" s="39"/>
      <c r="T29" s="39"/>
      <c r="U29" s="39"/>
    </row>
    <row r="30" spans="1:21" s="31" customFormat="1" ht="14.15" customHeight="1" x14ac:dyDescent="0.25">
      <c r="A30" s="91" t="s">
        <v>529</v>
      </c>
      <c r="B30" s="91" t="s">
        <v>502</v>
      </c>
      <c r="D30" s="163">
        <v>2</v>
      </c>
      <c r="E30" s="163">
        <v>0</v>
      </c>
      <c r="F30" s="163">
        <v>0</v>
      </c>
      <c r="G30" s="163">
        <v>0</v>
      </c>
      <c r="H30" s="163">
        <v>2</v>
      </c>
      <c r="I30" s="163">
        <v>0</v>
      </c>
      <c r="J30" s="163">
        <v>0</v>
      </c>
      <c r="K30" s="163">
        <v>0</v>
      </c>
      <c r="L30" s="163">
        <v>0</v>
      </c>
      <c r="M30" s="163">
        <v>0</v>
      </c>
      <c r="N30" s="163"/>
      <c r="O30" s="163"/>
      <c r="P30" s="163"/>
      <c r="Q30" s="163"/>
      <c r="R30" s="163"/>
      <c r="S30" s="163"/>
      <c r="T30" s="163"/>
      <c r="U30" s="163"/>
    </row>
    <row r="31" spans="1:21" s="31" customFormat="1" ht="14.15" customHeight="1" x14ac:dyDescent="0.25">
      <c r="A31" s="92" t="s">
        <v>530</v>
      </c>
      <c r="B31" s="92" t="s">
        <v>966</v>
      </c>
      <c r="C31" s="23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39"/>
      <c r="O31" s="39"/>
      <c r="P31" s="39"/>
      <c r="Q31" s="39"/>
      <c r="R31" s="39"/>
      <c r="S31" s="39"/>
      <c r="T31" s="39"/>
      <c r="U31" s="39"/>
    </row>
    <row r="32" spans="1:21" s="23" customFormat="1" ht="14.15" customHeight="1" x14ac:dyDescent="0.2">
      <c r="A32" s="92" t="s">
        <v>531</v>
      </c>
      <c r="B32" s="92" t="s">
        <v>532</v>
      </c>
      <c r="D32" s="213">
        <v>1</v>
      </c>
      <c r="E32" s="213">
        <v>0</v>
      </c>
      <c r="F32" s="213">
        <v>0</v>
      </c>
      <c r="G32" s="213">
        <v>0</v>
      </c>
      <c r="H32" s="213">
        <v>1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39"/>
      <c r="O32" s="39"/>
      <c r="P32" s="39"/>
      <c r="Q32" s="39"/>
      <c r="R32" s="39"/>
      <c r="S32" s="39"/>
      <c r="T32" s="39"/>
      <c r="U32" s="39"/>
    </row>
    <row r="33" spans="1:21" s="23" customFormat="1" ht="14.15" customHeight="1" x14ac:dyDescent="0.2">
      <c r="A33" s="92" t="s">
        <v>533</v>
      </c>
      <c r="B33" s="92" t="s">
        <v>580</v>
      </c>
      <c r="D33" s="213">
        <v>1</v>
      </c>
      <c r="E33" s="213">
        <v>0</v>
      </c>
      <c r="F33" s="213">
        <v>0</v>
      </c>
      <c r="G33" s="213">
        <v>0</v>
      </c>
      <c r="H33" s="213">
        <v>1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39"/>
      <c r="O33" s="39"/>
      <c r="P33" s="39"/>
      <c r="Q33" s="39"/>
      <c r="R33" s="39"/>
      <c r="S33" s="39"/>
      <c r="T33" s="39"/>
      <c r="U33" s="39"/>
    </row>
    <row r="34" spans="1:21" s="23" customFormat="1" ht="14.15" customHeight="1" x14ac:dyDescent="0.2">
      <c r="A34" s="92" t="s">
        <v>534</v>
      </c>
      <c r="B34" s="92" t="s">
        <v>535</v>
      </c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39"/>
      <c r="O34" s="39"/>
      <c r="P34" s="39"/>
      <c r="Q34" s="39"/>
      <c r="R34" s="39"/>
      <c r="S34" s="39"/>
      <c r="T34" s="39"/>
      <c r="U34" s="39"/>
    </row>
    <row r="35" spans="1:21" s="31" customFormat="1" ht="14.15" customHeight="1" x14ac:dyDescent="0.25">
      <c r="A35" s="91" t="s">
        <v>536</v>
      </c>
      <c r="B35" s="91" t="s">
        <v>581</v>
      </c>
      <c r="D35" s="163">
        <v>7</v>
      </c>
      <c r="E35" s="163">
        <v>1</v>
      </c>
      <c r="F35" s="163">
        <v>0</v>
      </c>
      <c r="G35" s="163">
        <v>0</v>
      </c>
      <c r="H35" s="163">
        <v>0</v>
      </c>
      <c r="I35" s="163">
        <v>0</v>
      </c>
      <c r="J35" s="163">
        <v>0</v>
      </c>
      <c r="K35" s="163">
        <v>6</v>
      </c>
      <c r="L35" s="163">
        <v>0</v>
      </c>
      <c r="M35" s="163">
        <v>0</v>
      </c>
      <c r="N35" s="163"/>
      <c r="O35" s="163"/>
      <c r="P35" s="163"/>
      <c r="Q35" s="163"/>
      <c r="R35" s="163"/>
      <c r="S35" s="163"/>
      <c r="T35" s="163"/>
      <c r="U35" s="163"/>
    </row>
    <row r="36" spans="1:21" s="31" customFormat="1" ht="14.15" customHeight="1" x14ac:dyDescent="0.25">
      <c r="A36" s="92" t="s">
        <v>537</v>
      </c>
      <c r="B36" s="92" t="s">
        <v>538</v>
      </c>
      <c r="C36" s="23"/>
      <c r="D36" s="213">
        <v>2</v>
      </c>
      <c r="E36" s="213">
        <v>1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1</v>
      </c>
      <c r="L36" s="213">
        <v>0</v>
      </c>
      <c r="M36" s="213">
        <v>0</v>
      </c>
      <c r="N36" s="39"/>
      <c r="O36" s="39"/>
      <c r="P36" s="39"/>
      <c r="Q36" s="39"/>
      <c r="R36" s="39"/>
      <c r="S36" s="39"/>
      <c r="T36" s="39"/>
      <c r="U36" s="39"/>
    </row>
    <row r="37" spans="1:21" s="23" customFormat="1" ht="14.15" customHeight="1" x14ac:dyDescent="0.2">
      <c r="A37" s="92" t="s">
        <v>539</v>
      </c>
      <c r="B37" s="92" t="s">
        <v>540</v>
      </c>
      <c r="D37" s="213">
        <v>1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1</v>
      </c>
      <c r="L37" s="213">
        <v>0</v>
      </c>
      <c r="M37" s="213">
        <v>0</v>
      </c>
      <c r="N37" s="39"/>
      <c r="O37" s="39"/>
      <c r="P37" s="39"/>
      <c r="Q37" s="39"/>
      <c r="R37" s="39"/>
      <c r="S37" s="39"/>
      <c r="T37" s="39"/>
      <c r="U37" s="39"/>
    </row>
    <row r="38" spans="1:21" ht="14.15" customHeight="1" x14ac:dyDescent="0.2">
      <c r="A38" s="92" t="s">
        <v>541</v>
      </c>
      <c r="B38" s="92" t="s">
        <v>542</v>
      </c>
      <c r="C38" s="23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1</v>
      </c>
      <c r="L38" s="213">
        <v>0</v>
      </c>
      <c r="M38" s="213">
        <v>0</v>
      </c>
      <c r="N38" s="39"/>
      <c r="O38" s="39"/>
      <c r="P38" s="39"/>
      <c r="Q38" s="39"/>
      <c r="R38" s="39"/>
      <c r="S38" s="39"/>
      <c r="T38" s="39"/>
      <c r="U38" s="39"/>
    </row>
    <row r="39" spans="1:21" ht="14.15" customHeight="1" x14ac:dyDescent="0.2">
      <c r="A39" s="92" t="s">
        <v>543</v>
      </c>
      <c r="B39" s="92" t="s">
        <v>544</v>
      </c>
      <c r="C39" s="23"/>
      <c r="D39" s="213">
        <v>3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3</v>
      </c>
      <c r="L39" s="213">
        <v>0</v>
      </c>
      <c r="M39" s="213">
        <v>0</v>
      </c>
      <c r="N39" s="39"/>
      <c r="O39" s="39"/>
      <c r="P39" s="39"/>
      <c r="Q39" s="39"/>
      <c r="R39" s="39"/>
      <c r="S39" s="39"/>
      <c r="T39" s="39"/>
      <c r="U39" s="39"/>
    </row>
    <row r="40" spans="1:21" s="192" customFormat="1" ht="14.15" customHeight="1" x14ac:dyDescent="0.25">
      <c r="A40" s="91" t="s">
        <v>545</v>
      </c>
      <c r="B40" s="91" t="s">
        <v>582</v>
      </c>
      <c r="C40" s="31"/>
      <c r="D40" s="163">
        <v>9</v>
      </c>
      <c r="E40" s="163">
        <v>2</v>
      </c>
      <c r="F40" s="163">
        <v>1</v>
      </c>
      <c r="G40" s="163">
        <v>0</v>
      </c>
      <c r="H40" s="163">
        <v>2</v>
      </c>
      <c r="I40" s="163">
        <v>0</v>
      </c>
      <c r="J40" s="163">
        <v>0</v>
      </c>
      <c r="K40" s="163">
        <v>4</v>
      </c>
      <c r="L40" s="163">
        <v>0</v>
      </c>
      <c r="M40" s="163">
        <v>0</v>
      </c>
      <c r="N40" s="163"/>
      <c r="O40" s="163"/>
      <c r="P40" s="163"/>
      <c r="Q40" s="163"/>
      <c r="R40" s="163"/>
      <c r="S40" s="163"/>
      <c r="T40" s="163"/>
      <c r="U40" s="163"/>
    </row>
    <row r="41" spans="1:21" ht="14.15" customHeight="1" x14ac:dyDescent="0.2">
      <c r="A41" s="92" t="s">
        <v>546</v>
      </c>
      <c r="B41" s="92" t="s">
        <v>588</v>
      </c>
      <c r="C41" s="23"/>
      <c r="D41" s="213">
        <v>3</v>
      </c>
      <c r="E41" s="213">
        <v>0</v>
      </c>
      <c r="F41" s="213">
        <v>0</v>
      </c>
      <c r="G41" s="213">
        <v>0</v>
      </c>
      <c r="H41" s="213">
        <v>0</v>
      </c>
      <c r="I41" s="213">
        <v>0</v>
      </c>
      <c r="J41" s="213">
        <v>0</v>
      </c>
      <c r="K41" s="213">
        <v>3</v>
      </c>
      <c r="L41" s="213">
        <v>0</v>
      </c>
      <c r="M41" s="213">
        <v>0</v>
      </c>
      <c r="N41" s="39"/>
      <c r="O41" s="39"/>
      <c r="P41" s="39"/>
      <c r="Q41" s="39"/>
      <c r="R41" s="39"/>
      <c r="S41" s="39"/>
      <c r="T41" s="39"/>
      <c r="U41" s="39"/>
    </row>
    <row r="42" spans="1:21" ht="14.15" customHeight="1" x14ac:dyDescent="0.2">
      <c r="A42" s="92" t="s">
        <v>547</v>
      </c>
      <c r="B42" s="92" t="s">
        <v>583</v>
      </c>
      <c r="C42" s="23"/>
      <c r="D42" s="213">
        <v>6</v>
      </c>
      <c r="E42" s="213">
        <v>2</v>
      </c>
      <c r="F42" s="213">
        <v>1</v>
      </c>
      <c r="G42" s="213">
        <v>0</v>
      </c>
      <c r="H42" s="213">
        <v>2</v>
      </c>
      <c r="I42" s="213">
        <v>0</v>
      </c>
      <c r="J42" s="213">
        <v>0</v>
      </c>
      <c r="K42" s="213">
        <v>1</v>
      </c>
      <c r="L42" s="213">
        <v>0</v>
      </c>
      <c r="M42" s="213">
        <v>0</v>
      </c>
      <c r="N42" s="39"/>
      <c r="O42" s="39"/>
      <c r="P42" s="39"/>
      <c r="Q42" s="39"/>
      <c r="R42" s="39"/>
      <c r="S42" s="39"/>
      <c r="T42" s="39"/>
      <c r="U42" s="39"/>
    </row>
    <row r="43" spans="1:21" ht="14.15" customHeight="1" x14ac:dyDescent="0.2">
      <c r="A43" s="92" t="s">
        <v>548</v>
      </c>
      <c r="B43" s="92" t="s">
        <v>589</v>
      </c>
      <c r="C43" s="23"/>
      <c r="D43" s="213">
        <v>0</v>
      </c>
      <c r="E43" s="213">
        <v>0</v>
      </c>
      <c r="F43" s="213">
        <v>0</v>
      </c>
      <c r="G43" s="213">
        <v>0</v>
      </c>
      <c r="H43" s="213">
        <v>0</v>
      </c>
      <c r="I43" s="213">
        <v>0</v>
      </c>
      <c r="J43" s="213">
        <v>0</v>
      </c>
      <c r="K43" s="213">
        <v>0</v>
      </c>
      <c r="L43" s="213">
        <v>0</v>
      </c>
      <c r="M43" s="213">
        <v>0</v>
      </c>
      <c r="N43" s="39"/>
      <c r="O43" s="39"/>
      <c r="P43" s="39"/>
      <c r="Q43" s="39"/>
      <c r="R43" s="39"/>
      <c r="S43" s="39"/>
      <c r="T43" s="39"/>
      <c r="U43" s="39"/>
    </row>
    <row r="44" spans="1:21" s="192" customFormat="1" ht="14.15" customHeight="1" x14ac:dyDescent="0.25">
      <c r="A44" s="91" t="s">
        <v>549</v>
      </c>
      <c r="B44" s="91" t="s">
        <v>584</v>
      </c>
      <c r="C44" s="31"/>
      <c r="D44" s="163">
        <v>38</v>
      </c>
      <c r="E44" s="163">
        <v>10</v>
      </c>
      <c r="F44" s="163">
        <v>0</v>
      </c>
      <c r="G44" s="163">
        <v>1</v>
      </c>
      <c r="H44" s="163">
        <v>4</v>
      </c>
      <c r="I44" s="163">
        <v>0</v>
      </c>
      <c r="J44" s="163">
        <v>0</v>
      </c>
      <c r="K44" s="163">
        <v>23</v>
      </c>
      <c r="L44" s="163">
        <v>0</v>
      </c>
      <c r="M44" s="163">
        <v>0</v>
      </c>
      <c r="N44" s="163"/>
      <c r="O44" s="163"/>
      <c r="P44" s="163"/>
      <c r="Q44" s="163"/>
      <c r="R44" s="163"/>
      <c r="S44" s="163"/>
      <c r="T44" s="163"/>
      <c r="U44" s="163"/>
    </row>
    <row r="45" spans="1:21" ht="14.15" customHeight="1" x14ac:dyDescent="0.2">
      <c r="A45" s="92" t="s">
        <v>550</v>
      </c>
      <c r="B45" s="92" t="s">
        <v>967</v>
      </c>
      <c r="C45" s="23"/>
      <c r="D45" s="213">
        <v>23</v>
      </c>
      <c r="E45" s="213">
        <v>8</v>
      </c>
      <c r="F45" s="213">
        <v>0</v>
      </c>
      <c r="G45" s="213">
        <v>1</v>
      </c>
      <c r="H45" s="213">
        <v>2</v>
      </c>
      <c r="I45" s="213">
        <v>0</v>
      </c>
      <c r="J45" s="213">
        <v>0</v>
      </c>
      <c r="K45" s="213">
        <v>12</v>
      </c>
      <c r="L45" s="213">
        <v>0</v>
      </c>
      <c r="M45" s="213">
        <v>0</v>
      </c>
      <c r="N45" s="39"/>
      <c r="O45" s="39"/>
      <c r="P45" s="39"/>
      <c r="Q45" s="39"/>
      <c r="R45" s="39"/>
      <c r="S45" s="39"/>
      <c r="T45" s="39"/>
      <c r="U45" s="39"/>
    </row>
    <row r="46" spans="1:21" ht="14.15" customHeight="1" x14ac:dyDescent="0.2">
      <c r="A46" s="92" t="s">
        <v>551</v>
      </c>
      <c r="B46" s="92" t="s">
        <v>552</v>
      </c>
      <c r="C46" s="23"/>
      <c r="D46" s="213">
        <v>11</v>
      </c>
      <c r="E46" s="213">
        <v>2</v>
      </c>
      <c r="F46" s="213">
        <v>0</v>
      </c>
      <c r="G46" s="213">
        <v>0</v>
      </c>
      <c r="H46" s="213">
        <v>1</v>
      </c>
      <c r="I46" s="213">
        <v>0</v>
      </c>
      <c r="J46" s="213">
        <v>0</v>
      </c>
      <c r="K46" s="213">
        <v>8</v>
      </c>
      <c r="L46" s="213">
        <v>0</v>
      </c>
      <c r="M46" s="213">
        <v>0</v>
      </c>
      <c r="N46" s="39"/>
      <c r="O46" s="39"/>
      <c r="P46" s="39"/>
      <c r="Q46" s="39"/>
      <c r="R46" s="39"/>
      <c r="S46" s="39"/>
      <c r="T46" s="39"/>
      <c r="U46" s="39"/>
    </row>
    <row r="47" spans="1:21" ht="14.15" customHeight="1" x14ac:dyDescent="0.2">
      <c r="A47" s="92" t="s">
        <v>553</v>
      </c>
      <c r="B47" s="92" t="s">
        <v>968</v>
      </c>
      <c r="C47" s="23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39"/>
      <c r="O47" s="39"/>
      <c r="P47" s="39"/>
      <c r="Q47" s="39"/>
      <c r="R47" s="39"/>
      <c r="S47" s="39"/>
      <c r="T47" s="39"/>
      <c r="U47" s="39"/>
    </row>
    <row r="48" spans="1:21" ht="14.15" customHeight="1" x14ac:dyDescent="0.2">
      <c r="A48" s="92" t="s">
        <v>554</v>
      </c>
      <c r="B48" s="92" t="s">
        <v>555</v>
      </c>
      <c r="C48" s="23"/>
      <c r="D48" s="213">
        <v>3</v>
      </c>
      <c r="E48" s="213">
        <v>0</v>
      </c>
      <c r="F48" s="213">
        <v>0</v>
      </c>
      <c r="G48" s="213">
        <v>0</v>
      </c>
      <c r="H48" s="213">
        <v>1</v>
      </c>
      <c r="I48" s="213">
        <v>0</v>
      </c>
      <c r="J48" s="213">
        <v>0</v>
      </c>
      <c r="K48" s="213">
        <v>2</v>
      </c>
      <c r="L48" s="213">
        <v>0</v>
      </c>
      <c r="M48" s="213">
        <v>0</v>
      </c>
      <c r="N48" s="39"/>
      <c r="O48" s="39"/>
      <c r="P48" s="39"/>
      <c r="Q48" s="39"/>
      <c r="R48" s="39"/>
      <c r="S48" s="39"/>
      <c r="T48" s="39"/>
      <c r="U48" s="39"/>
    </row>
    <row r="49" spans="1:21" ht="14.15" customHeight="1" x14ac:dyDescent="0.2">
      <c r="A49" s="92" t="s">
        <v>556</v>
      </c>
      <c r="B49" s="92" t="s">
        <v>969</v>
      </c>
      <c r="C49" s="23"/>
      <c r="D49" s="213">
        <v>1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1</v>
      </c>
      <c r="L49" s="213">
        <v>0</v>
      </c>
      <c r="M49" s="213">
        <v>0</v>
      </c>
      <c r="N49" s="39"/>
      <c r="O49" s="39"/>
      <c r="P49" s="39"/>
      <c r="Q49" s="39"/>
      <c r="R49" s="39"/>
      <c r="S49" s="39"/>
      <c r="T49" s="39"/>
      <c r="U49" s="39"/>
    </row>
    <row r="50" spans="1:21" s="192" customFormat="1" ht="14.15" customHeight="1" x14ac:dyDescent="0.25">
      <c r="A50" s="91" t="s">
        <v>557</v>
      </c>
      <c r="B50" s="91" t="s">
        <v>585</v>
      </c>
      <c r="C50" s="31"/>
      <c r="D50" s="163">
        <v>18</v>
      </c>
      <c r="E50" s="163">
        <v>1</v>
      </c>
      <c r="F50" s="163">
        <v>0</v>
      </c>
      <c r="G50" s="163">
        <v>1</v>
      </c>
      <c r="H50" s="163">
        <v>2</v>
      </c>
      <c r="I50" s="163">
        <v>1</v>
      </c>
      <c r="J50" s="163">
        <v>1</v>
      </c>
      <c r="K50" s="163">
        <v>12</v>
      </c>
      <c r="L50" s="163">
        <v>0</v>
      </c>
      <c r="M50" s="163">
        <v>0</v>
      </c>
      <c r="N50" s="163"/>
      <c r="O50" s="163"/>
      <c r="P50" s="163"/>
      <c r="Q50" s="163"/>
      <c r="R50" s="163"/>
      <c r="S50" s="163"/>
      <c r="T50" s="163"/>
      <c r="U50" s="163"/>
    </row>
    <row r="51" spans="1:21" ht="14.15" customHeight="1" x14ac:dyDescent="0.2">
      <c r="A51" s="92" t="s">
        <v>558</v>
      </c>
      <c r="B51" s="92" t="s">
        <v>559</v>
      </c>
      <c r="C51" s="23"/>
      <c r="D51" s="213">
        <v>5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5</v>
      </c>
      <c r="L51" s="213">
        <v>0</v>
      </c>
      <c r="M51" s="213">
        <v>0</v>
      </c>
      <c r="N51" s="39"/>
      <c r="O51" s="39"/>
      <c r="P51" s="39"/>
      <c r="Q51" s="39"/>
      <c r="R51" s="39"/>
      <c r="S51" s="39"/>
      <c r="T51" s="39"/>
      <c r="U51" s="39"/>
    </row>
    <row r="52" spans="1:21" ht="14.15" customHeight="1" x14ac:dyDescent="0.2">
      <c r="A52" s="92" t="s">
        <v>560</v>
      </c>
      <c r="B52" s="92" t="s">
        <v>561</v>
      </c>
      <c r="C52" s="23"/>
      <c r="D52" s="213">
        <v>0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39"/>
      <c r="O52" s="39"/>
      <c r="P52" s="39"/>
      <c r="Q52" s="39"/>
      <c r="R52" s="39"/>
      <c r="S52" s="39"/>
      <c r="T52" s="39"/>
      <c r="U52" s="39"/>
    </row>
    <row r="53" spans="1:21" ht="14.15" customHeight="1" x14ac:dyDescent="0.2">
      <c r="A53" s="92" t="s">
        <v>562</v>
      </c>
      <c r="B53" s="92" t="s">
        <v>563</v>
      </c>
      <c r="C53" s="23"/>
      <c r="D53" s="213">
        <v>13</v>
      </c>
      <c r="E53" s="213">
        <v>1</v>
      </c>
      <c r="F53" s="213">
        <v>0</v>
      </c>
      <c r="G53" s="213">
        <v>1</v>
      </c>
      <c r="H53" s="213">
        <v>2</v>
      </c>
      <c r="I53" s="213">
        <v>1</v>
      </c>
      <c r="J53" s="213">
        <v>1</v>
      </c>
      <c r="K53" s="213">
        <v>7</v>
      </c>
      <c r="L53" s="213">
        <v>0</v>
      </c>
      <c r="M53" s="213">
        <v>0</v>
      </c>
      <c r="N53" s="39"/>
      <c r="O53" s="39"/>
      <c r="P53" s="39"/>
      <c r="Q53" s="39"/>
      <c r="R53" s="39"/>
      <c r="S53" s="39"/>
      <c r="T53" s="39"/>
      <c r="U53" s="39"/>
    </row>
    <row r="54" spans="1:21" s="192" customFormat="1" ht="14.15" customHeight="1" x14ac:dyDescent="0.25">
      <c r="A54" s="91" t="s">
        <v>564</v>
      </c>
      <c r="B54" s="91" t="s">
        <v>565</v>
      </c>
      <c r="C54" s="31"/>
      <c r="D54" s="163">
        <v>25</v>
      </c>
      <c r="E54" s="163">
        <v>4</v>
      </c>
      <c r="F54" s="163">
        <v>0</v>
      </c>
      <c r="G54" s="163">
        <v>0</v>
      </c>
      <c r="H54" s="163">
        <v>1</v>
      </c>
      <c r="I54" s="163">
        <v>0</v>
      </c>
      <c r="J54" s="163">
        <v>1</v>
      </c>
      <c r="K54" s="163">
        <v>19</v>
      </c>
      <c r="L54" s="163">
        <v>0</v>
      </c>
      <c r="M54" s="163">
        <v>0</v>
      </c>
      <c r="N54" s="163"/>
      <c r="O54" s="163"/>
      <c r="P54" s="163"/>
      <c r="Q54" s="163"/>
      <c r="R54" s="163"/>
      <c r="S54" s="163"/>
      <c r="T54" s="163"/>
      <c r="U54" s="163"/>
    </row>
    <row r="55" spans="1:21" ht="14.15" customHeight="1" x14ac:dyDescent="0.2">
      <c r="A55" s="92" t="s">
        <v>566</v>
      </c>
      <c r="B55" s="92" t="s">
        <v>567</v>
      </c>
      <c r="C55" s="23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39"/>
      <c r="O55" s="39"/>
      <c r="P55" s="39"/>
      <c r="Q55" s="39"/>
      <c r="R55" s="39"/>
      <c r="S55" s="39"/>
      <c r="T55" s="39"/>
      <c r="U55" s="39"/>
    </row>
    <row r="56" spans="1:21" ht="14.15" customHeight="1" x14ac:dyDescent="0.2">
      <c r="A56" s="92" t="s">
        <v>568</v>
      </c>
      <c r="B56" s="92" t="s">
        <v>586</v>
      </c>
      <c r="C56" s="23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39"/>
      <c r="O56" s="39"/>
      <c r="P56" s="39"/>
      <c r="Q56" s="39"/>
      <c r="R56" s="39"/>
      <c r="S56" s="39"/>
      <c r="T56" s="39"/>
      <c r="U56" s="39"/>
    </row>
    <row r="57" spans="1:21" ht="14.15" customHeight="1" x14ac:dyDescent="0.2">
      <c r="A57" s="92" t="s">
        <v>569</v>
      </c>
      <c r="B57" s="92" t="s">
        <v>958</v>
      </c>
      <c r="C57" s="23"/>
      <c r="D57" s="213">
        <v>6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6</v>
      </c>
      <c r="L57" s="213">
        <v>0</v>
      </c>
      <c r="M57" s="213">
        <v>0</v>
      </c>
      <c r="N57" s="39"/>
      <c r="O57" s="39"/>
      <c r="P57" s="39"/>
      <c r="Q57" s="39"/>
      <c r="R57" s="39"/>
      <c r="S57" s="39"/>
      <c r="T57" s="39"/>
      <c r="U57" s="39"/>
    </row>
    <row r="58" spans="1:21" ht="14.15" customHeight="1" x14ac:dyDescent="0.2">
      <c r="A58" s="92" t="s">
        <v>570</v>
      </c>
      <c r="B58" s="92" t="s">
        <v>571</v>
      </c>
      <c r="C58" s="23"/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39"/>
      <c r="O58" s="39"/>
      <c r="P58" s="39"/>
      <c r="Q58" s="39"/>
      <c r="R58" s="39"/>
      <c r="S58" s="39"/>
      <c r="T58" s="39"/>
      <c r="U58" s="39"/>
    </row>
    <row r="59" spans="1:21" ht="14.15" customHeight="1" x14ac:dyDescent="0.2">
      <c r="A59" s="92" t="s">
        <v>572</v>
      </c>
      <c r="B59" s="92" t="s">
        <v>587</v>
      </c>
      <c r="C59" s="23"/>
      <c r="D59" s="213">
        <v>0</v>
      </c>
      <c r="E59" s="213">
        <v>0</v>
      </c>
      <c r="F59" s="213">
        <v>0</v>
      </c>
      <c r="G59" s="213">
        <v>0</v>
      </c>
      <c r="H59" s="213">
        <v>0</v>
      </c>
      <c r="I59" s="213">
        <v>0</v>
      </c>
      <c r="J59" s="213">
        <v>0</v>
      </c>
      <c r="K59" s="213">
        <v>0</v>
      </c>
      <c r="L59" s="213">
        <v>0</v>
      </c>
      <c r="M59" s="213">
        <v>0</v>
      </c>
      <c r="N59" s="39"/>
      <c r="O59" s="39"/>
      <c r="P59" s="39"/>
      <c r="Q59" s="39"/>
      <c r="R59" s="39"/>
      <c r="S59" s="39"/>
      <c r="T59" s="39"/>
      <c r="U59" s="39"/>
    </row>
    <row r="60" spans="1:21" ht="14.15" customHeight="1" x14ac:dyDescent="0.2">
      <c r="A60" s="92" t="s">
        <v>573</v>
      </c>
      <c r="B60" s="92" t="s">
        <v>574</v>
      </c>
      <c r="C60" s="23"/>
      <c r="D60" s="213">
        <v>19</v>
      </c>
      <c r="E60" s="213">
        <v>4</v>
      </c>
      <c r="F60" s="213">
        <v>0</v>
      </c>
      <c r="G60" s="213">
        <v>0</v>
      </c>
      <c r="H60" s="213">
        <v>1</v>
      </c>
      <c r="I60" s="213">
        <v>0</v>
      </c>
      <c r="J60" s="213">
        <v>1</v>
      </c>
      <c r="K60" s="213">
        <v>13</v>
      </c>
      <c r="L60" s="213">
        <v>0</v>
      </c>
      <c r="M60" s="213">
        <v>0</v>
      </c>
      <c r="N60" s="39"/>
      <c r="O60" s="39"/>
      <c r="P60" s="39"/>
      <c r="Q60" s="39"/>
      <c r="R60" s="39"/>
      <c r="S60" s="39"/>
      <c r="T60" s="39"/>
      <c r="U60" s="39"/>
    </row>
    <row r="61" spans="1:21" s="192" customFormat="1" ht="14.15" customHeight="1" x14ac:dyDescent="0.25">
      <c r="A61" s="90" t="s">
        <v>591</v>
      </c>
      <c r="B61" s="91"/>
      <c r="C61" s="31"/>
      <c r="D61" s="213">
        <v>0</v>
      </c>
      <c r="E61" s="213">
        <v>0</v>
      </c>
      <c r="F61" s="213">
        <v>0</v>
      </c>
      <c r="G61" s="213">
        <v>0</v>
      </c>
      <c r="H61" s="213">
        <v>0</v>
      </c>
      <c r="I61" s="213">
        <v>0</v>
      </c>
      <c r="J61" s="213">
        <v>0</v>
      </c>
      <c r="K61" s="213">
        <v>0</v>
      </c>
      <c r="L61" s="213">
        <v>0</v>
      </c>
      <c r="M61" s="213">
        <v>0</v>
      </c>
      <c r="N61" s="163"/>
      <c r="O61" s="163"/>
      <c r="P61" s="163"/>
      <c r="Q61" s="163"/>
      <c r="R61" s="163"/>
      <c r="S61" s="163"/>
      <c r="T61" s="163"/>
      <c r="U61" s="163"/>
    </row>
    <row r="62" spans="1:21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Folha194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36328125" defaultRowHeight="10" x14ac:dyDescent="0.2"/>
  <cols>
    <col min="1" max="1" width="3.453125" style="21" customWidth="1"/>
    <col min="2" max="2" width="44.6328125" style="27" customWidth="1"/>
    <col min="3" max="3" width="0.453125" style="27" customWidth="1"/>
    <col min="4" max="4" width="8.6328125" style="5" customWidth="1"/>
    <col min="5" max="5" width="8.54296875" style="1" customWidth="1"/>
    <col min="6" max="7" width="10.6328125" style="1" customWidth="1"/>
    <col min="8" max="8" width="9.36328125" style="1" customWidth="1"/>
    <col min="9" max="9" width="10.36328125" style="1" customWidth="1"/>
    <col min="10" max="10" width="10" style="1" customWidth="1"/>
    <col min="11" max="12" width="9.36328125" style="1" customWidth="1"/>
    <col min="13" max="13" width="10.54296875" style="1" customWidth="1"/>
    <col min="14" max="20" width="9.36328125" style="21"/>
    <col min="21" max="21" width="7.453125" style="21" customWidth="1"/>
    <col min="22" max="16384" width="9.36328125" style="21"/>
  </cols>
  <sheetData>
    <row r="1" spans="1:44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337</v>
      </c>
    </row>
    <row r="2" spans="1:44" s="5" customFormat="1" ht="11.15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5">
      <c r="A3" s="45" t="s">
        <v>602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44" s="5" customFormat="1" ht="11.15" customHeight="1" x14ac:dyDescent="0.25">
      <c r="A6" s="27" t="s">
        <v>321</v>
      </c>
      <c r="B6" s="44"/>
      <c r="C6" s="52"/>
      <c r="F6" s="9"/>
      <c r="G6" s="9"/>
      <c r="M6" s="111"/>
    </row>
    <row r="7" spans="1:44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4" s="5" customFormat="1" ht="59.25" customHeight="1" x14ac:dyDescent="0.2">
      <c r="A8" s="319" t="s">
        <v>500</v>
      </c>
      <c r="B8" s="319"/>
      <c r="C8" s="47"/>
      <c r="D8" s="55" t="s">
        <v>1</v>
      </c>
      <c r="E8" s="177" t="s">
        <v>48</v>
      </c>
      <c r="F8" s="178" t="s">
        <v>100</v>
      </c>
      <c r="G8" s="178" t="s">
        <v>101</v>
      </c>
      <c r="H8" s="178" t="s">
        <v>269</v>
      </c>
      <c r="I8" s="178" t="s">
        <v>82</v>
      </c>
      <c r="J8" s="177" t="s">
        <v>83</v>
      </c>
      <c r="K8" s="178" t="s">
        <v>49</v>
      </c>
      <c r="L8" s="178" t="s">
        <v>84</v>
      </c>
      <c r="M8" s="55" t="s">
        <v>108</v>
      </c>
    </row>
    <row r="9" spans="1:44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11"/>
    </row>
    <row r="10" spans="1:44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5" customHeight="1" x14ac:dyDescent="0.25">
      <c r="A11" s="49"/>
      <c r="B11" s="42" t="s">
        <v>9</v>
      </c>
      <c r="C11" s="42"/>
      <c r="D11" s="199">
        <v>155917</v>
      </c>
      <c r="E11" s="199">
        <v>20937</v>
      </c>
      <c r="F11" s="199">
        <v>1032</v>
      </c>
      <c r="G11" s="199">
        <v>18606</v>
      </c>
      <c r="H11" s="199">
        <v>5326</v>
      </c>
      <c r="I11" s="199">
        <v>57897</v>
      </c>
      <c r="J11" s="199">
        <v>38770</v>
      </c>
      <c r="K11" s="199">
        <v>9320</v>
      </c>
      <c r="L11" s="199">
        <v>264</v>
      </c>
      <c r="M11" s="199">
        <v>3765</v>
      </c>
      <c r="N11" s="199"/>
      <c r="O11" s="199"/>
      <c r="P11" s="199"/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5" customHeight="1" x14ac:dyDescent="0.3">
      <c r="A12" s="91" t="s">
        <v>503</v>
      </c>
      <c r="B12" s="91" t="s">
        <v>963</v>
      </c>
      <c r="C12" s="42"/>
      <c r="D12" s="201">
        <v>4277</v>
      </c>
      <c r="E12" s="201">
        <v>431</v>
      </c>
      <c r="F12" s="201">
        <v>21</v>
      </c>
      <c r="G12" s="201">
        <v>514</v>
      </c>
      <c r="H12" s="201">
        <v>196</v>
      </c>
      <c r="I12" s="201">
        <v>1399</v>
      </c>
      <c r="J12" s="201">
        <v>1287</v>
      </c>
      <c r="K12" s="201">
        <v>282</v>
      </c>
      <c r="L12" s="201">
        <v>7</v>
      </c>
      <c r="M12" s="201">
        <v>140</v>
      </c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44" s="23" customFormat="1" ht="14.15" customHeight="1" x14ac:dyDescent="0.25">
      <c r="A13" s="92" t="s">
        <v>504</v>
      </c>
      <c r="B13" s="92" t="s">
        <v>964</v>
      </c>
      <c r="C13" s="33"/>
      <c r="D13" s="199">
        <v>469</v>
      </c>
      <c r="E13" s="199">
        <v>49</v>
      </c>
      <c r="F13" s="199">
        <v>2</v>
      </c>
      <c r="G13" s="199">
        <v>49</v>
      </c>
      <c r="H13" s="199">
        <v>24</v>
      </c>
      <c r="I13" s="199">
        <v>134</v>
      </c>
      <c r="J13" s="199">
        <v>134</v>
      </c>
      <c r="K13" s="199">
        <v>42</v>
      </c>
      <c r="L13" s="199">
        <v>1</v>
      </c>
      <c r="M13" s="199">
        <v>34</v>
      </c>
      <c r="N13" s="199"/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44" s="23" customFormat="1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39</v>
      </c>
      <c r="F14" s="199">
        <v>3</v>
      </c>
      <c r="G14" s="199">
        <v>57</v>
      </c>
      <c r="H14" s="199">
        <v>16</v>
      </c>
      <c r="I14" s="199">
        <v>133</v>
      </c>
      <c r="J14" s="199">
        <v>157</v>
      </c>
      <c r="K14" s="199">
        <v>26</v>
      </c>
      <c r="L14" s="199">
        <v>1</v>
      </c>
      <c r="M14" s="199">
        <v>9</v>
      </c>
      <c r="N14" s="199"/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44" s="23" customFormat="1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92</v>
      </c>
      <c r="F15" s="199">
        <v>3</v>
      </c>
      <c r="G15" s="199">
        <v>76</v>
      </c>
      <c r="H15" s="199">
        <v>30</v>
      </c>
      <c r="I15" s="199">
        <v>218</v>
      </c>
      <c r="J15" s="199">
        <v>214</v>
      </c>
      <c r="K15" s="199">
        <v>48</v>
      </c>
      <c r="L15" s="199">
        <v>0</v>
      </c>
      <c r="M15" s="199">
        <v>10</v>
      </c>
      <c r="N15" s="199"/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44" s="23" customFormat="1" ht="14.15" customHeight="1" x14ac:dyDescent="0.25">
      <c r="A16" s="92" t="s">
        <v>509</v>
      </c>
      <c r="B16" s="92" t="s">
        <v>575</v>
      </c>
      <c r="C16" s="33"/>
      <c r="D16" s="199">
        <v>2676</v>
      </c>
      <c r="E16" s="199">
        <v>251</v>
      </c>
      <c r="F16" s="199">
        <v>13</v>
      </c>
      <c r="G16" s="199">
        <v>332</v>
      </c>
      <c r="H16" s="199">
        <v>126</v>
      </c>
      <c r="I16" s="199">
        <v>914</v>
      </c>
      <c r="J16" s="199">
        <v>782</v>
      </c>
      <c r="K16" s="199">
        <v>166</v>
      </c>
      <c r="L16" s="199">
        <v>5</v>
      </c>
      <c r="M16" s="199">
        <v>87</v>
      </c>
      <c r="N16" s="199"/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v>6635</v>
      </c>
      <c r="E17" s="201">
        <v>663</v>
      </c>
      <c r="F17" s="201">
        <v>42</v>
      </c>
      <c r="G17" s="201">
        <v>582</v>
      </c>
      <c r="H17" s="201">
        <v>136</v>
      </c>
      <c r="I17" s="201">
        <v>3089</v>
      </c>
      <c r="J17" s="201">
        <v>1499</v>
      </c>
      <c r="K17" s="201">
        <v>408</v>
      </c>
      <c r="L17" s="201">
        <v>11</v>
      </c>
      <c r="M17" s="201">
        <v>205</v>
      </c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1131</v>
      </c>
      <c r="E18" s="199">
        <v>146</v>
      </c>
      <c r="F18" s="199">
        <v>6</v>
      </c>
      <c r="G18" s="199">
        <v>117</v>
      </c>
      <c r="H18" s="199">
        <v>34</v>
      </c>
      <c r="I18" s="199">
        <v>360</v>
      </c>
      <c r="J18" s="199">
        <v>330</v>
      </c>
      <c r="K18" s="199">
        <v>93</v>
      </c>
      <c r="L18" s="199">
        <v>0</v>
      </c>
      <c r="M18" s="199">
        <v>45</v>
      </c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341</v>
      </c>
      <c r="F19" s="199">
        <v>18</v>
      </c>
      <c r="G19" s="199">
        <v>238</v>
      </c>
      <c r="H19" s="199">
        <v>43</v>
      </c>
      <c r="I19" s="199">
        <v>2247</v>
      </c>
      <c r="J19" s="199">
        <v>530</v>
      </c>
      <c r="K19" s="199">
        <v>172</v>
      </c>
      <c r="L19" s="199">
        <v>8</v>
      </c>
      <c r="M19" s="199">
        <v>77</v>
      </c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59</v>
      </c>
      <c r="F20" s="199">
        <v>6</v>
      </c>
      <c r="G20" s="199">
        <v>73</v>
      </c>
      <c r="H20" s="199">
        <v>19</v>
      </c>
      <c r="I20" s="199">
        <v>132</v>
      </c>
      <c r="J20" s="199">
        <v>215</v>
      </c>
      <c r="K20" s="199">
        <v>50</v>
      </c>
      <c r="L20" s="199">
        <v>1</v>
      </c>
      <c r="M20" s="199">
        <v>11</v>
      </c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26</v>
      </c>
      <c r="F21" s="199">
        <v>7</v>
      </c>
      <c r="G21" s="199">
        <v>35</v>
      </c>
      <c r="H21" s="199">
        <v>12</v>
      </c>
      <c r="I21" s="199">
        <v>87</v>
      </c>
      <c r="J21" s="199">
        <v>135</v>
      </c>
      <c r="K21" s="199">
        <v>29</v>
      </c>
      <c r="L21" s="199">
        <v>1</v>
      </c>
      <c r="M21" s="199">
        <v>13</v>
      </c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26</v>
      </c>
      <c r="F22" s="199">
        <v>1</v>
      </c>
      <c r="G22" s="199">
        <v>38</v>
      </c>
      <c r="H22" s="199">
        <v>8</v>
      </c>
      <c r="I22" s="199">
        <v>83</v>
      </c>
      <c r="J22" s="199">
        <v>91</v>
      </c>
      <c r="K22" s="199">
        <v>15</v>
      </c>
      <c r="L22" s="199">
        <v>0</v>
      </c>
      <c r="M22" s="199">
        <v>40</v>
      </c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617</v>
      </c>
      <c r="E23" s="199">
        <v>65</v>
      </c>
      <c r="F23" s="199">
        <v>4</v>
      </c>
      <c r="G23" s="199">
        <v>81</v>
      </c>
      <c r="H23" s="199">
        <v>20</v>
      </c>
      <c r="I23" s="199">
        <v>180</v>
      </c>
      <c r="J23" s="199">
        <v>198</v>
      </c>
      <c r="K23" s="199">
        <v>49</v>
      </c>
      <c r="L23" s="199">
        <v>1</v>
      </c>
      <c r="M23" s="199">
        <v>19</v>
      </c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v>8488</v>
      </c>
      <c r="E24" s="201">
        <v>1074</v>
      </c>
      <c r="F24" s="201">
        <v>49</v>
      </c>
      <c r="G24" s="201">
        <v>974</v>
      </c>
      <c r="H24" s="201">
        <v>305</v>
      </c>
      <c r="I24" s="201">
        <v>2797</v>
      </c>
      <c r="J24" s="201">
        <v>2573</v>
      </c>
      <c r="K24" s="201">
        <v>517</v>
      </c>
      <c r="L24" s="201">
        <v>13</v>
      </c>
      <c r="M24" s="201">
        <v>186</v>
      </c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4253</v>
      </c>
      <c r="E25" s="199">
        <v>726</v>
      </c>
      <c r="F25" s="199">
        <v>19</v>
      </c>
      <c r="G25" s="199">
        <v>504</v>
      </c>
      <c r="H25" s="199">
        <v>170</v>
      </c>
      <c r="I25" s="199">
        <v>1526</v>
      </c>
      <c r="J25" s="199">
        <v>992</v>
      </c>
      <c r="K25" s="199">
        <v>234</v>
      </c>
      <c r="L25" s="199">
        <v>6</v>
      </c>
      <c r="M25" s="199">
        <v>76</v>
      </c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892</v>
      </c>
      <c r="E26" s="199">
        <v>80</v>
      </c>
      <c r="F26" s="199">
        <v>5</v>
      </c>
      <c r="G26" s="199">
        <v>107</v>
      </c>
      <c r="H26" s="199">
        <v>23</v>
      </c>
      <c r="I26" s="199">
        <v>386</v>
      </c>
      <c r="J26" s="199">
        <v>214</v>
      </c>
      <c r="K26" s="199">
        <v>49</v>
      </c>
      <c r="L26" s="199">
        <v>3</v>
      </c>
      <c r="M26" s="199">
        <v>25</v>
      </c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1703</v>
      </c>
      <c r="E27" s="199">
        <v>148</v>
      </c>
      <c r="F27" s="199">
        <v>17</v>
      </c>
      <c r="G27" s="199">
        <v>203</v>
      </c>
      <c r="H27" s="199">
        <v>68</v>
      </c>
      <c r="I27" s="199">
        <v>486</v>
      </c>
      <c r="J27" s="199">
        <v>587</v>
      </c>
      <c r="K27" s="199">
        <v>152</v>
      </c>
      <c r="L27" s="199">
        <v>2</v>
      </c>
      <c r="M27" s="199">
        <v>40</v>
      </c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1121</v>
      </c>
      <c r="E28" s="199">
        <v>68</v>
      </c>
      <c r="F28" s="199">
        <v>4</v>
      </c>
      <c r="G28" s="199">
        <v>73</v>
      </c>
      <c r="H28" s="199">
        <v>26</v>
      </c>
      <c r="I28" s="199">
        <v>242</v>
      </c>
      <c r="J28" s="199">
        <v>631</v>
      </c>
      <c r="K28" s="199">
        <v>42</v>
      </c>
      <c r="L28" s="199">
        <v>1</v>
      </c>
      <c r="M28" s="199">
        <v>34</v>
      </c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519</v>
      </c>
      <c r="E29" s="199">
        <v>52</v>
      </c>
      <c r="F29" s="199">
        <v>4</v>
      </c>
      <c r="G29" s="199">
        <v>87</v>
      </c>
      <c r="H29" s="199">
        <v>18</v>
      </c>
      <c r="I29" s="199">
        <v>157</v>
      </c>
      <c r="J29" s="199">
        <v>149</v>
      </c>
      <c r="K29" s="199">
        <v>40</v>
      </c>
      <c r="L29" s="199">
        <v>1</v>
      </c>
      <c r="M29" s="199">
        <v>11</v>
      </c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8853</v>
      </c>
      <c r="E30" s="201">
        <v>876</v>
      </c>
      <c r="F30" s="201">
        <v>81</v>
      </c>
      <c r="G30" s="201">
        <v>1245</v>
      </c>
      <c r="H30" s="201">
        <v>307</v>
      </c>
      <c r="I30" s="201">
        <v>2772</v>
      </c>
      <c r="J30" s="201">
        <v>2741</v>
      </c>
      <c r="K30" s="201">
        <v>579</v>
      </c>
      <c r="L30" s="201">
        <v>17</v>
      </c>
      <c r="M30" s="201">
        <v>235</v>
      </c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950</v>
      </c>
      <c r="E31" s="199">
        <v>85</v>
      </c>
      <c r="F31" s="199">
        <v>9</v>
      </c>
      <c r="G31" s="199">
        <v>117</v>
      </c>
      <c r="H31" s="199">
        <v>32</v>
      </c>
      <c r="I31" s="199">
        <v>279</v>
      </c>
      <c r="J31" s="199">
        <v>303</v>
      </c>
      <c r="K31" s="199">
        <v>80</v>
      </c>
      <c r="L31" s="199">
        <v>4</v>
      </c>
      <c r="M31" s="199">
        <v>41</v>
      </c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1093</v>
      </c>
      <c r="E32" s="199">
        <v>131</v>
      </c>
      <c r="F32" s="199">
        <v>8</v>
      </c>
      <c r="G32" s="199">
        <v>130</v>
      </c>
      <c r="H32" s="199">
        <v>39</v>
      </c>
      <c r="I32" s="199">
        <v>291</v>
      </c>
      <c r="J32" s="199">
        <v>363</v>
      </c>
      <c r="K32" s="199">
        <v>63</v>
      </c>
      <c r="L32" s="199">
        <v>4</v>
      </c>
      <c r="M32" s="199">
        <v>64</v>
      </c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5590</v>
      </c>
      <c r="E33" s="199">
        <v>587</v>
      </c>
      <c r="F33" s="199">
        <v>47</v>
      </c>
      <c r="G33" s="199">
        <v>900</v>
      </c>
      <c r="H33" s="199">
        <v>179</v>
      </c>
      <c r="I33" s="199">
        <v>1935</v>
      </c>
      <c r="J33" s="199">
        <v>1592</v>
      </c>
      <c r="K33" s="199">
        <v>226</v>
      </c>
      <c r="L33" s="199">
        <v>8</v>
      </c>
      <c r="M33" s="199">
        <v>116</v>
      </c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73</v>
      </c>
      <c r="F34" s="199">
        <v>17</v>
      </c>
      <c r="G34" s="199">
        <v>98</v>
      </c>
      <c r="H34" s="199">
        <v>57</v>
      </c>
      <c r="I34" s="199">
        <v>267</v>
      </c>
      <c r="J34" s="199">
        <v>483</v>
      </c>
      <c r="K34" s="199">
        <v>210</v>
      </c>
      <c r="L34" s="199">
        <v>1</v>
      </c>
      <c r="M34" s="199">
        <v>14</v>
      </c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163" customFormat="1" ht="14.15" customHeight="1" x14ac:dyDescent="0.25">
      <c r="A35" s="91" t="s">
        <v>536</v>
      </c>
      <c r="B35" s="91" t="s">
        <v>581</v>
      </c>
      <c r="C35" s="31"/>
      <c r="D35" s="201">
        <v>19399</v>
      </c>
      <c r="E35" s="201">
        <v>1680</v>
      </c>
      <c r="F35" s="201">
        <v>202</v>
      </c>
      <c r="G35" s="201">
        <v>2560</v>
      </c>
      <c r="H35" s="201">
        <v>641</v>
      </c>
      <c r="I35" s="201">
        <v>7333</v>
      </c>
      <c r="J35" s="201">
        <v>5091</v>
      </c>
      <c r="K35" s="201">
        <v>1378</v>
      </c>
      <c r="L35" s="201">
        <v>33</v>
      </c>
      <c r="M35" s="201">
        <v>481</v>
      </c>
      <c r="N35" s="201"/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163" customFormat="1" ht="14.15" customHeight="1" x14ac:dyDescent="0.25">
      <c r="A36" s="92" t="s">
        <v>537</v>
      </c>
      <c r="B36" s="92" t="s">
        <v>538</v>
      </c>
      <c r="C36" s="23"/>
      <c r="D36" s="199">
        <v>5582</v>
      </c>
      <c r="E36" s="199">
        <v>597</v>
      </c>
      <c r="F36" s="199">
        <v>44</v>
      </c>
      <c r="G36" s="199">
        <v>564</v>
      </c>
      <c r="H36" s="199">
        <v>171</v>
      </c>
      <c r="I36" s="199">
        <v>2345</v>
      </c>
      <c r="J36" s="199">
        <v>1387</v>
      </c>
      <c r="K36" s="199">
        <v>345</v>
      </c>
      <c r="L36" s="199">
        <v>7</v>
      </c>
      <c r="M36" s="199">
        <v>122</v>
      </c>
      <c r="N36" s="199"/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39" customFormat="1" ht="14.15" customHeight="1" x14ac:dyDescent="0.2">
      <c r="A37" s="92" t="s">
        <v>539</v>
      </c>
      <c r="B37" s="92" t="s">
        <v>540</v>
      </c>
      <c r="C37" s="23"/>
      <c r="D37" s="199">
        <v>6326</v>
      </c>
      <c r="E37" s="199">
        <v>538</v>
      </c>
      <c r="F37" s="199">
        <v>51</v>
      </c>
      <c r="G37" s="199">
        <v>877</v>
      </c>
      <c r="H37" s="199">
        <v>199</v>
      </c>
      <c r="I37" s="199">
        <v>2470</v>
      </c>
      <c r="J37" s="199">
        <v>1586</v>
      </c>
      <c r="K37" s="199">
        <v>395</v>
      </c>
      <c r="L37" s="199">
        <v>11</v>
      </c>
      <c r="M37" s="199">
        <v>199</v>
      </c>
      <c r="N37" s="199"/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s="22" customFormat="1" ht="14.15" customHeight="1" x14ac:dyDescent="0.2">
      <c r="A38" s="92" t="s">
        <v>541</v>
      </c>
      <c r="B38" s="92" t="s">
        <v>542</v>
      </c>
      <c r="C38" s="23"/>
      <c r="D38" s="199">
        <v>5714</v>
      </c>
      <c r="E38" s="199">
        <v>366</v>
      </c>
      <c r="F38" s="199">
        <v>77</v>
      </c>
      <c r="G38" s="199">
        <v>914</v>
      </c>
      <c r="H38" s="199">
        <v>194</v>
      </c>
      <c r="I38" s="199">
        <v>2058</v>
      </c>
      <c r="J38" s="199">
        <v>1564</v>
      </c>
      <c r="K38" s="199">
        <v>420</v>
      </c>
      <c r="L38" s="199">
        <v>15</v>
      </c>
      <c r="M38" s="199">
        <v>106</v>
      </c>
      <c r="N38" s="199"/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s="22" customFormat="1" ht="14.15" customHeight="1" x14ac:dyDescent="0.2">
      <c r="A39" s="92" t="s">
        <v>543</v>
      </c>
      <c r="B39" s="92" t="s">
        <v>544</v>
      </c>
      <c r="C39" s="23"/>
      <c r="D39" s="199">
        <v>1777</v>
      </c>
      <c r="E39" s="199">
        <v>179</v>
      </c>
      <c r="F39" s="199">
        <v>30</v>
      </c>
      <c r="G39" s="199">
        <v>205</v>
      </c>
      <c r="H39" s="199">
        <v>77</v>
      </c>
      <c r="I39" s="199">
        <v>460</v>
      </c>
      <c r="J39" s="199">
        <v>554</v>
      </c>
      <c r="K39" s="199">
        <v>218</v>
      </c>
      <c r="L39" s="199">
        <v>0</v>
      </c>
      <c r="M39" s="199">
        <v>54</v>
      </c>
      <c r="N39" s="199"/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190" customFormat="1" ht="14.15" customHeight="1" x14ac:dyDescent="0.25">
      <c r="A40" s="91" t="s">
        <v>545</v>
      </c>
      <c r="B40" s="91" t="s">
        <v>582</v>
      </c>
      <c r="C40" s="31"/>
      <c r="D40" s="201">
        <v>4492</v>
      </c>
      <c r="E40" s="201">
        <v>603</v>
      </c>
      <c r="F40" s="201">
        <v>31</v>
      </c>
      <c r="G40" s="201">
        <v>490</v>
      </c>
      <c r="H40" s="201">
        <v>238</v>
      </c>
      <c r="I40" s="201">
        <v>1401</v>
      </c>
      <c r="J40" s="201">
        <v>1273</v>
      </c>
      <c r="K40" s="201">
        <v>271</v>
      </c>
      <c r="L40" s="201">
        <v>7</v>
      </c>
      <c r="M40" s="201">
        <v>178</v>
      </c>
      <c r="N40" s="201"/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s="22" customFormat="1" ht="14.15" customHeight="1" x14ac:dyDescent="0.2">
      <c r="A41" s="92" t="s">
        <v>546</v>
      </c>
      <c r="B41" s="92" t="s">
        <v>588</v>
      </c>
      <c r="C41" s="23"/>
      <c r="D41" s="199">
        <v>2747</v>
      </c>
      <c r="E41" s="199">
        <v>393</v>
      </c>
      <c r="F41" s="199">
        <v>15</v>
      </c>
      <c r="G41" s="199">
        <v>249</v>
      </c>
      <c r="H41" s="199">
        <v>132</v>
      </c>
      <c r="I41" s="199">
        <v>874</v>
      </c>
      <c r="J41" s="199">
        <v>745</v>
      </c>
      <c r="K41" s="199">
        <v>176</v>
      </c>
      <c r="L41" s="199">
        <v>6</v>
      </c>
      <c r="M41" s="199">
        <v>157</v>
      </c>
      <c r="N41" s="199"/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s="22" customFormat="1" ht="14.15" customHeight="1" x14ac:dyDescent="0.2">
      <c r="A42" s="92" t="s">
        <v>547</v>
      </c>
      <c r="B42" s="92" t="s">
        <v>583</v>
      </c>
      <c r="C42" s="23"/>
      <c r="D42" s="199">
        <v>1745</v>
      </c>
      <c r="E42" s="199">
        <v>210</v>
      </c>
      <c r="F42" s="199">
        <v>16</v>
      </c>
      <c r="G42" s="199">
        <v>241</v>
      </c>
      <c r="H42" s="199">
        <v>106</v>
      </c>
      <c r="I42" s="199">
        <v>527</v>
      </c>
      <c r="J42" s="199">
        <v>528</v>
      </c>
      <c r="K42" s="199">
        <v>95</v>
      </c>
      <c r="L42" s="199">
        <v>1</v>
      </c>
      <c r="M42" s="199">
        <v>21</v>
      </c>
      <c r="N42" s="199"/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s="22" customFormat="1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/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190" customFormat="1" ht="14.15" customHeight="1" x14ac:dyDescent="0.25">
      <c r="A44" s="91" t="s">
        <v>549</v>
      </c>
      <c r="B44" s="91" t="s">
        <v>584</v>
      </c>
      <c r="C44" s="31"/>
      <c r="D44" s="201">
        <v>57191</v>
      </c>
      <c r="E44" s="201">
        <v>9901</v>
      </c>
      <c r="F44" s="201">
        <v>289</v>
      </c>
      <c r="G44" s="201">
        <v>6777</v>
      </c>
      <c r="H44" s="201">
        <v>1792</v>
      </c>
      <c r="I44" s="201">
        <v>22065</v>
      </c>
      <c r="J44" s="201">
        <v>12247</v>
      </c>
      <c r="K44" s="201">
        <v>2853</v>
      </c>
      <c r="L44" s="201">
        <v>43</v>
      </c>
      <c r="M44" s="201">
        <v>1224</v>
      </c>
      <c r="N44" s="201"/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s="22" customFormat="1" ht="14.15" customHeight="1" x14ac:dyDescent="0.2">
      <c r="A45" s="92" t="s">
        <v>550</v>
      </c>
      <c r="B45" s="92" t="s">
        <v>967</v>
      </c>
      <c r="C45" s="23"/>
      <c r="D45" s="199">
        <v>33536</v>
      </c>
      <c r="E45" s="199">
        <v>4920</v>
      </c>
      <c r="F45" s="199">
        <v>185</v>
      </c>
      <c r="G45" s="199">
        <v>4355</v>
      </c>
      <c r="H45" s="199">
        <v>1132</v>
      </c>
      <c r="I45" s="199">
        <v>12246</v>
      </c>
      <c r="J45" s="199">
        <v>7941</v>
      </c>
      <c r="K45" s="199">
        <v>2007</v>
      </c>
      <c r="L45" s="199">
        <v>22</v>
      </c>
      <c r="M45" s="199">
        <v>728</v>
      </c>
      <c r="N45" s="199"/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s="22" customFormat="1" ht="14.15" customHeight="1" x14ac:dyDescent="0.2">
      <c r="A46" s="92" t="s">
        <v>551</v>
      </c>
      <c r="B46" s="92" t="s">
        <v>552</v>
      </c>
      <c r="C46" s="23"/>
      <c r="D46" s="199">
        <v>12834</v>
      </c>
      <c r="E46" s="199">
        <v>3593</v>
      </c>
      <c r="F46" s="199">
        <v>55</v>
      </c>
      <c r="G46" s="199">
        <v>1182</v>
      </c>
      <c r="H46" s="199">
        <v>323</v>
      </c>
      <c r="I46" s="199">
        <v>4898</v>
      </c>
      <c r="J46" s="199">
        <v>2098</v>
      </c>
      <c r="K46" s="199">
        <v>396</v>
      </c>
      <c r="L46" s="199">
        <v>13</v>
      </c>
      <c r="M46" s="199">
        <v>276</v>
      </c>
      <c r="N46" s="199"/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s="22" customFormat="1" ht="14.15" customHeight="1" x14ac:dyDescent="0.2">
      <c r="A47" s="92" t="s">
        <v>553</v>
      </c>
      <c r="B47" s="92" t="s">
        <v>968</v>
      </c>
      <c r="C47" s="23"/>
      <c r="D47" s="199">
        <v>876</v>
      </c>
      <c r="E47" s="199">
        <v>94</v>
      </c>
      <c r="F47" s="199">
        <v>4</v>
      </c>
      <c r="G47" s="199">
        <v>108</v>
      </c>
      <c r="H47" s="199">
        <v>24</v>
      </c>
      <c r="I47" s="199">
        <v>425</v>
      </c>
      <c r="J47" s="199">
        <v>175</v>
      </c>
      <c r="K47" s="199">
        <v>28</v>
      </c>
      <c r="L47" s="199">
        <v>1</v>
      </c>
      <c r="M47" s="199">
        <v>17</v>
      </c>
      <c r="N47" s="199"/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s="22" customFormat="1" ht="14.15" customHeight="1" x14ac:dyDescent="0.2">
      <c r="A48" s="92" t="s">
        <v>554</v>
      </c>
      <c r="B48" s="92" t="s">
        <v>555</v>
      </c>
      <c r="C48" s="23"/>
      <c r="D48" s="199">
        <v>2837</v>
      </c>
      <c r="E48" s="199">
        <v>533</v>
      </c>
      <c r="F48" s="199">
        <v>14</v>
      </c>
      <c r="G48" s="199">
        <v>338</v>
      </c>
      <c r="H48" s="199">
        <v>92</v>
      </c>
      <c r="I48" s="199">
        <v>1014</v>
      </c>
      <c r="J48" s="199">
        <v>642</v>
      </c>
      <c r="K48" s="199">
        <v>139</v>
      </c>
      <c r="L48" s="199">
        <v>3</v>
      </c>
      <c r="M48" s="199">
        <v>62</v>
      </c>
      <c r="N48" s="199"/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s="22" customFormat="1" ht="14.15" customHeight="1" x14ac:dyDescent="0.2">
      <c r="A49" s="92" t="s">
        <v>556</v>
      </c>
      <c r="B49" s="92" t="s">
        <v>969</v>
      </c>
      <c r="C49" s="23"/>
      <c r="D49" s="199">
        <v>7108</v>
      </c>
      <c r="E49" s="199">
        <v>761</v>
      </c>
      <c r="F49" s="199">
        <v>31</v>
      </c>
      <c r="G49" s="199">
        <v>794</v>
      </c>
      <c r="H49" s="199">
        <v>221</v>
      </c>
      <c r="I49" s="199">
        <v>3482</v>
      </c>
      <c r="J49" s="199">
        <v>1391</v>
      </c>
      <c r="K49" s="199">
        <v>283</v>
      </c>
      <c r="L49" s="199">
        <v>4</v>
      </c>
      <c r="M49" s="199">
        <v>141</v>
      </c>
      <c r="N49" s="199"/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s="190" customFormat="1" ht="14.15" customHeight="1" x14ac:dyDescent="0.25">
      <c r="A50" s="91" t="s">
        <v>557</v>
      </c>
      <c r="B50" s="91" t="s">
        <v>585</v>
      </c>
      <c r="C50" s="31"/>
      <c r="D50" s="201">
        <v>16386</v>
      </c>
      <c r="E50" s="201">
        <v>2051</v>
      </c>
      <c r="F50" s="201">
        <v>128</v>
      </c>
      <c r="G50" s="201">
        <v>2030</v>
      </c>
      <c r="H50" s="201">
        <v>596</v>
      </c>
      <c r="I50" s="201">
        <v>6063</v>
      </c>
      <c r="J50" s="201">
        <v>4031</v>
      </c>
      <c r="K50" s="201">
        <v>1071</v>
      </c>
      <c r="L50" s="201">
        <v>19</v>
      </c>
      <c r="M50" s="201">
        <v>397</v>
      </c>
      <c r="N50" s="201"/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s="22" customFormat="1" ht="14.15" customHeight="1" x14ac:dyDescent="0.2">
      <c r="A51" s="92" t="s">
        <v>558</v>
      </c>
      <c r="B51" s="92" t="s">
        <v>559</v>
      </c>
      <c r="C51" s="23"/>
      <c r="D51" s="199">
        <v>8151</v>
      </c>
      <c r="E51" s="199">
        <v>1035</v>
      </c>
      <c r="F51" s="199">
        <v>62</v>
      </c>
      <c r="G51" s="199">
        <v>939</v>
      </c>
      <c r="H51" s="199">
        <v>245</v>
      </c>
      <c r="I51" s="199">
        <v>3527</v>
      </c>
      <c r="J51" s="199">
        <v>1733</v>
      </c>
      <c r="K51" s="199">
        <v>349</v>
      </c>
      <c r="L51" s="199">
        <v>8</v>
      </c>
      <c r="M51" s="199">
        <v>253</v>
      </c>
      <c r="N51" s="199"/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s="22" customFormat="1" ht="14.15" customHeight="1" x14ac:dyDescent="0.2">
      <c r="A52" s="92" t="s">
        <v>560</v>
      </c>
      <c r="B52" s="92" t="s">
        <v>561</v>
      </c>
      <c r="C52" s="23"/>
      <c r="D52" s="199">
        <v>1288</v>
      </c>
      <c r="E52" s="199">
        <v>217</v>
      </c>
      <c r="F52" s="199">
        <v>9</v>
      </c>
      <c r="G52" s="199">
        <v>134</v>
      </c>
      <c r="H52" s="199">
        <v>37</v>
      </c>
      <c r="I52" s="199">
        <v>571</v>
      </c>
      <c r="J52" s="199">
        <v>278</v>
      </c>
      <c r="K52" s="199">
        <v>32</v>
      </c>
      <c r="L52" s="199">
        <v>1</v>
      </c>
      <c r="M52" s="199">
        <v>9</v>
      </c>
      <c r="N52" s="199"/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s="22" customFormat="1" ht="14.15" customHeight="1" x14ac:dyDescent="0.2">
      <c r="A53" s="92" t="s">
        <v>562</v>
      </c>
      <c r="B53" s="92" t="s">
        <v>563</v>
      </c>
      <c r="C53" s="23"/>
      <c r="D53" s="199">
        <v>6947</v>
      </c>
      <c r="E53" s="199">
        <v>799</v>
      </c>
      <c r="F53" s="199">
        <v>57</v>
      </c>
      <c r="G53" s="199">
        <v>957</v>
      </c>
      <c r="H53" s="199">
        <v>314</v>
      </c>
      <c r="I53" s="199">
        <v>1965</v>
      </c>
      <c r="J53" s="199">
        <v>2020</v>
      </c>
      <c r="K53" s="199">
        <v>690</v>
      </c>
      <c r="L53" s="199">
        <v>10</v>
      </c>
      <c r="M53" s="199">
        <v>135</v>
      </c>
      <c r="N53" s="199"/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s="190" customFormat="1" ht="14.15" customHeight="1" x14ac:dyDescent="0.25">
      <c r="A54" s="91" t="s">
        <v>564</v>
      </c>
      <c r="B54" s="91" t="s">
        <v>565</v>
      </c>
      <c r="C54" s="31"/>
      <c r="D54" s="201">
        <v>28470</v>
      </c>
      <c r="E54" s="201">
        <v>3477</v>
      </c>
      <c r="F54" s="201">
        <v>186</v>
      </c>
      <c r="G54" s="201">
        <v>3213</v>
      </c>
      <c r="H54" s="201">
        <v>1062</v>
      </c>
      <c r="I54" s="201">
        <v>10358</v>
      </c>
      <c r="J54" s="201">
        <v>7559</v>
      </c>
      <c r="K54" s="201">
        <v>1922</v>
      </c>
      <c r="L54" s="201">
        <v>65</v>
      </c>
      <c r="M54" s="201">
        <v>628</v>
      </c>
      <c r="N54" s="201"/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s="22" customFormat="1" ht="14.15" customHeight="1" x14ac:dyDescent="0.2">
      <c r="A55" s="92" t="s">
        <v>566</v>
      </c>
      <c r="B55" s="92" t="s">
        <v>567</v>
      </c>
      <c r="C55" s="23"/>
      <c r="D55" s="199">
        <v>4105</v>
      </c>
      <c r="E55" s="199">
        <v>385</v>
      </c>
      <c r="F55" s="199">
        <v>26</v>
      </c>
      <c r="G55" s="199">
        <v>465</v>
      </c>
      <c r="H55" s="199">
        <v>182</v>
      </c>
      <c r="I55" s="199">
        <v>1366</v>
      </c>
      <c r="J55" s="199">
        <v>1204</v>
      </c>
      <c r="K55" s="199">
        <v>383</v>
      </c>
      <c r="L55" s="199">
        <v>3</v>
      </c>
      <c r="M55" s="199">
        <v>91</v>
      </c>
      <c r="N55" s="199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s="22" customFormat="1" ht="14.15" customHeight="1" x14ac:dyDescent="0.2">
      <c r="A56" s="92" t="s">
        <v>568</v>
      </c>
      <c r="B56" s="92" t="s">
        <v>586</v>
      </c>
      <c r="C56" s="23"/>
      <c r="D56" s="199">
        <v>1097</v>
      </c>
      <c r="E56" s="199">
        <v>181</v>
      </c>
      <c r="F56" s="199">
        <v>10</v>
      </c>
      <c r="G56" s="199">
        <v>104</v>
      </c>
      <c r="H56" s="199">
        <v>45</v>
      </c>
      <c r="I56" s="199">
        <v>344</v>
      </c>
      <c r="J56" s="199">
        <v>314</v>
      </c>
      <c r="K56" s="199">
        <v>68</v>
      </c>
      <c r="L56" s="199">
        <v>5</v>
      </c>
      <c r="M56" s="199">
        <v>26</v>
      </c>
      <c r="N56" s="199"/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s="22" customFormat="1" ht="14.15" customHeight="1" x14ac:dyDescent="0.2">
      <c r="A57" s="92" t="s">
        <v>569</v>
      </c>
      <c r="B57" s="92" t="s">
        <v>958</v>
      </c>
      <c r="C57" s="23"/>
      <c r="D57" s="199">
        <v>7036</v>
      </c>
      <c r="E57" s="199">
        <v>1027</v>
      </c>
      <c r="F57" s="199">
        <v>39</v>
      </c>
      <c r="G57" s="199">
        <v>818</v>
      </c>
      <c r="H57" s="199">
        <v>249</v>
      </c>
      <c r="I57" s="199">
        <v>2697</v>
      </c>
      <c r="J57" s="199">
        <v>1667</v>
      </c>
      <c r="K57" s="199">
        <v>375</v>
      </c>
      <c r="L57" s="199">
        <v>8</v>
      </c>
      <c r="M57" s="199">
        <v>156</v>
      </c>
      <c r="N57" s="199"/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s="22" customFormat="1" ht="14.15" customHeight="1" x14ac:dyDescent="0.2">
      <c r="A58" s="92" t="s">
        <v>570</v>
      </c>
      <c r="B58" s="92" t="s">
        <v>571</v>
      </c>
      <c r="C58" s="23"/>
      <c r="D58" s="199">
        <v>1561</v>
      </c>
      <c r="E58" s="199">
        <v>108</v>
      </c>
      <c r="F58" s="199">
        <v>13</v>
      </c>
      <c r="G58" s="199">
        <v>150</v>
      </c>
      <c r="H58" s="199">
        <v>65</v>
      </c>
      <c r="I58" s="199">
        <v>737</v>
      </c>
      <c r="J58" s="199">
        <v>353</v>
      </c>
      <c r="K58" s="199">
        <v>91</v>
      </c>
      <c r="L58" s="199">
        <v>4</v>
      </c>
      <c r="M58" s="199">
        <v>40</v>
      </c>
      <c r="N58" s="199"/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s="22" customFormat="1" ht="14.15" customHeight="1" x14ac:dyDescent="0.2">
      <c r="A59" s="92" t="s">
        <v>572</v>
      </c>
      <c r="B59" s="92" t="s">
        <v>587</v>
      </c>
      <c r="C59" s="23"/>
      <c r="D59" s="199">
        <v>79</v>
      </c>
      <c r="E59" s="199">
        <v>10</v>
      </c>
      <c r="F59" s="199">
        <v>2</v>
      </c>
      <c r="G59" s="199">
        <v>15</v>
      </c>
      <c r="H59" s="199">
        <v>4</v>
      </c>
      <c r="I59" s="199">
        <v>26</v>
      </c>
      <c r="J59" s="199">
        <v>16</v>
      </c>
      <c r="K59" s="199">
        <v>1</v>
      </c>
      <c r="L59" s="199">
        <v>0</v>
      </c>
      <c r="M59" s="199">
        <v>5</v>
      </c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s="22" customFormat="1" ht="14.15" customHeight="1" x14ac:dyDescent="0.2">
      <c r="A60" s="92" t="s">
        <v>573</v>
      </c>
      <c r="B60" s="92" t="s">
        <v>574</v>
      </c>
      <c r="C60" s="23"/>
      <c r="D60" s="199">
        <v>14592</v>
      </c>
      <c r="E60" s="199">
        <v>1766</v>
      </c>
      <c r="F60" s="199">
        <v>96</v>
      </c>
      <c r="G60" s="199">
        <v>1661</v>
      </c>
      <c r="H60" s="199">
        <v>517</v>
      </c>
      <c r="I60" s="199">
        <v>5188</v>
      </c>
      <c r="J60" s="199">
        <v>4005</v>
      </c>
      <c r="K60" s="199">
        <v>1004</v>
      </c>
      <c r="L60" s="199">
        <v>45</v>
      </c>
      <c r="M60" s="199">
        <v>310</v>
      </c>
      <c r="N60" s="199"/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s="190" customFormat="1" ht="14.15" customHeight="1" x14ac:dyDescent="0.25">
      <c r="A61" s="90" t="s">
        <v>591</v>
      </c>
      <c r="B61" s="91"/>
      <c r="C61" s="31"/>
      <c r="D61" s="201">
        <v>1726</v>
      </c>
      <c r="E61" s="201">
        <v>181</v>
      </c>
      <c r="F61" s="201">
        <v>3</v>
      </c>
      <c r="G61" s="201">
        <v>221</v>
      </c>
      <c r="H61" s="201">
        <v>53</v>
      </c>
      <c r="I61" s="201">
        <v>620</v>
      </c>
      <c r="J61" s="201">
        <v>469</v>
      </c>
      <c r="K61" s="201">
        <v>39</v>
      </c>
      <c r="L61" s="201">
        <v>49</v>
      </c>
      <c r="M61" s="201">
        <v>91</v>
      </c>
      <c r="N61" s="201"/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Folha195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36328125" defaultRowHeight="10" x14ac:dyDescent="0.2"/>
  <cols>
    <col min="1" max="1" width="3.453125" style="21" customWidth="1"/>
    <col min="2" max="2" width="44.6328125" style="27" customWidth="1"/>
    <col min="3" max="3" width="0.453125" style="27" customWidth="1"/>
    <col min="4" max="4" width="8.6328125" style="5" customWidth="1"/>
    <col min="5" max="5" width="8.54296875" style="1" customWidth="1"/>
    <col min="6" max="7" width="10.6328125" style="1" customWidth="1"/>
    <col min="8" max="8" width="9.36328125" style="1" customWidth="1"/>
    <col min="9" max="10" width="10" style="1" customWidth="1"/>
    <col min="11" max="12" width="9.36328125" style="1" customWidth="1"/>
    <col min="13" max="13" width="10.54296875" style="1" customWidth="1"/>
    <col min="14" max="20" width="9.36328125" style="21"/>
    <col min="21" max="21" width="7.453125" style="21" customWidth="1"/>
    <col min="22" max="16384" width="9.36328125" style="21"/>
  </cols>
  <sheetData>
    <row r="1" spans="1:44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326</v>
      </c>
    </row>
    <row r="2" spans="1:44" s="5" customFormat="1" ht="11.15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5">
      <c r="A3" s="45" t="s">
        <v>602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44" s="5" customFormat="1" ht="11.15" customHeight="1" x14ac:dyDescent="0.25">
      <c r="A6" s="27" t="s">
        <v>59</v>
      </c>
      <c r="B6" s="44"/>
      <c r="C6" s="52"/>
      <c r="F6" s="9"/>
      <c r="G6" s="9"/>
      <c r="M6" s="111"/>
    </row>
    <row r="7" spans="1:44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4" s="5" customFormat="1" ht="59.25" customHeight="1" x14ac:dyDescent="0.2">
      <c r="A8" s="319" t="s">
        <v>500</v>
      </c>
      <c r="B8" s="319"/>
      <c r="C8" s="47"/>
      <c r="D8" s="55" t="s">
        <v>1</v>
      </c>
      <c r="E8" s="177" t="s">
        <v>48</v>
      </c>
      <c r="F8" s="178" t="s">
        <v>100</v>
      </c>
      <c r="G8" s="178" t="s">
        <v>101</v>
      </c>
      <c r="H8" s="178" t="s">
        <v>269</v>
      </c>
      <c r="I8" s="178" t="s">
        <v>82</v>
      </c>
      <c r="J8" s="177" t="s">
        <v>83</v>
      </c>
      <c r="K8" s="178" t="s">
        <v>49</v>
      </c>
      <c r="L8" s="178" t="s">
        <v>84</v>
      </c>
      <c r="M8" s="55" t="s">
        <v>108</v>
      </c>
    </row>
    <row r="9" spans="1:44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11"/>
    </row>
    <row r="10" spans="1:44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5" customHeight="1" x14ac:dyDescent="0.25">
      <c r="A11" s="49"/>
      <c r="B11" s="42" t="s">
        <v>9</v>
      </c>
      <c r="C11" s="42"/>
      <c r="D11" s="199">
        <v>147979</v>
      </c>
      <c r="E11" s="199">
        <v>19977</v>
      </c>
      <c r="F11" s="199">
        <v>984</v>
      </c>
      <c r="G11" s="199">
        <v>17456</v>
      </c>
      <c r="H11" s="199">
        <v>4986</v>
      </c>
      <c r="I11" s="199">
        <v>55168</v>
      </c>
      <c r="J11" s="199">
        <v>36662</v>
      </c>
      <c r="K11" s="199">
        <v>8831</v>
      </c>
      <c r="L11" s="199">
        <v>259</v>
      </c>
      <c r="M11" s="199">
        <v>3656</v>
      </c>
      <c r="N11" s="199"/>
      <c r="O11" s="199"/>
      <c r="P11" s="199"/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5" customHeight="1" x14ac:dyDescent="0.3">
      <c r="A12" s="91" t="s">
        <v>503</v>
      </c>
      <c r="B12" s="91" t="s">
        <v>963</v>
      </c>
      <c r="C12" s="42"/>
      <c r="D12" s="201">
        <v>4165</v>
      </c>
      <c r="E12" s="201">
        <v>416</v>
      </c>
      <c r="F12" s="201">
        <v>21</v>
      </c>
      <c r="G12" s="201">
        <v>498</v>
      </c>
      <c r="H12" s="201">
        <v>191</v>
      </c>
      <c r="I12" s="201">
        <v>1373</v>
      </c>
      <c r="J12" s="201">
        <v>1248</v>
      </c>
      <c r="K12" s="201">
        <v>274</v>
      </c>
      <c r="L12" s="201">
        <v>7</v>
      </c>
      <c r="M12" s="201">
        <v>137</v>
      </c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44" s="23" customFormat="1" ht="14.15" customHeight="1" x14ac:dyDescent="0.25">
      <c r="A13" s="92" t="s">
        <v>504</v>
      </c>
      <c r="B13" s="92" t="s">
        <v>964</v>
      </c>
      <c r="C13" s="33"/>
      <c r="D13" s="199">
        <v>452</v>
      </c>
      <c r="E13" s="199">
        <v>47</v>
      </c>
      <c r="F13" s="199">
        <v>2</v>
      </c>
      <c r="G13" s="199">
        <v>49</v>
      </c>
      <c r="H13" s="199">
        <v>22</v>
      </c>
      <c r="I13" s="199">
        <v>131</v>
      </c>
      <c r="J13" s="199">
        <v>126</v>
      </c>
      <c r="K13" s="199">
        <v>40</v>
      </c>
      <c r="L13" s="199">
        <v>1</v>
      </c>
      <c r="M13" s="199">
        <v>34</v>
      </c>
      <c r="N13" s="199"/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44" s="23" customFormat="1" ht="14.15" customHeight="1" x14ac:dyDescent="0.25">
      <c r="A14" s="92" t="s">
        <v>505</v>
      </c>
      <c r="B14" s="92" t="s">
        <v>506</v>
      </c>
      <c r="C14" s="33"/>
      <c r="D14" s="199">
        <v>430</v>
      </c>
      <c r="E14" s="199">
        <v>38</v>
      </c>
      <c r="F14" s="199">
        <v>3</v>
      </c>
      <c r="G14" s="199">
        <v>52</v>
      </c>
      <c r="H14" s="199">
        <v>15</v>
      </c>
      <c r="I14" s="199">
        <v>131</v>
      </c>
      <c r="J14" s="199">
        <v>155</v>
      </c>
      <c r="K14" s="199">
        <v>26</v>
      </c>
      <c r="L14" s="199">
        <v>1</v>
      </c>
      <c r="M14" s="199">
        <v>9</v>
      </c>
      <c r="N14" s="199"/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44" s="23" customFormat="1" ht="14.15" customHeight="1" x14ac:dyDescent="0.25">
      <c r="A15" s="92" t="s">
        <v>507</v>
      </c>
      <c r="B15" s="92" t="s">
        <v>508</v>
      </c>
      <c r="C15" s="33"/>
      <c r="D15" s="199">
        <v>667</v>
      </c>
      <c r="E15" s="199">
        <v>89</v>
      </c>
      <c r="F15" s="199">
        <v>3</v>
      </c>
      <c r="G15" s="199">
        <v>73</v>
      </c>
      <c r="H15" s="199">
        <v>30</v>
      </c>
      <c r="I15" s="199">
        <v>213</v>
      </c>
      <c r="J15" s="199">
        <v>205</v>
      </c>
      <c r="K15" s="199">
        <v>44</v>
      </c>
      <c r="L15" s="199">
        <v>0</v>
      </c>
      <c r="M15" s="199">
        <v>10</v>
      </c>
      <c r="N15" s="199"/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44" s="23" customFormat="1" ht="14.15" customHeight="1" x14ac:dyDescent="0.25">
      <c r="A16" s="92" t="s">
        <v>509</v>
      </c>
      <c r="B16" s="92" t="s">
        <v>575</v>
      </c>
      <c r="C16" s="33"/>
      <c r="D16" s="199">
        <v>2616</v>
      </c>
      <c r="E16" s="199">
        <v>242</v>
      </c>
      <c r="F16" s="199">
        <v>13</v>
      </c>
      <c r="G16" s="199">
        <v>324</v>
      </c>
      <c r="H16" s="199">
        <v>124</v>
      </c>
      <c r="I16" s="199">
        <v>898</v>
      </c>
      <c r="J16" s="199">
        <v>762</v>
      </c>
      <c r="K16" s="199">
        <v>164</v>
      </c>
      <c r="L16" s="199">
        <v>5</v>
      </c>
      <c r="M16" s="199">
        <v>84</v>
      </c>
      <c r="N16" s="199"/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v>6451</v>
      </c>
      <c r="E17" s="201">
        <v>643</v>
      </c>
      <c r="F17" s="201">
        <v>42</v>
      </c>
      <c r="G17" s="201">
        <v>563</v>
      </c>
      <c r="H17" s="201">
        <v>129</v>
      </c>
      <c r="I17" s="201">
        <v>3003</v>
      </c>
      <c r="J17" s="201">
        <v>1456</v>
      </c>
      <c r="K17" s="201">
        <v>402</v>
      </c>
      <c r="L17" s="201">
        <v>11</v>
      </c>
      <c r="M17" s="201">
        <v>202</v>
      </c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1091</v>
      </c>
      <c r="E18" s="199">
        <v>140</v>
      </c>
      <c r="F18" s="199">
        <v>6</v>
      </c>
      <c r="G18" s="199">
        <v>113</v>
      </c>
      <c r="H18" s="199">
        <v>31</v>
      </c>
      <c r="I18" s="199">
        <v>349</v>
      </c>
      <c r="J18" s="199">
        <v>317</v>
      </c>
      <c r="K18" s="199">
        <v>91</v>
      </c>
      <c r="L18" s="199">
        <v>0</v>
      </c>
      <c r="M18" s="199">
        <v>44</v>
      </c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3581</v>
      </c>
      <c r="E19" s="199">
        <v>332</v>
      </c>
      <c r="F19" s="199">
        <v>18</v>
      </c>
      <c r="G19" s="199">
        <v>231</v>
      </c>
      <c r="H19" s="199">
        <v>40</v>
      </c>
      <c r="I19" s="199">
        <v>2191</v>
      </c>
      <c r="J19" s="199">
        <v>515</v>
      </c>
      <c r="K19" s="199">
        <v>171</v>
      </c>
      <c r="L19" s="199">
        <v>8</v>
      </c>
      <c r="M19" s="199">
        <v>75</v>
      </c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544</v>
      </c>
      <c r="E20" s="199">
        <v>56</v>
      </c>
      <c r="F20" s="199">
        <v>6</v>
      </c>
      <c r="G20" s="199">
        <v>67</v>
      </c>
      <c r="H20" s="199">
        <v>19</v>
      </c>
      <c r="I20" s="199">
        <v>127</v>
      </c>
      <c r="J20" s="199">
        <v>209</v>
      </c>
      <c r="K20" s="199">
        <v>48</v>
      </c>
      <c r="L20" s="199">
        <v>1</v>
      </c>
      <c r="M20" s="199">
        <v>11</v>
      </c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337</v>
      </c>
      <c r="E21" s="199">
        <v>25</v>
      </c>
      <c r="F21" s="199">
        <v>7</v>
      </c>
      <c r="G21" s="199">
        <v>35</v>
      </c>
      <c r="H21" s="199">
        <v>12</v>
      </c>
      <c r="I21" s="199">
        <v>82</v>
      </c>
      <c r="J21" s="199">
        <v>133</v>
      </c>
      <c r="K21" s="199">
        <v>29</v>
      </c>
      <c r="L21" s="199">
        <v>1</v>
      </c>
      <c r="M21" s="199">
        <v>13</v>
      </c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296</v>
      </c>
      <c r="E22" s="199">
        <v>25</v>
      </c>
      <c r="F22" s="199">
        <v>1</v>
      </c>
      <c r="G22" s="199">
        <v>38</v>
      </c>
      <c r="H22" s="199">
        <v>8</v>
      </c>
      <c r="I22" s="199">
        <v>81</v>
      </c>
      <c r="J22" s="199">
        <v>89</v>
      </c>
      <c r="K22" s="199">
        <v>14</v>
      </c>
      <c r="L22" s="199">
        <v>0</v>
      </c>
      <c r="M22" s="199">
        <v>40</v>
      </c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602</v>
      </c>
      <c r="E23" s="199">
        <v>65</v>
      </c>
      <c r="F23" s="199">
        <v>4</v>
      </c>
      <c r="G23" s="199">
        <v>79</v>
      </c>
      <c r="H23" s="199">
        <v>19</v>
      </c>
      <c r="I23" s="199">
        <v>173</v>
      </c>
      <c r="J23" s="199">
        <v>193</v>
      </c>
      <c r="K23" s="199">
        <v>49</v>
      </c>
      <c r="L23" s="199">
        <v>1</v>
      </c>
      <c r="M23" s="199">
        <v>19</v>
      </c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v>7999</v>
      </c>
      <c r="E24" s="201">
        <v>1026</v>
      </c>
      <c r="F24" s="201">
        <v>47</v>
      </c>
      <c r="G24" s="201">
        <v>909</v>
      </c>
      <c r="H24" s="201">
        <v>286</v>
      </c>
      <c r="I24" s="201">
        <v>2636</v>
      </c>
      <c r="J24" s="201">
        <v>2413</v>
      </c>
      <c r="K24" s="201">
        <v>490</v>
      </c>
      <c r="L24" s="201">
        <v>13</v>
      </c>
      <c r="M24" s="201">
        <v>179</v>
      </c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3993</v>
      </c>
      <c r="E25" s="199">
        <v>691</v>
      </c>
      <c r="F25" s="199">
        <v>18</v>
      </c>
      <c r="G25" s="199">
        <v>468</v>
      </c>
      <c r="H25" s="199">
        <v>160</v>
      </c>
      <c r="I25" s="199">
        <v>1426</v>
      </c>
      <c r="J25" s="199">
        <v>931</v>
      </c>
      <c r="K25" s="199">
        <v>219</v>
      </c>
      <c r="L25" s="199">
        <v>6</v>
      </c>
      <c r="M25" s="199">
        <v>74</v>
      </c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845</v>
      </c>
      <c r="E26" s="199">
        <v>76</v>
      </c>
      <c r="F26" s="199">
        <v>5</v>
      </c>
      <c r="G26" s="199">
        <v>101</v>
      </c>
      <c r="H26" s="199">
        <v>22</v>
      </c>
      <c r="I26" s="199">
        <v>367</v>
      </c>
      <c r="J26" s="199">
        <v>203</v>
      </c>
      <c r="K26" s="199">
        <v>45</v>
      </c>
      <c r="L26" s="199">
        <v>3</v>
      </c>
      <c r="M26" s="199">
        <v>23</v>
      </c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1639</v>
      </c>
      <c r="E27" s="199">
        <v>143</v>
      </c>
      <c r="F27" s="199">
        <v>17</v>
      </c>
      <c r="G27" s="199">
        <v>193</v>
      </c>
      <c r="H27" s="199">
        <v>63</v>
      </c>
      <c r="I27" s="199">
        <v>473</v>
      </c>
      <c r="J27" s="199">
        <v>562</v>
      </c>
      <c r="K27" s="199">
        <v>148</v>
      </c>
      <c r="L27" s="199">
        <v>2</v>
      </c>
      <c r="M27" s="199">
        <v>38</v>
      </c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1035</v>
      </c>
      <c r="E28" s="199">
        <v>67</v>
      </c>
      <c r="F28" s="199">
        <v>3</v>
      </c>
      <c r="G28" s="199">
        <v>67</v>
      </c>
      <c r="H28" s="199">
        <v>25</v>
      </c>
      <c r="I28" s="199">
        <v>222</v>
      </c>
      <c r="J28" s="199">
        <v>577</v>
      </c>
      <c r="K28" s="199">
        <v>40</v>
      </c>
      <c r="L28" s="199">
        <v>1</v>
      </c>
      <c r="M28" s="199">
        <v>33</v>
      </c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487</v>
      </c>
      <c r="E29" s="199">
        <v>49</v>
      </c>
      <c r="F29" s="199">
        <v>4</v>
      </c>
      <c r="G29" s="199">
        <v>80</v>
      </c>
      <c r="H29" s="199">
        <v>16</v>
      </c>
      <c r="I29" s="199">
        <v>148</v>
      </c>
      <c r="J29" s="199">
        <v>140</v>
      </c>
      <c r="K29" s="199">
        <v>38</v>
      </c>
      <c r="L29" s="199">
        <v>1</v>
      </c>
      <c r="M29" s="199">
        <v>11</v>
      </c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8591</v>
      </c>
      <c r="E30" s="201">
        <v>858</v>
      </c>
      <c r="F30" s="201">
        <v>77</v>
      </c>
      <c r="G30" s="201">
        <v>1195</v>
      </c>
      <c r="H30" s="201">
        <v>292</v>
      </c>
      <c r="I30" s="201">
        <v>2698</v>
      </c>
      <c r="J30" s="201">
        <v>2661</v>
      </c>
      <c r="K30" s="201">
        <v>561</v>
      </c>
      <c r="L30" s="201">
        <v>17</v>
      </c>
      <c r="M30" s="201">
        <v>232</v>
      </c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913</v>
      </c>
      <c r="E31" s="199">
        <v>81</v>
      </c>
      <c r="F31" s="199">
        <v>9</v>
      </c>
      <c r="G31" s="199">
        <v>112</v>
      </c>
      <c r="H31" s="199">
        <v>28</v>
      </c>
      <c r="I31" s="199">
        <v>267</v>
      </c>
      <c r="J31" s="199">
        <v>293</v>
      </c>
      <c r="K31" s="199">
        <v>78</v>
      </c>
      <c r="L31" s="199">
        <v>4</v>
      </c>
      <c r="M31" s="199">
        <v>41</v>
      </c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1046</v>
      </c>
      <c r="E32" s="199">
        <v>128</v>
      </c>
      <c r="F32" s="199">
        <v>7</v>
      </c>
      <c r="G32" s="199">
        <v>125</v>
      </c>
      <c r="H32" s="199">
        <v>34</v>
      </c>
      <c r="I32" s="199">
        <v>278</v>
      </c>
      <c r="J32" s="199">
        <v>351</v>
      </c>
      <c r="K32" s="199">
        <v>58</v>
      </c>
      <c r="L32" s="199">
        <v>4</v>
      </c>
      <c r="M32" s="199">
        <v>61</v>
      </c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5443</v>
      </c>
      <c r="E33" s="199">
        <v>578</v>
      </c>
      <c r="F33" s="199">
        <v>45</v>
      </c>
      <c r="G33" s="199">
        <v>862</v>
      </c>
      <c r="H33" s="199">
        <v>174</v>
      </c>
      <c r="I33" s="199">
        <v>1891</v>
      </c>
      <c r="J33" s="199">
        <v>1547</v>
      </c>
      <c r="K33" s="199">
        <v>222</v>
      </c>
      <c r="L33" s="199">
        <v>8</v>
      </c>
      <c r="M33" s="199">
        <v>116</v>
      </c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1189</v>
      </c>
      <c r="E34" s="199">
        <v>71</v>
      </c>
      <c r="F34" s="199">
        <v>16</v>
      </c>
      <c r="G34" s="199">
        <v>96</v>
      </c>
      <c r="H34" s="199">
        <v>56</v>
      </c>
      <c r="I34" s="199">
        <v>262</v>
      </c>
      <c r="J34" s="199">
        <v>470</v>
      </c>
      <c r="K34" s="199">
        <v>203</v>
      </c>
      <c r="L34" s="199">
        <v>1</v>
      </c>
      <c r="M34" s="199">
        <v>14</v>
      </c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163" customFormat="1" ht="14.15" customHeight="1" x14ac:dyDescent="0.25">
      <c r="A35" s="91" t="s">
        <v>536</v>
      </c>
      <c r="B35" s="91" t="s">
        <v>581</v>
      </c>
      <c r="C35" s="31"/>
      <c r="D35" s="201">
        <v>18706</v>
      </c>
      <c r="E35" s="201">
        <v>1628</v>
      </c>
      <c r="F35" s="201">
        <v>194</v>
      </c>
      <c r="G35" s="201">
        <v>2443</v>
      </c>
      <c r="H35" s="201">
        <v>618</v>
      </c>
      <c r="I35" s="201">
        <v>7094</v>
      </c>
      <c r="J35" s="201">
        <v>4887</v>
      </c>
      <c r="K35" s="201">
        <v>1337</v>
      </c>
      <c r="L35" s="201">
        <v>33</v>
      </c>
      <c r="M35" s="201">
        <v>472</v>
      </c>
      <c r="N35" s="201"/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163" customFormat="1" ht="14.15" customHeight="1" x14ac:dyDescent="0.25">
      <c r="A36" s="92" t="s">
        <v>537</v>
      </c>
      <c r="B36" s="92" t="s">
        <v>538</v>
      </c>
      <c r="C36" s="23"/>
      <c r="D36" s="199">
        <v>5324</v>
      </c>
      <c r="E36" s="199">
        <v>584</v>
      </c>
      <c r="F36" s="199">
        <v>43</v>
      </c>
      <c r="G36" s="199">
        <v>532</v>
      </c>
      <c r="H36" s="199">
        <v>164</v>
      </c>
      <c r="I36" s="199">
        <v>2243</v>
      </c>
      <c r="J36" s="199">
        <v>1301</v>
      </c>
      <c r="K36" s="199">
        <v>332</v>
      </c>
      <c r="L36" s="199">
        <v>7</v>
      </c>
      <c r="M36" s="199">
        <v>118</v>
      </c>
      <c r="N36" s="199"/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39" customFormat="1" ht="14.15" customHeight="1" x14ac:dyDescent="0.2">
      <c r="A37" s="92" t="s">
        <v>539</v>
      </c>
      <c r="B37" s="92" t="s">
        <v>540</v>
      </c>
      <c r="C37" s="23"/>
      <c r="D37" s="199">
        <v>6161</v>
      </c>
      <c r="E37" s="199">
        <v>521</v>
      </c>
      <c r="F37" s="199">
        <v>47</v>
      </c>
      <c r="G37" s="199">
        <v>842</v>
      </c>
      <c r="H37" s="199">
        <v>196</v>
      </c>
      <c r="I37" s="199">
        <v>2416</v>
      </c>
      <c r="J37" s="199">
        <v>1542</v>
      </c>
      <c r="K37" s="199">
        <v>388</v>
      </c>
      <c r="L37" s="199">
        <v>11</v>
      </c>
      <c r="M37" s="199">
        <v>198</v>
      </c>
      <c r="N37" s="199"/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s="22" customFormat="1" ht="14.15" customHeight="1" x14ac:dyDescent="0.2">
      <c r="A38" s="92" t="s">
        <v>541</v>
      </c>
      <c r="B38" s="92" t="s">
        <v>542</v>
      </c>
      <c r="C38" s="23"/>
      <c r="D38" s="199">
        <v>5520</v>
      </c>
      <c r="E38" s="199">
        <v>351</v>
      </c>
      <c r="F38" s="199">
        <v>74</v>
      </c>
      <c r="G38" s="199">
        <v>878</v>
      </c>
      <c r="H38" s="199">
        <v>186</v>
      </c>
      <c r="I38" s="199">
        <v>1989</v>
      </c>
      <c r="J38" s="199">
        <v>1516</v>
      </c>
      <c r="K38" s="199">
        <v>408</v>
      </c>
      <c r="L38" s="199">
        <v>15</v>
      </c>
      <c r="M38" s="199">
        <v>103</v>
      </c>
      <c r="N38" s="199"/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s="22" customFormat="1" ht="14.15" customHeight="1" x14ac:dyDescent="0.2">
      <c r="A39" s="92" t="s">
        <v>543</v>
      </c>
      <c r="B39" s="92" t="s">
        <v>544</v>
      </c>
      <c r="C39" s="23"/>
      <c r="D39" s="199">
        <v>1701</v>
      </c>
      <c r="E39" s="199">
        <v>172</v>
      </c>
      <c r="F39" s="199">
        <v>30</v>
      </c>
      <c r="G39" s="199">
        <v>191</v>
      </c>
      <c r="H39" s="199">
        <v>72</v>
      </c>
      <c r="I39" s="199">
        <v>446</v>
      </c>
      <c r="J39" s="199">
        <v>528</v>
      </c>
      <c r="K39" s="199">
        <v>209</v>
      </c>
      <c r="L39" s="199">
        <v>0</v>
      </c>
      <c r="M39" s="199">
        <v>53</v>
      </c>
      <c r="N39" s="199"/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190" customFormat="1" ht="14.15" customHeight="1" x14ac:dyDescent="0.25">
      <c r="A40" s="91" t="s">
        <v>545</v>
      </c>
      <c r="B40" s="91" t="s">
        <v>582</v>
      </c>
      <c r="C40" s="31"/>
      <c r="D40" s="201">
        <v>4245</v>
      </c>
      <c r="E40" s="201">
        <v>571</v>
      </c>
      <c r="F40" s="201">
        <v>26</v>
      </c>
      <c r="G40" s="201">
        <v>444</v>
      </c>
      <c r="H40" s="201">
        <v>226</v>
      </c>
      <c r="I40" s="201">
        <v>1321</v>
      </c>
      <c r="J40" s="201">
        <v>1221</v>
      </c>
      <c r="K40" s="201">
        <v>254</v>
      </c>
      <c r="L40" s="201">
        <v>7</v>
      </c>
      <c r="M40" s="201">
        <v>175</v>
      </c>
      <c r="N40" s="201"/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s="22" customFormat="1" ht="14.15" customHeight="1" x14ac:dyDescent="0.2">
      <c r="A41" s="92" t="s">
        <v>546</v>
      </c>
      <c r="B41" s="92" t="s">
        <v>588</v>
      </c>
      <c r="C41" s="23"/>
      <c r="D41" s="199">
        <v>2643</v>
      </c>
      <c r="E41" s="199">
        <v>375</v>
      </c>
      <c r="F41" s="199">
        <v>15</v>
      </c>
      <c r="G41" s="199">
        <v>236</v>
      </c>
      <c r="H41" s="199">
        <v>126</v>
      </c>
      <c r="I41" s="199">
        <v>844</v>
      </c>
      <c r="J41" s="199">
        <v>721</v>
      </c>
      <c r="K41" s="199">
        <v>166</v>
      </c>
      <c r="L41" s="199">
        <v>6</v>
      </c>
      <c r="M41" s="199">
        <v>154</v>
      </c>
      <c r="N41" s="199"/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s="22" customFormat="1" ht="14.15" customHeight="1" x14ac:dyDescent="0.2">
      <c r="A42" s="92" t="s">
        <v>547</v>
      </c>
      <c r="B42" s="92" t="s">
        <v>583</v>
      </c>
      <c r="C42" s="23"/>
      <c r="D42" s="199">
        <v>1602</v>
      </c>
      <c r="E42" s="199">
        <v>196</v>
      </c>
      <c r="F42" s="199">
        <v>11</v>
      </c>
      <c r="G42" s="199">
        <v>208</v>
      </c>
      <c r="H42" s="199">
        <v>100</v>
      </c>
      <c r="I42" s="199">
        <v>477</v>
      </c>
      <c r="J42" s="199">
        <v>500</v>
      </c>
      <c r="K42" s="199">
        <v>88</v>
      </c>
      <c r="L42" s="199">
        <v>1</v>
      </c>
      <c r="M42" s="199">
        <v>21</v>
      </c>
      <c r="N42" s="199"/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s="22" customFormat="1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/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190" customFormat="1" ht="14.15" customHeight="1" x14ac:dyDescent="0.25">
      <c r="A44" s="91" t="s">
        <v>549</v>
      </c>
      <c r="B44" s="91" t="s">
        <v>584</v>
      </c>
      <c r="C44" s="31"/>
      <c r="D44" s="201">
        <v>53323</v>
      </c>
      <c r="E44" s="201">
        <v>9337</v>
      </c>
      <c r="F44" s="201">
        <v>272</v>
      </c>
      <c r="G44" s="201">
        <v>6217</v>
      </c>
      <c r="H44" s="201">
        <v>1642</v>
      </c>
      <c r="I44" s="201">
        <v>20680</v>
      </c>
      <c r="J44" s="201">
        <v>11294</v>
      </c>
      <c r="K44" s="201">
        <v>2660</v>
      </c>
      <c r="L44" s="201">
        <v>41</v>
      </c>
      <c r="M44" s="201">
        <v>1180</v>
      </c>
      <c r="N44" s="201"/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s="22" customFormat="1" ht="14.15" customHeight="1" x14ac:dyDescent="0.2">
      <c r="A45" s="92" t="s">
        <v>550</v>
      </c>
      <c r="B45" s="92" t="s">
        <v>967</v>
      </c>
      <c r="C45" s="23"/>
      <c r="D45" s="199">
        <v>30673</v>
      </c>
      <c r="E45" s="199">
        <v>4567</v>
      </c>
      <c r="F45" s="199">
        <v>173</v>
      </c>
      <c r="G45" s="199">
        <v>3912</v>
      </c>
      <c r="H45" s="199">
        <v>1020</v>
      </c>
      <c r="I45" s="199">
        <v>11233</v>
      </c>
      <c r="J45" s="199">
        <v>7196</v>
      </c>
      <c r="K45" s="199">
        <v>1856</v>
      </c>
      <c r="L45" s="199">
        <v>20</v>
      </c>
      <c r="M45" s="199">
        <v>696</v>
      </c>
      <c r="N45" s="199"/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s="22" customFormat="1" ht="14.15" customHeight="1" x14ac:dyDescent="0.2">
      <c r="A46" s="92" t="s">
        <v>551</v>
      </c>
      <c r="B46" s="92" t="s">
        <v>552</v>
      </c>
      <c r="C46" s="23"/>
      <c r="D46" s="199">
        <v>12228</v>
      </c>
      <c r="E46" s="199">
        <v>3443</v>
      </c>
      <c r="F46" s="199">
        <v>52</v>
      </c>
      <c r="G46" s="199">
        <v>1117</v>
      </c>
      <c r="H46" s="199">
        <v>300</v>
      </c>
      <c r="I46" s="199">
        <v>4685</v>
      </c>
      <c r="J46" s="199">
        <v>1976</v>
      </c>
      <c r="K46" s="199">
        <v>373</v>
      </c>
      <c r="L46" s="199">
        <v>13</v>
      </c>
      <c r="M46" s="199">
        <v>269</v>
      </c>
      <c r="N46" s="199"/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s="22" customFormat="1" ht="14.15" customHeight="1" x14ac:dyDescent="0.2">
      <c r="A47" s="92" t="s">
        <v>553</v>
      </c>
      <c r="B47" s="92" t="s">
        <v>968</v>
      </c>
      <c r="C47" s="23"/>
      <c r="D47" s="199">
        <v>861</v>
      </c>
      <c r="E47" s="199">
        <v>89</v>
      </c>
      <c r="F47" s="199">
        <v>4</v>
      </c>
      <c r="G47" s="199">
        <v>107</v>
      </c>
      <c r="H47" s="199">
        <v>23</v>
      </c>
      <c r="I47" s="199">
        <v>420</v>
      </c>
      <c r="J47" s="199">
        <v>172</v>
      </c>
      <c r="K47" s="199">
        <v>28</v>
      </c>
      <c r="L47" s="199">
        <v>1</v>
      </c>
      <c r="M47" s="199">
        <v>17</v>
      </c>
      <c r="N47" s="199"/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s="22" customFormat="1" ht="14.15" customHeight="1" x14ac:dyDescent="0.2">
      <c r="A48" s="92" t="s">
        <v>554</v>
      </c>
      <c r="B48" s="92" t="s">
        <v>555</v>
      </c>
      <c r="C48" s="23"/>
      <c r="D48" s="199">
        <v>2669</v>
      </c>
      <c r="E48" s="199">
        <v>505</v>
      </c>
      <c r="F48" s="199">
        <v>14</v>
      </c>
      <c r="G48" s="199">
        <v>317</v>
      </c>
      <c r="H48" s="199">
        <v>86</v>
      </c>
      <c r="I48" s="199">
        <v>962</v>
      </c>
      <c r="J48" s="199">
        <v>596</v>
      </c>
      <c r="K48" s="199">
        <v>127</v>
      </c>
      <c r="L48" s="199">
        <v>3</v>
      </c>
      <c r="M48" s="199">
        <v>59</v>
      </c>
      <c r="N48" s="199"/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s="22" customFormat="1" ht="14.15" customHeight="1" x14ac:dyDescent="0.2">
      <c r="A49" s="92" t="s">
        <v>556</v>
      </c>
      <c r="B49" s="92" t="s">
        <v>969</v>
      </c>
      <c r="C49" s="23"/>
      <c r="D49" s="199">
        <v>6892</v>
      </c>
      <c r="E49" s="199">
        <v>733</v>
      </c>
      <c r="F49" s="199">
        <v>29</v>
      </c>
      <c r="G49" s="199">
        <v>764</v>
      </c>
      <c r="H49" s="199">
        <v>213</v>
      </c>
      <c r="I49" s="199">
        <v>3380</v>
      </c>
      <c r="J49" s="199">
        <v>1354</v>
      </c>
      <c r="K49" s="199">
        <v>276</v>
      </c>
      <c r="L49" s="199">
        <v>4</v>
      </c>
      <c r="M49" s="199">
        <v>139</v>
      </c>
      <c r="N49" s="199"/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s="190" customFormat="1" ht="14.15" customHeight="1" x14ac:dyDescent="0.25">
      <c r="A50" s="91" t="s">
        <v>557</v>
      </c>
      <c r="B50" s="91" t="s">
        <v>585</v>
      </c>
      <c r="C50" s="31"/>
      <c r="D50" s="201">
        <v>15574</v>
      </c>
      <c r="E50" s="201">
        <v>1971</v>
      </c>
      <c r="F50" s="201">
        <v>124</v>
      </c>
      <c r="G50" s="201">
        <v>1920</v>
      </c>
      <c r="H50" s="201">
        <v>554</v>
      </c>
      <c r="I50" s="201">
        <v>5817</v>
      </c>
      <c r="J50" s="201">
        <v>3809</v>
      </c>
      <c r="K50" s="201">
        <v>969</v>
      </c>
      <c r="L50" s="201">
        <v>18</v>
      </c>
      <c r="M50" s="201">
        <v>392</v>
      </c>
      <c r="N50" s="201"/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s="22" customFormat="1" ht="14.15" customHeight="1" x14ac:dyDescent="0.2">
      <c r="A51" s="92" t="s">
        <v>558</v>
      </c>
      <c r="B51" s="92" t="s">
        <v>559</v>
      </c>
      <c r="C51" s="23"/>
      <c r="D51" s="199">
        <v>8055</v>
      </c>
      <c r="E51" s="199">
        <v>1028</v>
      </c>
      <c r="F51" s="199">
        <v>62</v>
      </c>
      <c r="G51" s="199">
        <v>926</v>
      </c>
      <c r="H51" s="199">
        <v>241</v>
      </c>
      <c r="I51" s="199">
        <v>3486</v>
      </c>
      <c r="J51" s="199">
        <v>1706</v>
      </c>
      <c r="K51" s="199">
        <v>345</v>
      </c>
      <c r="L51" s="199">
        <v>8</v>
      </c>
      <c r="M51" s="199">
        <v>253</v>
      </c>
      <c r="N51" s="199"/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s="22" customFormat="1" ht="14.15" customHeight="1" x14ac:dyDescent="0.2">
      <c r="A52" s="92" t="s">
        <v>560</v>
      </c>
      <c r="B52" s="92" t="s">
        <v>561</v>
      </c>
      <c r="C52" s="23"/>
      <c r="D52" s="199">
        <v>1259</v>
      </c>
      <c r="E52" s="199">
        <v>215</v>
      </c>
      <c r="F52" s="199">
        <v>9</v>
      </c>
      <c r="G52" s="199">
        <v>130</v>
      </c>
      <c r="H52" s="199">
        <v>37</v>
      </c>
      <c r="I52" s="199">
        <v>559</v>
      </c>
      <c r="J52" s="199">
        <v>270</v>
      </c>
      <c r="K52" s="199">
        <v>29</v>
      </c>
      <c r="L52" s="199">
        <v>1</v>
      </c>
      <c r="M52" s="199">
        <v>9</v>
      </c>
      <c r="N52" s="199"/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s="22" customFormat="1" ht="14.15" customHeight="1" x14ac:dyDescent="0.2">
      <c r="A53" s="92" t="s">
        <v>562</v>
      </c>
      <c r="B53" s="92" t="s">
        <v>563</v>
      </c>
      <c r="C53" s="23"/>
      <c r="D53" s="199">
        <v>6260</v>
      </c>
      <c r="E53" s="199">
        <v>728</v>
      </c>
      <c r="F53" s="199">
        <v>53</v>
      </c>
      <c r="G53" s="199">
        <v>864</v>
      </c>
      <c r="H53" s="199">
        <v>276</v>
      </c>
      <c r="I53" s="199">
        <v>1772</v>
      </c>
      <c r="J53" s="199">
        <v>1833</v>
      </c>
      <c r="K53" s="199">
        <v>595</v>
      </c>
      <c r="L53" s="199">
        <v>9</v>
      </c>
      <c r="M53" s="199">
        <v>130</v>
      </c>
      <c r="N53" s="199"/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s="190" customFormat="1" ht="14.15" customHeight="1" x14ac:dyDescent="0.25">
      <c r="A54" s="91" t="s">
        <v>564</v>
      </c>
      <c r="B54" s="91" t="s">
        <v>565</v>
      </c>
      <c r="C54" s="31"/>
      <c r="D54" s="201">
        <v>27220</v>
      </c>
      <c r="E54" s="201">
        <v>3348</v>
      </c>
      <c r="F54" s="201">
        <v>178</v>
      </c>
      <c r="G54" s="201">
        <v>3047</v>
      </c>
      <c r="H54" s="201">
        <v>999</v>
      </c>
      <c r="I54" s="201">
        <v>9936</v>
      </c>
      <c r="J54" s="201">
        <v>7206</v>
      </c>
      <c r="K54" s="201">
        <v>1846</v>
      </c>
      <c r="L54" s="201">
        <v>63</v>
      </c>
      <c r="M54" s="201">
        <v>597</v>
      </c>
      <c r="N54" s="201"/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s="22" customFormat="1" ht="14.15" customHeight="1" x14ac:dyDescent="0.2">
      <c r="A55" s="92" t="s">
        <v>566</v>
      </c>
      <c r="B55" s="92" t="s">
        <v>567</v>
      </c>
      <c r="C55" s="23"/>
      <c r="D55" s="199">
        <v>3899</v>
      </c>
      <c r="E55" s="199">
        <v>373</v>
      </c>
      <c r="F55" s="199">
        <v>24</v>
      </c>
      <c r="G55" s="199">
        <v>432</v>
      </c>
      <c r="H55" s="199">
        <v>173</v>
      </c>
      <c r="I55" s="199">
        <v>1284</v>
      </c>
      <c r="J55" s="199">
        <v>1156</v>
      </c>
      <c r="K55" s="199">
        <v>366</v>
      </c>
      <c r="L55" s="199">
        <v>3</v>
      </c>
      <c r="M55" s="199">
        <v>88</v>
      </c>
      <c r="N55" s="199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s="22" customFormat="1" ht="14.15" customHeight="1" x14ac:dyDescent="0.2">
      <c r="A56" s="92" t="s">
        <v>568</v>
      </c>
      <c r="B56" s="92" t="s">
        <v>586</v>
      </c>
      <c r="C56" s="23"/>
      <c r="D56" s="199">
        <v>1078</v>
      </c>
      <c r="E56" s="199">
        <v>177</v>
      </c>
      <c r="F56" s="199">
        <v>10</v>
      </c>
      <c r="G56" s="199">
        <v>104</v>
      </c>
      <c r="H56" s="199">
        <v>42</v>
      </c>
      <c r="I56" s="199">
        <v>340</v>
      </c>
      <c r="J56" s="199">
        <v>308</v>
      </c>
      <c r="K56" s="199">
        <v>66</v>
      </c>
      <c r="L56" s="199">
        <v>5</v>
      </c>
      <c r="M56" s="199">
        <v>26</v>
      </c>
      <c r="N56" s="199"/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s="22" customFormat="1" ht="14.15" customHeight="1" x14ac:dyDescent="0.2">
      <c r="A57" s="92" t="s">
        <v>569</v>
      </c>
      <c r="B57" s="92" t="s">
        <v>958</v>
      </c>
      <c r="C57" s="23"/>
      <c r="D57" s="199">
        <v>6673</v>
      </c>
      <c r="E57" s="199">
        <v>988</v>
      </c>
      <c r="F57" s="199">
        <v>37</v>
      </c>
      <c r="G57" s="199">
        <v>769</v>
      </c>
      <c r="H57" s="199">
        <v>225</v>
      </c>
      <c r="I57" s="199">
        <v>2579</v>
      </c>
      <c r="J57" s="199">
        <v>1561</v>
      </c>
      <c r="K57" s="199">
        <v>358</v>
      </c>
      <c r="L57" s="199">
        <v>7</v>
      </c>
      <c r="M57" s="199">
        <v>149</v>
      </c>
      <c r="N57" s="199"/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s="22" customFormat="1" ht="14.15" customHeight="1" x14ac:dyDescent="0.2">
      <c r="A58" s="92" t="s">
        <v>570</v>
      </c>
      <c r="B58" s="92" t="s">
        <v>571</v>
      </c>
      <c r="C58" s="23"/>
      <c r="D58" s="199">
        <v>1497</v>
      </c>
      <c r="E58" s="199">
        <v>105</v>
      </c>
      <c r="F58" s="199">
        <v>13</v>
      </c>
      <c r="G58" s="199">
        <v>146</v>
      </c>
      <c r="H58" s="199">
        <v>60</v>
      </c>
      <c r="I58" s="199">
        <v>704</v>
      </c>
      <c r="J58" s="199">
        <v>340</v>
      </c>
      <c r="K58" s="199">
        <v>88</v>
      </c>
      <c r="L58" s="199">
        <v>3</v>
      </c>
      <c r="M58" s="199">
        <v>38</v>
      </c>
      <c r="N58" s="199"/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s="22" customFormat="1" ht="14.15" customHeight="1" x14ac:dyDescent="0.2">
      <c r="A59" s="92" t="s">
        <v>572</v>
      </c>
      <c r="B59" s="92" t="s">
        <v>587</v>
      </c>
      <c r="C59" s="23"/>
      <c r="D59" s="199">
        <v>78</v>
      </c>
      <c r="E59" s="199">
        <v>10</v>
      </c>
      <c r="F59" s="199">
        <v>2</v>
      </c>
      <c r="G59" s="199">
        <v>15</v>
      </c>
      <c r="H59" s="199">
        <v>4</v>
      </c>
      <c r="I59" s="199">
        <v>26</v>
      </c>
      <c r="J59" s="199">
        <v>15</v>
      </c>
      <c r="K59" s="199">
        <v>1</v>
      </c>
      <c r="L59" s="199">
        <v>0</v>
      </c>
      <c r="M59" s="199">
        <v>5</v>
      </c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s="22" customFormat="1" ht="14.15" customHeight="1" x14ac:dyDescent="0.2">
      <c r="A60" s="92" t="s">
        <v>573</v>
      </c>
      <c r="B60" s="92" t="s">
        <v>574</v>
      </c>
      <c r="C60" s="23"/>
      <c r="D60" s="199">
        <v>13995</v>
      </c>
      <c r="E60" s="199">
        <v>1695</v>
      </c>
      <c r="F60" s="199">
        <v>92</v>
      </c>
      <c r="G60" s="199">
        <v>1581</v>
      </c>
      <c r="H60" s="199">
        <v>495</v>
      </c>
      <c r="I60" s="199">
        <v>5003</v>
      </c>
      <c r="J60" s="199">
        <v>3826</v>
      </c>
      <c r="K60" s="199">
        <v>967</v>
      </c>
      <c r="L60" s="199">
        <v>45</v>
      </c>
      <c r="M60" s="199">
        <v>291</v>
      </c>
      <c r="N60" s="199"/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s="190" customFormat="1" ht="14.15" customHeight="1" x14ac:dyDescent="0.25">
      <c r="A61" s="90" t="s">
        <v>591</v>
      </c>
      <c r="B61" s="91"/>
      <c r="C61" s="31"/>
      <c r="D61" s="201">
        <v>1705</v>
      </c>
      <c r="E61" s="201">
        <v>179</v>
      </c>
      <c r="F61" s="201">
        <v>3</v>
      </c>
      <c r="G61" s="201">
        <v>220</v>
      </c>
      <c r="H61" s="201">
        <v>49</v>
      </c>
      <c r="I61" s="201">
        <v>610</v>
      </c>
      <c r="J61" s="201">
        <v>467</v>
      </c>
      <c r="K61" s="201">
        <v>38</v>
      </c>
      <c r="L61" s="201">
        <v>49</v>
      </c>
      <c r="M61" s="201">
        <v>90</v>
      </c>
      <c r="N61" s="201"/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Folha196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36328125" defaultRowHeight="10" x14ac:dyDescent="0.2"/>
  <cols>
    <col min="1" max="1" width="3.453125" style="21" customWidth="1"/>
    <col min="2" max="2" width="44.6328125" style="27" customWidth="1"/>
    <col min="3" max="3" width="0.453125" style="27" customWidth="1"/>
    <col min="4" max="4" width="8.6328125" style="5" customWidth="1"/>
    <col min="5" max="5" width="8.54296875" style="1" customWidth="1"/>
    <col min="6" max="7" width="10.6328125" style="1" customWidth="1"/>
    <col min="8" max="8" width="9.36328125" style="1" customWidth="1"/>
    <col min="9" max="10" width="10" style="1" customWidth="1"/>
    <col min="11" max="12" width="9.36328125" style="1" customWidth="1"/>
    <col min="13" max="13" width="10.54296875" style="1" customWidth="1"/>
    <col min="14" max="20" width="9.36328125" style="21"/>
    <col min="21" max="21" width="7.453125" style="21" customWidth="1"/>
    <col min="22" max="16384" width="9.36328125" style="21"/>
  </cols>
  <sheetData>
    <row r="1" spans="1:44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336</v>
      </c>
    </row>
    <row r="2" spans="1:44" s="5" customFormat="1" ht="11.15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5">
      <c r="A3" s="45" t="s">
        <v>603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44" s="5" customFormat="1" ht="11.15" customHeight="1" x14ac:dyDescent="0.25">
      <c r="A6" s="27" t="s">
        <v>321</v>
      </c>
      <c r="B6" s="44"/>
      <c r="C6" s="52"/>
      <c r="F6" s="9"/>
      <c r="G6" s="9"/>
      <c r="M6" s="111"/>
    </row>
    <row r="7" spans="1:44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4" s="5" customFormat="1" ht="59.25" customHeight="1" x14ac:dyDescent="0.2">
      <c r="A8" s="319" t="s">
        <v>500</v>
      </c>
      <c r="B8" s="319"/>
      <c r="C8" s="47"/>
      <c r="D8" s="55" t="s">
        <v>1</v>
      </c>
      <c r="E8" s="177" t="s">
        <v>48</v>
      </c>
      <c r="F8" s="178" t="s">
        <v>100</v>
      </c>
      <c r="G8" s="178" t="s">
        <v>101</v>
      </c>
      <c r="H8" s="178" t="s">
        <v>269</v>
      </c>
      <c r="I8" s="178" t="s">
        <v>82</v>
      </c>
      <c r="J8" s="177" t="s">
        <v>83</v>
      </c>
      <c r="K8" s="178" t="s">
        <v>49</v>
      </c>
      <c r="L8" s="178" t="s">
        <v>84</v>
      </c>
      <c r="M8" s="55" t="s">
        <v>108</v>
      </c>
    </row>
    <row r="9" spans="1:44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11"/>
    </row>
    <row r="10" spans="1:44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5" customHeight="1" x14ac:dyDescent="0.25">
      <c r="A11" s="49"/>
      <c r="B11" s="42" t="s">
        <v>9</v>
      </c>
      <c r="C11" s="42"/>
      <c r="D11" s="199">
        <v>4389303.0000000009</v>
      </c>
      <c r="E11" s="199">
        <v>171089.99999999985</v>
      </c>
      <c r="F11" s="199">
        <v>21848.999999999989</v>
      </c>
      <c r="G11" s="199">
        <v>460938.00000000163</v>
      </c>
      <c r="H11" s="199">
        <v>120924.99999999999</v>
      </c>
      <c r="I11" s="199">
        <v>1671100.999999997</v>
      </c>
      <c r="J11" s="199">
        <v>1470743.0000000014</v>
      </c>
      <c r="K11" s="199">
        <v>390209.99999999994</v>
      </c>
      <c r="L11" s="199">
        <v>4179.0000000000027</v>
      </c>
      <c r="M11" s="199">
        <v>78268.000000000146</v>
      </c>
      <c r="N11" s="199"/>
      <c r="O11" s="199"/>
      <c r="P11" s="199"/>
      <c r="Q11" s="199"/>
      <c r="R11" s="199"/>
      <c r="S11" s="199"/>
      <c r="T11" s="199"/>
      <c r="U11" s="199"/>
      <c r="V11" s="199"/>
      <c r="W11" s="200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5" customHeight="1" x14ac:dyDescent="0.3">
      <c r="A12" s="91" t="s">
        <v>503</v>
      </c>
      <c r="B12" s="91" t="s">
        <v>963</v>
      </c>
      <c r="C12" s="42"/>
      <c r="D12" s="201">
        <f>SUM(D13:D16)</f>
        <v>125169.00000000009</v>
      </c>
      <c r="E12" s="201">
        <f t="shared" ref="E12:M12" si="0">SUM(E13:E16)</f>
        <v>2667</v>
      </c>
      <c r="F12" s="201">
        <f t="shared" si="0"/>
        <v>581</v>
      </c>
      <c r="G12" s="201">
        <f t="shared" si="0"/>
        <v>13235.000000000005</v>
      </c>
      <c r="H12" s="201">
        <f t="shared" si="0"/>
        <v>4389</v>
      </c>
      <c r="I12" s="201">
        <f t="shared" si="0"/>
        <v>44610.999999999993</v>
      </c>
      <c r="J12" s="201">
        <f t="shared" si="0"/>
        <v>44278</v>
      </c>
      <c r="K12" s="201">
        <f t="shared" si="0"/>
        <v>11592</v>
      </c>
      <c r="L12" s="201">
        <f t="shared" si="0"/>
        <v>175</v>
      </c>
      <c r="M12" s="201">
        <f t="shared" si="0"/>
        <v>3641.0000000000009</v>
      </c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44" s="23" customFormat="1" ht="14.15" customHeight="1" x14ac:dyDescent="0.25">
      <c r="A13" s="92" t="s">
        <v>504</v>
      </c>
      <c r="B13" s="92" t="s">
        <v>964</v>
      </c>
      <c r="C13" s="33"/>
      <c r="D13" s="199">
        <v>11608.999999999998</v>
      </c>
      <c r="E13" s="199">
        <v>201.00000000000003</v>
      </c>
      <c r="F13" s="199">
        <v>21</v>
      </c>
      <c r="G13" s="199">
        <v>1066.0000000000002</v>
      </c>
      <c r="H13" s="199">
        <v>633</v>
      </c>
      <c r="I13" s="199">
        <v>3910.9999999999973</v>
      </c>
      <c r="J13" s="199">
        <v>3553.9999999999991</v>
      </c>
      <c r="K13" s="199">
        <v>1645.9999999999998</v>
      </c>
      <c r="L13" s="199">
        <v>0</v>
      </c>
      <c r="M13" s="199">
        <v>577.00000000000011</v>
      </c>
      <c r="N13" s="199">
        <v>0</v>
      </c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44" s="23" customFormat="1" ht="14.15" customHeight="1" x14ac:dyDescent="0.25">
      <c r="A14" s="92" t="s">
        <v>505</v>
      </c>
      <c r="B14" s="92" t="s">
        <v>506</v>
      </c>
      <c r="C14" s="33"/>
      <c r="D14" s="199">
        <v>11628.999999999996</v>
      </c>
      <c r="E14" s="199">
        <v>168</v>
      </c>
      <c r="F14" s="199">
        <v>28</v>
      </c>
      <c r="G14" s="199">
        <v>1466</v>
      </c>
      <c r="H14" s="199">
        <v>200</v>
      </c>
      <c r="I14" s="199">
        <v>3338.9999999999995</v>
      </c>
      <c r="J14" s="199">
        <v>5328.9999999999982</v>
      </c>
      <c r="K14" s="199">
        <v>913</v>
      </c>
      <c r="L14" s="199">
        <v>0</v>
      </c>
      <c r="M14" s="199">
        <v>186</v>
      </c>
      <c r="N14" s="199">
        <v>0</v>
      </c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44" s="23" customFormat="1" ht="14.15" customHeight="1" x14ac:dyDescent="0.25">
      <c r="A15" s="92" t="s">
        <v>507</v>
      </c>
      <c r="B15" s="92" t="s">
        <v>508</v>
      </c>
      <c r="C15" s="33"/>
      <c r="D15" s="199">
        <v>17370.000000000004</v>
      </c>
      <c r="E15" s="199">
        <v>574</v>
      </c>
      <c r="F15" s="199">
        <v>26</v>
      </c>
      <c r="G15" s="199">
        <v>1229.0000000000002</v>
      </c>
      <c r="H15" s="199">
        <v>463</v>
      </c>
      <c r="I15" s="199">
        <v>6342.9999999999964</v>
      </c>
      <c r="J15" s="199">
        <v>7168.9999999999991</v>
      </c>
      <c r="K15" s="199">
        <v>1395</v>
      </c>
      <c r="L15" s="199">
        <v>0</v>
      </c>
      <c r="M15" s="199">
        <v>171</v>
      </c>
      <c r="N15" s="199">
        <v>0</v>
      </c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44" s="23" customFormat="1" ht="14.15" customHeight="1" x14ac:dyDescent="0.25">
      <c r="A16" s="92" t="s">
        <v>509</v>
      </c>
      <c r="B16" s="92" t="s">
        <v>575</v>
      </c>
      <c r="C16" s="33"/>
      <c r="D16" s="199">
        <v>84561.000000000087</v>
      </c>
      <c r="E16" s="199">
        <v>1724.0000000000002</v>
      </c>
      <c r="F16" s="199">
        <v>506.00000000000006</v>
      </c>
      <c r="G16" s="199">
        <v>9474.0000000000055</v>
      </c>
      <c r="H16" s="199">
        <v>3092.9999999999995</v>
      </c>
      <c r="I16" s="199">
        <v>31018</v>
      </c>
      <c r="J16" s="199">
        <v>28226.000000000004</v>
      </c>
      <c r="K16" s="199">
        <v>7638.0000000000009</v>
      </c>
      <c r="L16" s="199">
        <v>175</v>
      </c>
      <c r="M16" s="199">
        <v>2707.0000000000009</v>
      </c>
      <c r="N16" s="199">
        <v>0</v>
      </c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s="31" customFormat="1" ht="14.15" customHeight="1" x14ac:dyDescent="0.3">
      <c r="A17" s="91" t="s">
        <v>510</v>
      </c>
      <c r="B17" s="91" t="s">
        <v>511</v>
      </c>
      <c r="C17" s="42"/>
      <c r="D17" s="201">
        <f>SUM(D18:D23)</f>
        <v>118250.00000000006</v>
      </c>
      <c r="E17" s="201">
        <f t="shared" ref="E17:M17" si="1">SUM(E18:E23)</f>
        <v>3478</v>
      </c>
      <c r="F17" s="201">
        <f t="shared" si="1"/>
        <v>472</v>
      </c>
      <c r="G17" s="201">
        <f t="shared" si="1"/>
        <v>13054.000000000007</v>
      </c>
      <c r="H17" s="201">
        <f t="shared" si="1"/>
        <v>2405</v>
      </c>
      <c r="I17" s="201">
        <f t="shared" si="1"/>
        <v>37159.999999999993</v>
      </c>
      <c r="J17" s="201">
        <f t="shared" si="1"/>
        <v>47999.000000000015</v>
      </c>
      <c r="K17" s="201">
        <f t="shared" si="1"/>
        <v>10495</v>
      </c>
      <c r="L17" s="201">
        <f t="shared" si="1"/>
        <v>0</v>
      </c>
      <c r="M17" s="201">
        <f t="shared" si="1"/>
        <v>3187</v>
      </c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s="23" customFormat="1" ht="14.15" customHeight="1" x14ac:dyDescent="0.25">
      <c r="A18" s="92" t="s">
        <v>314</v>
      </c>
      <c r="B18" s="92" t="s">
        <v>576</v>
      </c>
      <c r="C18" s="33"/>
      <c r="D18" s="199">
        <v>26322.000000000022</v>
      </c>
      <c r="E18" s="199">
        <v>794.99999999999989</v>
      </c>
      <c r="F18" s="199">
        <v>49</v>
      </c>
      <c r="G18" s="199">
        <v>2774.0000000000014</v>
      </c>
      <c r="H18" s="199">
        <v>463</v>
      </c>
      <c r="I18" s="199">
        <v>6858.9999999999973</v>
      </c>
      <c r="J18" s="199">
        <v>11632.999999999998</v>
      </c>
      <c r="K18" s="199">
        <v>3025.9999999999991</v>
      </c>
      <c r="L18" s="199">
        <v>0</v>
      </c>
      <c r="M18" s="199">
        <v>723</v>
      </c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s="23" customFormat="1" ht="14.15" customHeight="1" x14ac:dyDescent="0.25">
      <c r="A19" s="92" t="s">
        <v>512</v>
      </c>
      <c r="B19" s="92" t="s">
        <v>513</v>
      </c>
      <c r="C19" s="33"/>
      <c r="D19" s="199">
        <v>42788.000000000044</v>
      </c>
      <c r="E19" s="199">
        <v>861.99999999999989</v>
      </c>
      <c r="F19" s="199">
        <v>304</v>
      </c>
      <c r="G19" s="199">
        <v>4609.0000000000036</v>
      </c>
      <c r="H19" s="199">
        <v>866</v>
      </c>
      <c r="I19" s="199">
        <v>17291.999999999996</v>
      </c>
      <c r="J19" s="199">
        <v>15014.000000000013</v>
      </c>
      <c r="K19" s="199">
        <v>2922.0000000000005</v>
      </c>
      <c r="L19" s="199">
        <v>0</v>
      </c>
      <c r="M19" s="199">
        <v>919.00000000000011</v>
      </c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s="23" customFormat="1" ht="14.15" customHeight="1" x14ac:dyDescent="0.25">
      <c r="A20" s="92" t="s">
        <v>514</v>
      </c>
      <c r="B20" s="92" t="s">
        <v>515</v>
      </c>
      <c r="C20" s="33"/>
      <c r="D20" s="199">
        <v>14999.000000000005</v>
      </c>
      <c r="E20" s="199">
        <v>757</v>
      </c>
      <c r="F20" s="199">
        <v>21</v>
      </c>
      <c r="G20" s="199">
        <v>1419.0000000000009</v>
      </c>
      <c r="H20" s="199">
        <v>426.99999999999994</v>
      </c>
      <c r="I20" s="199">
        <v>3370</v>
      </c>
      <c r="J20" s="199">
        <v>7708</v>
      </c>
      <c r="K20" s="199">
        <v>946.99999999999966</v>
      </c>
      <c r="L20" s="199">
        <v>0</v>
      </c>
      <c r="M20" s="199">
        <v>350</v>
      </c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s="23" customFormat="1" ht="14.15" customHeight="1" x14ac:dyDescent="0.25">
      <c r="A21" s="92" t="s">
        <v>516</v>
      </c>
      <c r="B21" s="92" t="s">
        <v>577</v>
      </c>
      <c r="C21" s="33"/>
      <c r="D21" s="199">
        <v>8634.9999999999982</v>
      </c>
      <c r="E21" s="199">
        <v>170</v>
      </c>
      <c r="F21" s="199">
        <v>17</v>
      </c>
      <c r="G21" s="199">
        <v>1173.0000000000002</v>
      </c>
      <c r="H21" s="199">
        <v>85</v>
      </c>
      <c r="I21" s="199">
        <v>2096.0000000000005</v>
      </c>
      <c r="J21" s="199">
        <v>4054.9999999999991</v>
      </c>
      <c r="K21" s="199">
        <v>707.99999999999989</v>
      </c>
      <c r="L21" s="199">
        <v>0</v>
      </c>
      <c r="M21" s="199">
        <v>331</v>
      </c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23" customFormat="1" ht="14.15" customHeight="1" x14ac:dyDescent="0.25">
      <c r="A22" s="92" t="s">
        <v>517</v>
      </c>
      <c r="B22" s="92" t="s">
        <v>518</v>
      </c>
      <c r="C22" s="33"/>
      <c r="D22" s="199">
        <v>8661.0000000000018</v>
      </c>
      <c r="E22" s="199">
        <v>198</v>
      </c>
      <c r="F22" s="199">
        <v>38</v>
      </c>
      <c r="G22" s="199">
        <v>938</v>
      </c>
      <c r="H22" s="199">
        <v>84</v>
      </c>
      <c r="I22" s="199">
        <v>2348</v>
      </c>
      <c r="J22" s="199">
        <v>3295.0000000000005</v>
      </c>
      <c r="K22" s="199">
        <v>1094</v>
      </c>
      <c r="L22" s="199">
        <v>0</v>
      </c>
      <c r="M22" s="199">
        <v>666</v>
      </c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16845.000000000007</v>
      </c>
      <c r="E23" s="199">
        <v>696</v>
      </c>
      <c r="F23" s="199">
        <v>43</v>
      </c>
      <c r="G23" s="199">
        <v>2141.0000000000005</v>
      </c>
      <c r="H23" s="199">
        <v>480</v>
      </c>
      <c r="I23" s="199">
        <v>5194.9999999999973</v>
      </c>
      <c r="J23" s="199">
        <v>6293.9999999999982</v>
      </c>
      <c r="K23" s="199">
        <v>1797.9999999999998</v>
      </c>
      <c r="L23" s="199">
        <v>0</v>
      </c>
      <c r="M23" s="199">
        <v>198</v>
      </c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31" customFormat="1" ht="14.15" customHeight="1" x14ac:dyDescent="0.3">
      <c r="A24" s="91" t="s">
        <v>521</v>
      </c>
      <c r="B24" s="91" t="s">
        <v>501</v>
      </c>
      <c r="C24" s="42"/>
      <c r="D24" s="201">
        <f>SUM(D25:D29)</f>
        <v>220753.00000000029</v>
      </c>
      <c r="E24" s="201">
        <f t="shared" ref="E24:M24" si="2">SUM(E25:E29)</f>
        <v>7288.0000000000018</v>
      </c>
      <c r="F24" s="201">
        <f t="shared" si="2"/>
        <v>1254</v>
      </c>
      <c r="G24" s="201">
        <f t="shared" si="2"/>
        <v>22491.999999999989</v>
      </c>
      <c r="H24" s="201">
        <f t="shared" si="2"/>
        <v>5807</v>
      </c>
      <c r="I24" s="201">
        <f t="shared" si="2"/>
        <v>72336.000000000087</v>
      </c>
      <c r="J24" s="201">
        <f t="shared" si="2"/>
        <v>86666.999999999971</v>
      </c>
      <c r="K24" s="201">
        <f t="shared" si="2"/>
        <v>20745</v>
      </c>
      <c r="L24" s="201">
        <f t="shared" si="2"/>
        <v>257</v>
      </c>
      <c r="M24" s="201">
        <f t="shared" si="2"/>
        <v>3906.9999999999991</v>
      </c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110557.00000000023</v>
      </c>
      <c r="E25" s="199">
        <v>4933.0000000000018</v>
      </c>
      <c r="F25" s="199">
        <v>508.00000000000006</v>
      </c>
      <c r="G25" s="199">
        <v>12172.999999999989</v>
      </c>
      <c r="H25" s="199">
        <v>3804</v>
      </c>
      <c r="I25" s="199">
        <v>41839.000000000058</v>
      </c>
      <c r="J25" s="199">
        <v>34419.999999999971</v>
      </c>
      <c r="K25" s="199">
        <v>10866</v>
      </c>
      <c r="L25" s="199">
        <v>200</v>
      </c>
      <c r="M25" s="199">
        <v>1813.9999999999991</v>
      </c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17498.000000000018</v>
      </c>
      <c r="E26" s="199">
        <v>173</v>
      </c>
      <c r="F26" s="199">
        <v>176</v>
      </c>
      <c r="G26" s="199">
        <v>1848.9999999999998</v>
      </c>
      <c r="H26" s="199">
        <v>167</v>
      </c>
      <c r="I26" s="199">
        <v>5383.0000000000055</v>
      </c>
      <c r="J26" s="199">
        <v>7832.9999999999973</v>
      </c>
      <c r="K26" s="199">
        <v>1414.9999999999998</v>
      </c>
      <c r="L26" s="199">
        <v>4</v>
      </c>
      <c r="M26" s="199">
        <v>498</v>
      </c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46065.000000000036</v>
      </c>
      <c r="E27" s="199">
        <v>1286.0000000000002</v>
      </c>
      <c r="F27" s="199">
        <v>353</v>
      </c>
      <c r="G27" s="199">
        <v>3712.0000000000009</v>
      </c>
      <c r="H27" s="199">
        <v>903.99999999999989</v>
      </c>
      <c r="I27" s="199">
        <v>15190.000000000013</v>
      </c>
      <c r="J27" s="199">
        <v>19671.999999999996</v>
      </c>
      <c r="K27" s="199">
        <v>4398</v>
      </c>
      <c r="L27" s="199">
        <v>9</v>
      </c>
      <c r="M27" s="199">
        <v>540.99999999999989</v>
      </c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31987.000000000015</v>
      </c>
      <c r="E28" s="199">
        <v>330</v>
      </c>
      <c r="F28" s="199">
        <v>69</v>
      </c>
      <c r="G28" s="199">
        <v>2009.9999999999993</v>
      </c>
      <c r="H28" s="199">
        <v>548</v>
      </c>
      <c r="I28" s="199">
        <v>6563</v>
      </c>
      <c r="J28" s="199">
        <v>20259</v>
      </c>
      <c r="K28" s="199">
        <v>1728</v>
      </c>
      <c r="L28" s="199">
        <v>0</v>
      </c>
      <c r="M28" s="199">
        <v>479.99999999999994</v>
      </c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14645.999999999993</v>
      </c>
      <c r="E29" s="199">
        <v>566</v>
      </c>
      <c r="F29" s="199">
        <v>148</v>
      </c>
      <c r="G29" s="199">
        <v>2747.9999999999991</v>
      </c>
      <c r="H29" s="199">
        <v>384</v>
      </c>
      <c r="I29" s="199">
        <v>3361</v>
      </c>
      <c r="J29" s="199">
        <v>4483.0000000000009</v>
      </c>
      <c r="K29" s="199">
        <v>2338</v>
      </c>
      <c r="L29" s="199">
        <v>44</v>
      </c>
      <c r="M29" s="199">
        <v>574</v>
      </c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f>SUM(D31:D34)</f>
        <v>232120.99999999994</v>
      </c>
      <c r="E30" s="201">
        <f t="shared" ref="E30:M30" si="3">SUM(E31:E34)</f>
        <v>7085.9999999999973</v>
      </c>
      <c r="F30" s="201">
        <f t="shared" si="3"/>
        <v>1318</v>
      </c>
      <c r="G30" s="201">
        <f t="shared" si="3"/>
        <v>25545.999999999985</v>
      </c>
      <c r="H30" s="201">
        <f t="shared" si="3"/>
        <v>5932</v>
      </c>
      <c r="I30" s="201">
        <f t="shared" si="3"/>
        <v>78237.000000000116</v>
      </c>
      <c r="J30" s="201">
        <f t="shared" si="3"/>
        <v>90594.999999999927</v>
      </c>
      <c r="K30" s="201">
        <f t="shared" si="3"/>
        <v>19272.000000000004</v>
      </c>
      <c r="L30" s="201">
        <f t="shared" si="3"/>
        <v>341</v>
      </c>
      <c r="M30" s="201">
        <f t="shared" si="3"/>
        <v>3794.0000000000005</v>
      </c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25757.000000000018</v>
      </c>
      <c r="E31" s="199">
        <v>1098</v>
      </c>
      <c r="F31" s="199">
        <v>43</v>
      </c>
      <c r="G31" s="199">
        <v>2333</v>
      </c>
      <c r="H31" s="199">
        <v>495.00000000000006</v>
      </c>
      <c r="I31" s="199">
        <v>8605</v>
      </c>
      <c r="J31" s="199">
        <v>10138.000000000004</v>
      </c>
      <c r="K31" s="199">
        <v>2324</v>
      </c>
      <c r="L31" s="199">
        <v>57</v>
      </c>
      <c r="M31" s="199">
        <v>664</v>
      </c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27992.999999999978</v>
      </c>
      <c r="E32" s="199">
        <v>1111</v>
      </c>
      <c r="F32" s="199">
        <v>124</v>
      </c>
      <c r="G32" s="199">
        <v>2280.0000000000009</v>
      </c>
      <c r="H32" s="199">
        <v>736.00000000000011</v>
      </c>
      <c r="I32" s="199">
        <v>8026.9999999999982</v>
      </c>
      <c r="J32" s="199">
        <v>12823.000000000007</v>
      </c>
      <c r="K32" s="199">
        <v>2043.9999999999998</v>
      </c>
      <c r="L32" s="199">
        <v>109</v>
      </c>
      <c r="M32" s="199">
        <v>739</v>
      </c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142435.99999999994</v>
      </c>
      <c r="E33" s="199">
        <v>4387.9999999999973</v>
      </c>
      <c r="F33" s="199">
        <v>886</v>
      </c>
      <c r="G33" s="199">
        <v>18883.999999999985</v>
      </c>
      <c r="H33" s="199">
        <v>3539</v>
      </c>
      <c r="I33" s="199">
        <v>53232.000000000109</v>
      </c>
      <c r="J33" s="199">
        <v>51392.999999999913</v>
      </c>
      <c r="K33" s="199">
        <v>7861.0000000000018</v>
      </c>
      <c r="L33" s="199">
        <v>153</v>
      </c>
      <c r="M33" s="199">
        <v>2100.0000000000005</v>
      </c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35934.999999999993</v>
      </c>
      <c r="E34" s="199">
        <v>489</v>
      </c>
      <c r="F34" s="199">
        <v>265</v>
      </c>
      <c r="G34" s="199">
        <v>2048.9999999999995</v>
      </c>
      <c r="H34" s="199">
        <v>1162.0000000000002</v>
      </c>
      <c r="I34" s="199">
        <v>8373.0000000000018</v>
      </c>
      <c r="J34" s="199">
        <v>16240.999999999998</v>
      </c>
      <c r="K34" s="199">
        <v>7043.0000000000018</v>
      </c>
      <c r="L34" s="199">
        <v>22</v>
      </c>
      <c r="M34" s="199">
        <v>291</v>
      </c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39" customFormat="1" ht="14.15" customHeight="1" x14ac:dyDescent="0.25">
      <c r="A35" s="91" t="s">
        <v>536</v>
      </c>
      <c r="B35" s="91" t="s">
        <v>581</v>
      </c>
      <c r="C35" s="31"/>
      <c r="D35" s="201">
        <f>SUM(D36:D39)</f>
        <v>489420.99999999977</v>
      </c>
      <c r="E35" s="201">
        <f t="shared" ref="E35:M35" si="4">SUM(E36:E39)</f>
        <v>14339</v>
      </c>
      <c r="F35" s="201">
        <f t="shared" si="4"/>
        <v>5139</v>
      </c>
      <c r="G35" s="201">
        <f t="shared" si="4"/>
        <v>55184.999999999993</v>
      </c>
      <c r="H35" s="201">
        <f t="shared" si="4"/>
        <v>11181</v>
      </c>
      <c r="I35" s="201">
        <f t="shared" si="4"/>
        <v>174724.99999999994</v>
      </c>
      <c r="J35" s="201">
        <f t="shared" si="4"/>
        <v>176175.99999999983</v>
      </c>
      <c r="K35" s="201">
        <f t="shared" si="4"/>
        <v>41978.000000000007</v>
      </c>
      <c r="L35" s="201">
        <f t="shared" si="4"/>
        <v>385</v>
      </c>
      <c r="M35" s="201">
        <f t="shared" si="4"/>
        <v>10313</v>
      </c>
      <c r="N35" s="201"/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163" customFormat="1" ht="14.15" customHeight="1" x14ac:dyDescent="0.25">
      <c r="A36" s="92" t="s">
        <v>537</v>
      </c>
      <c r="B36" s="92" t="s">
        <v>538</v>
      </c>
      <c r="C36" s="23"/>
      <c r="D36" s="199">
        <v>153414.99999999977</v>
      </c>
      <c r="E36" s="199">
        <v>5525</v>
      </c>
      <c r="F36" s="199">
        <v>1319</v>
      </c>
      <c r="G36" s="199">
        <v>12547.999999999995</v>
      </c>
      <c r="H36" s="199">
        <v>3584.9999999999986</v>
      </c>
      <c r="I36" s="199">
        <v>61906.999999999942</v>
      </c>
      <c r="J36" s="199">
        <v>53098.999999999949</v>
      </c>
      <c r="K36" s="199">
        <v>13124.000000000005</v>
      </c>
      <c r="L36" s="199">
        <v>111</v>
      </c>
      <c r="M36" s="199">
        <v>2197.0000000000005</v>
      </c>
      <c r="N36" s="199"/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39" customFormat="1" ht="14.15" customHeight="1" x14ac:dyDescent="0.2">
      <c r="A37" s="92" t="s">
        <v>539</v>
      </c>
      <c r="B37" s="92" t="s">
        <v>540</v>
      </c>
      <c r="C37" s="23"/>
      <c r="D37" s="199">
        <v>139157.00000000003</v>
      </c>
      <c r="E37" s="199">
        <v>4074.0000000000005</v>
      </c>
      <c r="F37" s="199">
        <v>991</v>
      </c>
      <c r="G37" s="199">
        <v>16151.999999999989</v>
      </c>
      <c r="H37" s="199">
        <v>3126.0000000000009</v>
      </c>
      <c r="I37" s="199">
        <v>48197.000000000022</v>
      </c>
      <c r="J37" s="199">
        <v>50968.999999999949</v>
      </c>
      <c r="K37" s="199">
        <v>11211.999999999998</v>
      </c>
      <c r="L37" s="199">
        <v>27</v>
      </c>
      <c r="M37" s="199">
        <v>4409</v>
      </c>
      <c r="N37" s="199"/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s="22" customFormat="1" ht="14.15" customHeight="1" x14ac:dyDescent="0.2">
      <c r="A38" s="92" t="s">
        <v>541</v>
      </c>
      <c r="B38" s="92" t="s">
        <v>542</v>
      </c>
      <c r="C38" s="23"/>
      <c r="D38" s="199">
        <v>148036.00000000003</v>
      </c>
      <c r="E38" s="199">
        <v>3202.0000000000005</v>
      </c>
      <c r="F38" s="199">
        <v>1758.9999999999998</v>
      </c>
      <c r="G38" s="199">
        <v>21222.000000000007</v>
      </c>
      <c r="H38" s="199">
        <v>3323</v>
      </c>
      <c r="I38" s="199">
        <v>52447.999999999971</v>
      </c>
      <c r="J38" s="199">
        <v>50454.999999999942</v>
      </c>
      <c r="K38" s="199">
        <v>12947.000000000005</v>
      </c>
      <c r="L38" s="199">
        <v>247</v>
      </c>
      <c r="M38" s="199">
        <v>2432.9999999999995</v>
      </c>
      <c r="N38" s="199"/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s="22" customFormat="1" ht="14.15" customHeight="1" x14ac:dyDescent="0.2">
      <c r="A39" s="92" t="s">
        <v>543</v>
      </c>
      <c r="B39" s="92" t="s">
        <v>544</v>
      </c>
      <c r="C39" s="23"/>
      <c r="D39" s="199">
        <v>48813.000000000029</v>
      </c>
      <c r="E39" s="199">
        <v>1537.9999999999998</v>
      </c>
      <c r="F39" s="199">
        <v>1069.9999999999998</v>
      </c>
      <c r="G39" s="199">
        <v>5263.0000000000027</v>
      </c>
      <c r="H39" s="199">
        <v>1147</v>
      </c>
      <c r="I39" s="199">
        <v>12173.000000000005</v>
      </c>
      <c r="J39" s="199">
        <v>21652.999999999993</v>
      </c>
      <c r="K39" s="199">
        <v>4695.0000000000018</v>
      </c>
      <c r="L39" s="199">
        <v>0</v>
      </c>
      <c r="M39" s="199">
        <v>1274.0000000000002</v>
      </c>
      <c r="N39" s="199"/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190" customFormat="1" ht="14.15" customHeight="1" x14ac:dyDescent="0.25">
      <c r="A40" s="91" t="s">
        <v>545</v>
      </c>
      <c r="B40" s="91" t="s">
        <v>582</v>
      </c>
      <c r="C40" s="31"/>
      <c r="D40" s="201">
        <f>SUM(D41:D43)</f>
        <v>161068.00000000015</v>
      </c>
      <c r="E40" s="201">
        <f t="shared" ref="E40:M40" si="5">SUM(E41:E43)</f>
        <v>7741.9999999999955</v>
      </c>
      <c r="F40" s="201">
        <f t="shared" si="5"/>
        <v>529</v>
      </c>
      <c r="G40" s="201">
        <f t="shared" si="5"/>
        <v>16382</v>
      </c>
      <c r="H40" s="201">
        <f t="shared" si="5"/>
        <v>6711</v>
      </c>
      <c r="I40" s="201">
        <f t="shared" si="5"/>
        <v>55709.000000000029</v>
      </c>
      <c r="J40" s="201">
        <f t="shared" si="5"/>
        <v>57995.999999999985</v>
      </c>
      <c r="K40" s="201">
        <f t="shared" si="5"/>
        <v>13080.000000000002</v>
      </c>
      <c r="L40" s="201">
        <f t="shared" si="5"/>
        <v>103</v>
      </c>
      <c r="M40" s="201">
        <f t="shared" si="5"/>
        <v>2816.0000000000009</v>
      </c>
      <c r="N40" s="201"/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s="22" customFormat="1" ht="14.15" customHeight="1" x14ac:dyDescent="0.2">
      <c r="A41" s="92" t="s">
        <v>546</v>
      </c>
      <c r="B41" s="92" t="s">
        <v>588</v>
      </c>
      <c r="C41" s="23"/>
      <c r="D41" s="199">
        <v>91670.000000000116</v>
      </c>
      <c r="E41" s="199">
        <v>3598.9999999999955</v>
      </c>
      <c r="F41" s="199">
        <v>381</v>
      </c>
      <c r="G41" s="199">
        <v>7870.9999999999991</v>
      </c>
      <c r="H41" s="199">
        <v>3871.0000000000005</v>
      </c>
      <c r="I41" s="199">
        <v>31652.000000000033</v>
      </c>
      <c r="J41" s="199">
        <v>33446.999999999985</v>
      </c>
      <c r="K41" s="199">
        <v>8417.0000000000018</v>
      </c>
      <c r="L41" s="199">
        <v>29</v>
      </c>
      <c r="M41" s="199">
        <v>2403.0000000000009</v>
      </c>
      <c r="N41" s="199"/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s="22" customFormat="1" ht="14.15" customHeight="1" x14ac:dyDescent="0.2">
      <c r="A42" s="92" t="s">
        <v>547</v>
      </c>
      <c r="B42" s="92" t="s">
        <v>583</v>
      </c>
      <c r="C42" s="23"/>
      <c r="D42" s="199">
        <v>69398.000000000029</v>
      </c>
      <c r="E42" s="199">
        <v>4143</v>
      </c>
      <c r="F42" s="199">
        <v>148</v>
      </c>
      <c r="G42" s="199">
        <v>8511.0000000000018</v>
      </c>
      <c r="H42" s="199">
        <v>2839.9999999999995</v>
      </c>
      <c r="I42" s="199">
        <v>24056.999999999996</v>
      </c>
      <c r="J42" s="199">
        <v>24548.999999999996</v>
      </c>
      <c r="K42" s="199">
        <v>4663</v>
      </c>
      <c r="L42" s="199">
        <v>74</v>
      </c>
      <c r="M42" s="199">
        <v>413</v>
      </c>
      <c r="N42" s="199"/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s="22" customFormat="1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/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190" customFormat="1" ht="14.15" customHeight="1" x14ac:dyDescent="0.25">
      <c r="A44" s="91" t="s">
        <v>549</v>
      </c>
      <c r="B44" s="91" t="s">
        <v>584</v>
      </c>
      <c r="C44" s="31"/>
      <c r="D44" s="201">
        <f>SUM(D45:D49)</f>
        <v>1652817.000000004</v>
      </c>
      <c r="E44" s="201">
        <f t="shared" ref="E44:M44" si="6">SUM(E45:E49)</f>
        <v>75767.000000000029</v>
      </c>
      <c r="F44" s="201">
        <f t="shared" si="6"/>
        <v>6648.0000000000009</v>
      </c>
      <c r="G44" s="201">
        <f t="shared" si="6"/>
        <v>177289.0000000002</v>
      </c>
      <c r="H44" s="201">
        <f t="shared" si="6"/>
        <v>43761.999999999978</v>
      </c>
      <c r="I44" s="201">
        <f t="shared" si="6"/>
        <v>681587.99999999988</v>
      </c>
      <c r="J44" s="201">
        <f t="shared" si="6"/>
        <v>505690.00000000041</v>
      </c>
      <c r="K44" s="201">
        <f t="shared" si="6"/>
        <v>136772.99999999988</v>
      </c>
      <c r="L44" s="201">
        <f t="shared" si="6"/>
        <v>1591</v>
      </c>
      <c r="M44" s="201">
        <f t="shared" si="6"/>
        <v>23709</v>
      </c>
      <c r="N44" s="201"/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s="22" customFormat="1" ht="14.15" customHeight="1" x14ac:dyDescent="0.2">
      <c r="A45" s="92" t="s">
        <v>550</v>
      </c>
      <c r="B45" s="92" t="s">
        <v>967</v>
      </c>
      <c r="C45" s="23"/>
      <c r="D45" s="199">
        <v>1055735.0000000047</v>
      </c>
      <c r="E45" s="199">
        <v>48227</v>
      </c>
      <c r="F45" s="199">
        <v>4771.0000000000009</v>
      </c>
      <c r="G45" s="199">
        <v>117246.0000000002</v>
      </c>
      <c r="H45" s="199">
        <v>29719.999999999975</v>
      </c>
      <c r="I45" s="199">
        <v>402309.99999999994</v>
      </c>
      <c r="J45" s="199">
        <v>340411.00000000035</v>
      </c>
      <c r="K45" s="199">
        <v>98372.999999999898</v>
      </c>
      <c r="L45" s="199">
        <v>952.99999999999989</v>
      </c>
      <c r="M45" s="199">
        <v>13724</v>
      </c>
      <c r="N45" s="199"/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s="22" customFormat="1" ht="14.15" customHeight="1" x14ac:dyDescent="0.2">
      <c r="A46" s="92" t="s">
        <v>551</v>
      </c>
      <c r="B46" s="92" t="s">
        <v>552</v>
      </c>
      <c r="C46" s="23"/>
      <c r="D46" s="199">
        <v>301360.99999999959</v>
      </c>
      <c r="E46" s="199">
        <v>17630.000000000025</v>
      </c>
      <c r="F46" s="199">
        <v>1045.0000000000002</v>
      </c>
      <c r="G46" s="199">
        <v>31471.000000000011</v>
      </c>
      <c r="H46" s="199">
        <v>7227.0000000000036</v>
      </c>
      <c r="I46" s="199">
        <v>138719.99999999991</v>
      </c>
      <c r="J46" s="199">
        <v>78788.000000000087</v>
      </c>
      <c r="K46" s="199">
        <v>20786.999999999993</v>
      </c>
      <c r="L46" s="199">
        <v>106</v>
      </c>
      <c r="M46" s="199">
        <v>5586.9999999999991</v>
      </c>
      <c r="N46" s="199"/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s="22" customFormat="1" ht="14.15" customHeight="1" x14ac:dyDescent="0.2">
      <c r="A47" s="92" t="s">
        <v>553</v>
      </c>
      <c r="B47" s="92" t="s">
        <v>968</v>
      </c>
      <c r="C47" s="23"/>
      <c r="D47" s="199">
        <v>20208.999999999993</v>
      </c>
      <c r="E47" s="199">
        <v>762.00000000000011</v>
      </c>
      <c r="F47" s="199">
        <v>27</v>
      </c>
      <c r="G47" s="199">
        <v>1756</v>
      </c>
      <c r="H47" s="199">
        <v>243</v>
      </c>
      <c r="I47" s="199">
        <v>11272</v>
      </c>
      <c r="J47" s="199">
        <v>5067.9999999999973</v>
      </c>
      <c r="K47" s="199">
        <v>783</v>
      </c>
      <c r="L47" s="199">
        <v>50</v>
      </c>
      <c r="M47" s="199">
        <v>248</v>
      </c>
      <c r="N47" s="199"/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s="22" customFormat="1" ht="14.15" customHeight="1" x14ac:dyDescent="0.2">
      <c r="A48" s="92" t="s">
        <v>554</v>
      </c>
      <c r="B48" s="92" t="s">
        <v>555</v>
      </c>
      <c r="C48" s="23"/>
      <c r="D48" s="199">
        <v>79731.999999999985</v>
      </c>
      <c r="E48" s="199">
        <v>3080.0000000000009</v>
      </c>
      <c r="F48" s="199">
        <v>359.00000000000006</v>
      </c>
      <c r="G48" s="199">
        <v>7833.0000000000036</v>
      </c>
      <c r="H48" s="199">
        <v>2387.9999999999995</v>
      </c>
      <c r="I48" s="199">
        <v>31562.999999999971</v>
      </c>
      <c r="J48" s="199">
        <v>26470.000000000007</v>
      </c>
      <c r="K48" s="199">
        <v>6210</v>
      </c>
      <c r="L48" s="199">
        <v>448</v>
      </c>
      <c r="M48" s="199">
        <v>1381.0000000000005</v>
      </c>
      <c r="N48" s="199"/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s="22" customFormat="1" ht="14.15" customHeight="1" x14ac:dyDescent="0.2">
      <c r="A49" s="92" t="s">
        <v>556</v>
      </c>
      <c r="B49" s="92" t="s">
        <v>969</v>
      </c>
      <c r="C49" s="23"/>
      <c r="D49" s="199">
        <v>195779.99999999968</v>
      </c>
      <c r="E49" s="199">
        <v>6067.9999999999991</v>
      </c>
      <c r="F49" s="199">
        <v>446</v>
      </c>
      <c r="G49" s="199">
        <v>18983.000000000007</v>
      </c>
      <c r="H49" s="199">
        <v>4183.9999999999991</v>
      </c>
      <c r="I49" s="199">
        <v>97723.000000000029</v>
      </c>
      <c r="J49" s="199">
        <v>54952.99999999992</v>
      </c>
      <c r="K49" s="199">
        <v>10620.000000000002</v>
      </c>
      <c r="L49" s="199">
        <v>34</v>
      </c>
      <c r="M49" s="199">
        <v>2768.9999999999995</v>
      </c>
      <c r="N49" s="199"/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s="190" customFormat="1" ht="14.15" customHeight="1" x14ac:dyDescent="0.25">
      <c r="A50" s="91" t="s">
        <v>557</v>
      </c>
      <c r="B50" s="91" t="s">
        <v>585</v>
      </c>
      <c r="C50" s="31"/>
      <c r="D50" s="201">
        <f>SUM(D51:D53)</f>
        <v>510699.99999999866</v>
      </c>
      <c r="E50" s="201">
        <f t="shared" ref="E50:M50" si="7">SUM(E51:E53)</f>
        <v>20844.999999999989</v>
      </c>
      <c r="F50" s="201">
        <f t="shared" si="7"/>
        <v>2230</v>
      </c>
      <c r="G50" s="201">
        <f t="shared" si="7"/>
        <v>52560</v>
      </c>
      <c r="H50" s="201">
        <f t="shared" si="7"/>
        <v>14211.999999999996</v>
      </c>
      <c r="I50" s="201">
        <f t="shared" si="7"/>
        <v>196866.99999999974</v>
      </c>
      <c r="J50" s="201">
        <f t="shared" si="7"/>
        <v>156922</v>
      </c>
      <c r="K50" s="201">
        <f t="shared" si="7"/>
        <v>56126.000000000022</v>
      </c>
      <c r="L50" s="201">
        <f t="shared" si="7"/>
        <v>293</v>
      </c>
      <c r="M50" s="201">
        <f t="shared" si="7"/>
        <v>10645</v>
      </c>
      <c r="N50" s="201"/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s="22" customFormat="1" ht="14.15" customHeight="1" x14ac:dyDescent="0.2">
      <c r="A51" s="92" t="s">
        <v>558</v>
      </c>
      <c r="B51" s="92" t="s">
        <v>559</v>
      </c>
      <c r="C51" s="23"/>
      <c r="D51" s="199">
        <v>218223.99999999892</v>
      </c>
      <c r="E51" s="199">
        <v>8015.9999999999955</v>
      </c>
      <c r="F51" s="199">
        <v>1160</v>
      </c>
      <c r="G51" s="199">
        <v>21913.999999999993</v>
      </c>
      <c r="H51" s="199">
        <v>4532.9999999999973</v>
      </c>
      <c r="I51" s="199">
        <v>101534.99999999981</v>
      </c>
      <c r="J51" s="199">
        <v>59289.999999999956</v>
      </c>
      <c r="K51" s="199">
        <v>15552.000000000007</v>
      </c>
      <c r="L51" s="199">
        <v>149</v>
      </c>
      <c r="M51" s="199">
        <v>6075</v>
      </c>
      <c r="N51" s="199"/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s="22" customFormat="1" ht="14.15" customHeight="1" x14ac:dyDescent="0.2">
      <c r="A52" s="92" t="s">
        <v>560</v>
      </c>
      <c r="B52" s="92" t="s">
        <v>561</v>
      </c>
      <c r="C52" s="23"/>
      <c r="D52" s="199">
        <v>29903.000000000036</v>
      </c>
      <c r="E52" s="199">
        <v>1062</v>
      </c>
      <c r="F52" s="199">
        <v>96</v>
      </c>
      <c r="G52" s="199">
        <v>3297.0000000000005</v>
      </c>
      <c r="H52" s="199">
        <v>543.00000000000011</v>
      </c>
      <c r="I52" s="199">
        <v>14104.999999999996</v>
      </c>
      <c r="J52" s="199">
        <v>8419.9999999999964</v>
      </c>
      <c r="K52" s="199">
        <v>2135.9999999999995</v>
      </c>
      <c r="L52" s="199">
        <v>2</v>
      </c>
      <c r="M52" s="199">
        <v>242</v>
      </c>
      <c r="N52" s="199"/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s="22" customFormat="1" ht="14.15" customHeight="1" x14ac:dyDescent="0.2">
      <c r="A53" s="92" t="s">
        <v>562</v>
      </c>
      <c r="B53" s="92" t="s">
        <v>563</v>
      </c>
      <c r="C53" s="23"/>
      <c r="D53" s="199">
        <v>262572.99999999971</v>
      </c>
      <c r="E53" s="199">
        <v>11766.999999999993</v>
      </c>
      <c r="F53" s="199">
        <v>973.99999999999989</v>
      </c>
      <c r="G53" s="199">
        <v>27349.000000000004</v>
      </c>
      <c r="H53" s="199">
        <v>9135.9999999999982</v>
      </c>
      <c r="I53" s="199">
        <v>81226.999999999927</v>
      </c>
      <c r="J53" s="199">
        <v>89212.000000000044</v>
      </c>
      <c r="K53" s="199">
        <v>38438.000000000015</v>
      </c>
      <c r="L53" s="199">
        <v>142</v>
      </c>
      <c r="M53" s="199">
        <v>4327.9999999999991</v>
      </c>
      <c r="N53" s="199"/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s="190" customFormat="1" ht="14.15" customHeight="1" x14ac:dyDescent="0.25">
      <c r="A54" s="91" t="s">
        <v>564</v>
      </c>
      <c r="B54" s="91" t="s">
        <v>565</v>
      </c>
      <c r="C54" s="31"/>
      <c r="D54" s="201">
        <f>SUM(D55:D60)</f>
        <v>821998.00000000128</v>
      </c>
      <c r="E54" s="201">
        <f t="shared" ref="E54:M54" si="8">SUM(E55:E60)</f>
        <v>30456</v>
      </c>
      <c r="F54" s="201">
        <f t="shared" si="8"/>
        <v>3678.0000000000005</v>
      </c>
      <c r="G54" s="201">
        <f t="shared" si="8"/>
        <v>77154.000000000073</v>
      </c>
      <c r="H54" s="201">
        <f t="shared" si="8"/>
        <v>24926</v>
      </c>
      <c r="I54" s="201">
        <f t="shared" si="8"/>
        <v>308396.99999999988</v>
      </c>
      <c r="J54" s="201">
        <f t="shared" si="8"/>
        <v>284249.00000000035</v>
      </c>
      <c r="K54" s="201">
        <f t="shared" si="8"/>
        <v>78171.999999999971</v>
      </c>
      <c r="L54" s="201">
        <f t="shared" si="8"/>
        <v>639</v>
      </c>
      <c r="M54" s="201">
        <f t="shared" si="8"/>
        <v>14327.000000000002</v>
      </c>
      <c r="N54" s="201"/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s="22" customFormat="1" ht="14.15" customHeight="1" x14ac:dyDescent="0.2">
      <c r="A55" s="92" t="s">
        <v>566</v>
      </c>
      <c r="B55" s="92" t="s">
        <v>567</v>
      </c>
      <c r="C55" s="23"/>
      <c r="D55" s="199">
        <v>125631.00000000016</v>
      </c>
      <c r="E55" s="199">
        <v>4648.9999999999973</v>
      </c>
      <c r="F55" s="199">
        <v>503.99999999999983</v>
      </c>
      <c r="G55" s="199">
        <v>11613.999999999996</v>
      </c>
      <c r="H55" s="199">
        <v>4218.9999999999982</v>
      </c>
      <c r="I55" s="199">
        <v>44135.999999999978</v>
      </c>
      <c r="J55" s="199">
        <v>43247.999999999985</v>
      </c>
      <c r="K55" s="199">
        <v>15028.999999999995</v>
      </c>
      <c r="L55" s="199">
        <v>6</v>
      </c>
      <c r="M55" s="199">
        <v>2225.9999999999995</v>
      </c>
      <c r="N55" s="199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s="22" customFormat="1" ht="14.15" customHeight="1" x14ac:dyDescent="0.2">
      <c r="A56" s="92" t="s">
        <v>568</v>
      </c>
      <c r="B56" s="92" t="s">
        <v>586</v>
      </c>
      <c r="C56" s="23"/>
      <c r="D56" s="199">
        <v>35687.000000000029</v>
      </c>
      <c r="E56" s="199">
        <v>1393.0000000000007</v>
      </c>
      <c r="F56" s="199">
        <v>433</v>
      </c>
      <c r="G56" s="199">
        <v>2458</v>
      </c>
      <c r="H56" s="199">
        <v>1111</v>
      </c>
      <c r="I56" s="199">
        <v>10963.000000000002</v>
      </c>
      <c r="J56" s="199">
        <v>14639.000000000002</v>
      </c>
      <c r="K56" s="199">
        <v>3845.9999999999995</v>
      </c>
      <c r="L56" s="199">
        <v>46</v>
      </c>
      <c r="M56" s="199">
        <v>797.99999999999989</v>
      </c>
      <c r="N56" s="199"/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s="22" customFormat="1" ht="14.15" customHeight="1" x14ac:dyDescent="0.2">
      <c r="A57" s="92" t="s">
        <v>569</v>
      </c>
      <c r="B57" s="92" t="s">
        <v>958</v>
      </c>
      <c r="C57" s="23"/>
      <c r="D57" s="199">
        <v>189439.00000000055</v>
      </c>
      <c r="E57" s="199">
        <v>7853.0000000000036</v>
      </c>
      <c r="F57" s="199">
        <v>651</v>
      </c>
      <c r="G57" s="199">
        <v>19684.000000000015</v>
      </c>
      <c r="H57" s="199">
        <v>6646</v>
      </c>
      <c r="I57" s="199">
        <v>76609.999999999956</v>
      </c>
      <c r="J57" s="199">
        <v>57424.000000000153</v>
      </c>
      <c r="K57" s="199">
        <v>16236.000000000009</v>
      </c>
      <c r="L57" s="199">
        <v>75</v>
      </c>
      <c r="M57" s="199">
        <v>4260</v>
      </c>
      <c r="N57" s="199"/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s="22" customFormat="1" ht="14.15" customHeight="1" x14ac:dyDescent="0.2">
      <c r="A58" s="92" t="s">
        <v>570</v>
      </c>
      <c r="B58" s="92" t="s">
        <v>571</v>
      </c>
      <c r="C58" s="23"/>
      <c r="D58" s="199">
        <v>38993.999999999942</v>
      </c>
      <c r="E58" s="199">
        <v>1076</v>
      </c>
      <c r="F58" s="199">
        <v>114.99999999999999</v>
      </c>
      <c r="G58" s="199">
        <v>3118.9999999999995</v>
      </c>
      <c r="H58" s="199">
        <v>1613.0000000000002</v>
      </c>
      <c r="I58" s="199">
        <v>17012.000000000011</v>
      </c>
      <c r="J58" s="199">
        <v>12471.000000000005</v>
      </c>
      <c r="K58" s="199">
        <v>2736.0000000000009</v>
      </c>
      <c r="L58" s="199">
        <v>31</v>
      </c>
      <c r="M58" s="199">
        <v>821</v>
      </c>
      <c r="N58" s="199"/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s="22" customFormat="1" ht="14.15" customHeight="1" x14ac:dyDescent="0.2">
      <c r="A59" s="92" t="s">
        <v>572</v>
      </c>
      <c r="B59" s="92" t="s">
        <v>587</v>
      </c>
      <c r="C59" s="23"/>
      <c r="D59" s="199">
        <v>2372.0000000000009</v>
      </c>
      <c r="E59" s="199">
        <v>140</v>
      </c>
      <c r="F59" s="199">
        <v>71</v>
      </c>
      <c r="G59" s="199">
        <v>538</v>
      </c>
      <c r="H59" s="199">
        <v>151</v>
      </c>
      <c r="I59" s="199">
        <v>863.99999999999989</v>
      </c>
      <c r="J59" s="199">
        <v>448</v>
      </c>
      <c r="K59" s="199">
        <v>123</v>
      </c>
      <c r="L59" s="199">
        <v>0</v>
      </c>
      <c r="M59" s="199">
        <v>37</v>
      </c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s="22" customFormat="1" ht="14.15" customHeight="1" x14ac:dyDescent="0.2">
      <c r="A60" s="92" t="s">
        <v>573</v>
      </c>
      <c r="B60" s="92" t="s">
        <v>574</v>
      </c>
      <c r="C60" s="23"/>
      <c r="D60" s="199">
        <v>429875.00000000064</v>
      </c>
      <c r="E60" s="199">
        <v>15345</v>
      </c>
      <c r="F60" s="199">
        <v>1904.0000000000007</v>
      </c>
      <c r="G60" s="199">
        <v>39741.000000000058</v>
      </c>
      <c r="H60" s="199">
        <v>11186.000000000004</v>
      </c>
      <c r="I60" s="199">
        <v>158811.99999999991</v>
      </c>
      <c r="J60" s="199">
        <v>156019.00000000017</v>
      </c>
      <c r="K60" s="199">
        <v>40201.999999999964</v>
      </c>
      <c r="L60" s="199">
        <v>481.00000000000006</v>
      </c>
      <c r="M60" s="199">
        <v>6185.0000000000018</v>
      </c>
      <c r="N60" s="199"/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s="190" customFormat="1" ht="14.15" customHeight="1" x14ac:dyDescent="0.25">
      <c r="A61" s="90" t="s">
        <v>591</v>
      </c>
      <c r="B61" s="91"/>
      <c r="C61" s="31"/>
      <c r="D61" s="201">
        <v>57006.000000000073</v>
      </c>
      <c r="E61" s="201">
        <v>1422.0000000000007</v>
      </c>
      <c r="F61" s="201">
        <v>0</v>
      </c>
      <c r="G61" s="201">
        <v>8040.9999999999973</v>
      </c>
      <c r="H61" s="201">
        <v>1600.0000000000007</v>
      </c>
      <c r="I61" s="201">
        <v>21470.999999999985</v>
      </c>
      <c r="J61" s="201">
        <v>20170.999999999996</v>
      </c>
      <c r="K61" s="201">
        <v>1976.9999999999995</v>
      </c>
      <c r="L61" s="201">
        <v>395</v>
      </c>
      <c r="M61" s="201">
        <v>1929.0000000000002</v>
      </c>
      <c r="N61" s="201"/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Folha197">
    <tabColor theme="2" tint="-0.749992370372631"/>
    <pageSetUpPr fitToPage="1"/>
  </sheetPr>
  <dimension ref="A1:AP62"/>
  <sheetViews>
    <sheetView showGridLines="0" zoomScaleNormal="100" zoomScaleSheetLayoutView="85" workbookViewId="0"/>
  </sheetViews>
  <sheetFormatPr defaultColWidth="9.36328125" defaultRowHeight="10" x14ac:dyDescent="0.2"/>
  <cols>
    <col min="1" max="1" width="3.453125" style="21" customWidth="1"/>
    <col min="2" max="2" width="44.6328125" style="27" customWidth="1"/>
    <col min="3" max="3" width="0.453125" style="27" customWidth="1"/>
    <col min="4" max="4" width="8.6328125" style="5" customWidth="1"/>
    <col min="5" max="5" width="8.54296875" style="1" customWidth="1"/>
    <col min="6" max="7" width="10.6328125" style="1" customWidth="1"/>
    <col min="8" max="8" width="9.36328125" style="1" customWidth="1"/>
    <col min="9" max="10" width="10" style="1" customWidth="1"/>
    <col min="11" max="12" width="9.36328125" style="1" customWidth="1"/>
    <col min="13" max="13" width="10.453125" style="1" customWidth="1"/>
    <col min="14" max="18" width="9.36328125" style="21"/>
    <col min="19" max="19" width="7.453125" style="21" customWidth="1"/>
    <col min="20" max="16384" width="9.36328125" style="21"/>
  </cols>
  <sheetData>
    <row r="1" spans="1:42" s="23" customFormat="1" ht="11.15" customHeight="1" x14ac:dyDescent="0.25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335</v>
      </c>
    </row>
    <row r="2" spans="1:42" s="5" customFormat="1" ht="11.15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2" s="6" customFormat="1" ht="12" customHeight="1" x14ac:dyDescent="0.25">
      <c r="A3" s="45" t="s">
        <v>603</v>
      </c>
      <c r="E3" s="2"/>
      <c r="F3" s="2"/>
      <c r="G3" s="2"/>
      <c r="H3" s="2"/>
      <c r="I3" s="2"/>
      <c r="J3" s="2"/>
      <c r="K3" s="2"/>
      <c r="L3" s="2"/>
      <c r="M3" s="2"/>
    </row>
    <row r="4" spans="1:42" s="6" customFormat="1" ht="11.15" customHeight="1" x14ac:dyDescent="0.3">
      <c r="A4" s="46"/>
      <c r="E4" s="1"/>
      <c r="F4" s="1"/>
      <c r="G4" s="1"/>
      <c r="H4" s="1"/>
      <c r="I4" s="1"/>
      <c r="J4" s="1"/>
      <c r="K4" s="1"/>
      <c r="L4" s="1"/>
      <c r="M4" s="1"/>
    </row>
    <row r="5" spans="1:42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42" s="5" customFormat="1" ht="11.15" customHeight="1" x14ac:dyDescent="0.25">
      <c r="A6" s="27" t="s">
        <v>59</v>
      </c>
      <c r="B6" s="44"/>
      <c r="C6" s="52"/>
      <c r="F6" s="9"/>
      <c r="G6" s="9"/>
      <c r="M6" s="111"/>
    </row>
    <row r="7" spans="1:42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2" s="5" customFormat="1" ht="59.25" customHeight="1" x14ac:dyDescent="0.2">
      <c r="A8" s="319" t="s">
        <v>500</v>
      </c>
      <c r="B8" s="319"/>
      <c r="C8" s="47"/>
      <c r="D8" s="55" t="s">
        <v>1</v>
      </c>
      <c r="E8" s="177" t="s">
        <v>48</v>
      </c>
      <c r="F8" s="178" t="s">
        <v>100</v>
      </c>
      <c r="G8" s="178" t="s">
        <v>101</v>
      </c>
      <c r="H8" s="178" t="s">
        <v>269</v>
      </c>
      <c r="I8" s="178" t="s">
        <v>82</v>
      </c>
      <c r="J8" s="177" t="s">
        <v>83</v>
      </c>
      <c r="K8" s="178" t="s">
        <v>49</v>
      </c>
      <c r="L8" s="178" t="s">
        <v>84</v>
      </c>
      <c r="M8" s="55" t="s">
        <v>108</v>
      </c>
    </row>
    <row r="9" spans="1:42" s="5" customFormat="1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11"/>
    </row>
    <row r="10" spans="1:42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2" s="5" customFormat="1" ht="14.15" customHeight="1" x14ac:dyDescent="0.25">
      <c r="A11" s="49"/>
      <c r="B11" s="42" t="s">
        <v>9</v>
      </c>
      <c r="C11" s="42"/>
      <c r="D11" s="199">
        <v>4089964.0000000088</v>
      </c>
      <c r="E11" s="199">
        <v>159449.00000000023</v>
      </c>
      <c r="F11" s="199">
        <v>20797.999999999989</v>
      </c>
      <c r="G11" s="199">
        <v>423532.00000000134</v>
      </c>
      <c r="H11" s="199">
        <v>111420.99999999997</v>
      </c>
      <c r="I11" s="199">
        <v>1568452.9999999972</v>
      </c>
      <c r="J11" s="199">
        <v>1368500.9999999979</v>
      </c>
      <c r="K11" s="199">
        <v>358390.99999999959</v>
      </c>
      <c r="L11" s="199">
        <v>3932.0000000000023</v>
      </c>
      <c r="M11" s="199">
        <v>75487.000000000116</v>
      </c>
      <c r="N11" s="199"/>
      <c r="O11" s="199"/>
      <c r="P11" s="199"/>
      <c r="Q11" s="199"/>
      <c r="R11" s="199"/>
      <c r="S11" s="199"/>
      <c r="T11" s="199"/>
      <c r="U11" s="200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</row>
    <row r="12" spans="1:42" s="31" customFormat="1" ht="14.15" customHeight="1" x14ac:dyDescent="0.3">
      <c r="A12" s="91" t="s">
        <v>503</v>
      </c>
      <c r="B12" s="91" t="s">
        <v>963</v>
      </c>
      <c r="C12" s="42"/>
      <c r="D12" s="201">
        <f>SUM(D13:D16)</f>
        <v>120237.00000000009</v>
      </c>
      <c r="E12" s="201">
        <f t="shared" ref="E12:M12" si="0">SUM(E13:E16)</f>
        <v>2512</v>
      </c>
      <c r="F12" s="201">
        <f t="shared" si="0"/>
        <v>581</v>
      </c>
      <c r="G12" s="201">
        <f t="shared" si="0"/>
        <v>12479.000000000005</v>
      </c>
      <c r="H12" s="201">
        <f t="shared" si="0"/>
        <v>4242</v>
      </c>
      <c r="I12" s="201">
        <f t="shared" si="0"/>
        <v>43459.000000000007</v>
      </c>
      <c r="J12" s="201">
        <f t="shared" si="0"/>
        <v>41967.000000000007</v>
      </c>
      <c r="K12" s="201">
        <f t="shared" si="0"/>
        <v>11253</v>
      </c>
      <c r="L12" s="201">
        <f t="shared" si="0"/>
        <v>175</v>
      </c>
      <c r="M12" s="201">
        <f t="shared" si="0"/>
        <v>3569.0000000000005</v>
      </c>
      <c r="N12" s="201"/>
      <c r="O12" s="201"/>
      <c r="P12" s="201"/>
      <c r="Q12" s="201"/>
      <c r="R12" s="201"/>
      <c r="S12" s="201"/>
      <c r="T12" s="201"/>
      <c r="U12" s="202"/>
    </row>
    <row r="13" spans="1:42" s="23" customFormat="1" ht="14.15" customHeight="1" x14ac:dyDescent="0.25">
      <c r="A13" s="92" t="s">
        <v>504</v>
      </c>
      <c r="B13" s="92" t="s">
        <v>964</v>
      </c>
      <c r="C13" s="33"/>
      <c r="D13" s="199">
        <v>11139.999999999995</v>
      </c>
      <c r="E13" s="199">
        <v>193.00000000000003</v>
      </c>
      <c r="F13" s="199">
        <v>21</v>
      </c>
      <c r="G13" s="199">
        <v>1066.0000000000002</v>
      </c>
      <c r="H13" s="199">
        <v>614</v>
      </c>
      <c r="I13" s="199">
        <v>3890.9999999999973</v>
      </c>
      <c r="J13" s="199">
        <v>3208.9999999999986</v>
      </c>
      <c r="K13" s="199">
        <v>1569</v>
      </c>
      <c r="L13" s="199">
        <v>0</v>
      </c>
      <c r="M13" s="199">
        <v>577.00000000000011</v>
      </c>
      <c r="N13" s="199"/>
      <c r="O13" s="199"/>
      <c r="P13" s="199"/>
      <c r="Q13" s="199"/>
      <c r="R13" s="199"/>
      <c r="S13" s="199"/>
      <c r="T13" s="199"/>
      <c r="U13" s="200"/>
    </row>
    <row r="14" spans="1:42" s="23" customFormat="1" ht="14.15" customHeight="1" x14ac:dyDescent="0.25">
      <c r="A14" s="92" t="s">
        <v>505</v>
      </c>
      <c r="B14" s="92" t="s">
        <v>506</v>
      </c>
      <c r="C14" s="33"/>
      <c r="D14" s="199">
        <v>11479.999999999998</v>
      </c>
      <c r="E14" s="199">
        <v>168</v>
      </c>
      <c r="F14" s="199">
        <v>28</v>
      </c>
      <c r="G14" s="199">
        <v>1402</v>
      </c>
      <c r="H14" s="199">
        <v>186</v>
      </c>
      <c r="I14" s="199">
        <v>3333</v>
      </c>
      <c r="J14" s="199">
        <v>5263.9999999999982</v>
      </c>
      <c r="K14" s="199">
        <v>913</v>
      </c>
      <c r="L14" s="199">
        <v>0</v>
      </c>
      <c r="M14" s="199">
        <v>186</v>
      </c>
      <c r="N14" s="199"/>
      <c r="O14" s="199"/>
      <c r="P14" s="199"/>
      <c r="Q14" s="199"/>
      <c r="R14" s="199"/>
      <c r="S14" s="199"/>
      <c r="T14" s="199"/>
      <c r="U14" s="200"/>
    </row>
    <row r="15" spans="1:42" s="23" customFormat="1" ht="14.15" customHeight="1" x14ac:dyDescent="0.25">
      <c r="A15" s="92" t="s">
        <v>507</v>
      </c>
      <c r="B15" s="92" t="s">
        <v>508</v>
      </c>
      <c r="C15" s="33"/>
      <c r="D15" s="199">
        <v>16403.000000000004</v>
      </c>
      <c r="E15" s="199">
        <v>546</v>
      </c>
      <c r="F15" s="199">
        <v>26</v>
      </c>
      <c r="G15" s="199">
        <v>1176.0000000000002</v>
      </c>
      <c r="H15" s="199">
        <v>463</v>
      </c>
      <c r="I15" s="199">
        <v>6112.9999999999982</v>
      </c>
      <c r="J15" s="199">
        <v>6700</v>
      </c>
      <c r="K15" s="199">
        <v>1208</v>
      </c>
      <c r="L15" s="199">
        <v>0</v>
      </c>
      <c r="M15" s="199">
        <v>171</v>
      </c>
      <c r="N15" s="199"/>
      <c r="O15" s="199"/>
      <c r="P15" s="199"/>
      <c r="Q15" s="199"/>
      <c r="R15" s="199"/>
      <c r="S15" s="199"/>
      <c r="T15" s="199"/>
      <c r="U15" s="200"/>
    </row>
    <row r="16" spans="1:42" s="23" customFormat="1" ht="14.15" customHeight="1" x14ac:dyDescent="0.25">
      <c r="A16" s="92" t="s">
        <v>509</v>
      </c>
      <c r="B16" s="92" t="s">
        <v>575</v>
      </c>
      <c r="C16" s="33"/>
      <c r="D16" s="199">
        <v>81214.000000000087</v>
      </c>
      <c r="E16" s="199">
        <v>1605.0000000000002</v>
      </c>
      <c r="F16" s="199">
        <v>506.00000000000006</v>
      </c>
      <c r="G16" s="199">
        <v>8835.0000000000055</v>
      </c>
      <c r="H16" s="199">
        <v>2978.9999999999995</v>
      </c>
      <c r="I16" s="199">
        <v>30122.000000000011</v>
      </c>
      <c r="J16" s="199">
        <v>26794.000000000011</v>
      </c>
      <c r="K16" s="199">
        <v>7563.0000000000009</v>
      </c>
      <c r="L16" s="199">
        <v>175</v>
      </c>
      <c r="M16" s="199">
        <v>2635.0000000000005</v>
      </c>
      <c r="N16" s="199"/>
      <c r="O16" s="199"/>
      <c r="P16" s="199"/>
      <c r="Q16" s="199"/>
      <c r="R16" s="199"/>
      <c r="S16" s="199"/>
      <c r="T16" s="199"/>
      <c r="U16" s="200"/>
    </row>
    <row r="17" spans="1:21" s="31" customFormat="1" ht="14.15" customHeight="1" x14ac:dyDescent="0.3">
      <c r="A17" s="91" t="s">
        <v>510</v>
      </c>
      <c r="B17" s="91" t="s">
        <v>511</v>
      </c>
      <c r="C17" s="42"/>
      <c r="D17" s="201">
        <f>SUM(D18:D23)</f>
        <v>115288.00000000007</v>
      </c>
      <c r="E17" s="201">
        <f t="shared" ref="E17:M17" si="1">SUM(E18:E23)</f>
        <v>3427</v>
      </c>
      <c r="F17" s="201">
        <f t="shared" si="1"/>
        <v>472</v>
      </c>
      <c r="G17" s="201">
        <f t="shared" si="1"/>
        <v>12762.000000000005</v>
      </c>
      <c r="H17" s="201">
        <f t="shared" si="1"/>
        <v>2334</v>
      </c>
      <c r="I17" s="201">
        <f t="shared" si="1"/>
        <v>36104</v>
      </c>
      <c r="J17" s="201">
        <f t="shared" si="1"/>
        <v>46683.000000000015</v>
      </c>
      <c r="K17" s="201">
        <f t="shared" si="1"/>
        <v>10345</v>
      </c>
      <c r="L17" s="201">
        <f t="shared" si="1"/>
        <v>0</v>
      </c>
      <c r="M17" s="201">
        <f t="shared" si="1"/>
        <v>3161</v>
      </c>
      <c r="N17" s="201"/>
      <c r="O17" s="201"/>
      <c r="P17" s="201"/>
      <c r="Q17" s="201"/>
      <c r="R17" s="201"/>
      <c r="S17" s="201"/>
      <c r="T17" s="201"/>
      <c r="U17" s="202"/>
    </row>
    <row r="18" spans="1:21" s="23" customFormat="1" ht="14.15" customHeight="1" x14ac:dyDescent="0.25">
      <c r="A18" s="92" t="s">
        <v>314</v>
      </c>
      <c r="B18" s="92" t="s">
        <v>576</v>
      </c>
      <c r="C18" s="33"/>
      <c r="D18" s="199">
        <v>25697.000000000015</v>
      </c>
      <c r="E18" s="199">
        <v>778.99999999999989</v>
      </c>
      <c r="F18" s="199">
        <v>49</v>
      </c>
      <c r="G18" s="199">
        <v>2736.0000000000014</v>
      </c>
      <c r="H18" s="199">
        <v>463</v>
      </c>
      <c r="I18" s="199">
        <v>6709.9999999999991</v>
      </c>
      <c r="J18" s="199">
        <v>11337.999999999998</v>
      </c>
      <c r="K18" s="199">
        <v>2924.9999999999991</v>
      </c>
      <c r="L18" s="199">
        <v>0</v>
      </c>
      <c r="M18" s="199">
        <v>697</v>
      </c>
      <c r="N18" s="199"/>
      <c r="O18" s="199"/>
      <c r="P18" s="199"/>
      <c r="Q18" s="199"/>
      <c r="R18" s="199"/>
      <c r="S18" s="199"/>
      <c r="T18" s="199"/>
      <c r="U18" s="200"/>
    </row>
    <row r="19" spans="1:21" s="23" customFormat="1" ht="14.15" customHeight="1" x14ac:dyDescent="0.25">
      <c r="A19" s="92" t="s">
        <v>512</v>
      </c>
      <c r="B19" s="92" t="s">
        <v>513</v>
      </c>
      <c r="C19" s="33"/>
      <c r="D19" s="199">
        <v>41633.000000000051</v>
      </c>
      <c r="E19" s="199">
        <v>826.99999999999989</v>
      </c>
      <c r="F19" s="199">
        <v>304</v>
      </c>
      <c r="G19" s="199">
        <v>4417.0000000000036</v>
      </c>
      <c r="H19" s="199">
        <v>866</v>
      </c>
      <c r="I19" s="199">
        <v>16752</v>
      </c>
      <c r="J19" s="199">
        <v>14633.000000000013</v>
      </c>
      <c r="K19" s="199">
        <v>2915.0000000000005</v>
      </c>
      <c r="L19" s="199">
        <v>0</v>
      </c>
      <c r="M19" s="199">
        <v>919.00000000000011</v>
      </c>
      <c r="N19" s="199"/>
      <c r="O19" s="199"/>
      <c r="P19" s="199"/>
      <c r="Q19" s="199"/>
      <c r="R19" s="199"/>
      <c r="S19" s="199"/>
      <c r="T19" s="199"/>
      <c r="U19" s="200"/>
    </row>
    <row r="20" spans="1:21" s="23" customFormat="1" ht="14.15" customHeight="1" x14ac:dyDescent="0.25">
      <c r="A20" s="92" t="s">
        <v>514</v>
      </c>
      <c r="B20" s="92" t="s">
        <v>515</v>
      </c>
      <c r="C20" s="33"/>
      <c r="D20" s="199">
        <v>14561.000000000002</v>
      </c>
      <c r="E20" s="199">
        <v>757</v>
      </c>
      <c r="F20" s="199">
        <v>21</v>
      </c>
      <c r="G20" s="199">
        <v>1406.0000000000007</v>
      </c>
      <c r="H20" s="199">
        <v>426.99999999999994</v>
      </c>
      <c r="I20" s="199">
        <v>3322</v>
      </c>
      <c r="J20" s="199">
        <v>7335.0000000000009</v>
      </c>
      <c r="K20" s="199">
        <v>942.99999999999977</v>
      </c>
      <c r="L20" s="199">
        <v>0</v>
      </c>
      <c r="M20" s="199">
        <v>350</v>
      </c>
      <c r="N20" s="199"/>
      <c r="O20" s="199"/>
      <c r="P20" s="199"/>
      <c r="Q20" s="199"/>
      <c r="R20" s="199"/>
      <c r="S20" s="199"/>
      <c r="T20" s="199"/>
      <c r="U20" s="200"/>
    </row>
    <row r="21" spans="1:21" s="23" customFormat="1" ht="14.15" customHeight="1" x14ac:dyDescent="0.25">
      <c r="A21" s="92" t="s">
        <v>516</v>
      </c>
      <c r="B21" s="92" t="s">
        <v>577</v>
      </c>
      <c r="C21" s="33"/>
      <c r="D21" s="199">
        <v>8614.9999999999982</v>
      </c>
      <c r="E21" s="199">
        <v>170</v>
      </c>
      <c r="F21" s="199">
        <v>17</v>
      </c>
      <c r="G21" s="199">
        <v>1173.0000000000002</v>
      </c>
      <c r="H21" s="199">
        <v>85</v>
      </c>
      <c r="I21" s="199">
        <v>2076.0000000000005</v>
      </c>
      <c r="J21" s="199">
        <v>4054.9999999999991</v>
      </c>
      <c r="K21" s="199">
        <v>707.99999999999989</v>
      </c>
      <c r="L21" s="199">
        <v>0</v>
      </c>
      <c r="M21" s="199">
        <v>331</v>
      </c>
      <c r="N21" s="199"/>
      <c r="O21" s="199"/>
      <c r="P21" s="199"/>
      <c r="Q21" s="199"/>
      <c r="R21" s="199"/>
      <c r="S21" s="199"/>
      <c r="T21" s="199"/>
      <c r="U21" s="200"/>
    </row>
    <row r="22" spans="1:21" s="23" customFormat="1" ht="14.15" customHeight="1" x14ac:dyDescent="0.25">
      <c r="A22" s="92" t="s">
        <v>517</v>
      </c>
      <c r="B22" s="92" t="s">
        <v>518</v>
      </c>
      <c r="C22" s="33"/>
      <c r="D22" s="199">
        <v>8575</v>
      </c>
      <c r="E22" s="199">
        <v>198</v>
      </c>
      <c r="F22" s="199">
        <v>38</v>
      </c>
      <c r="G22" s="199">
        <v>938</v>
      </c>
      <c r="H22" s="199">
        <v>84</v>
      </c>
      <c r="I22" s="199">
        <v>2329.0000000000005</v>
      </c>
      <c r="J22" s="199">
        <v>3266.0000000000005</v>
      </c>
      <c r="K22" s="199">
        <v>1056</v>
      </c>
      <c r="L22" s="199">
        <v>0</v>
      </c>
      <c r="M22" s="199">
        <v>666</v>
      </c>
      <c r="N22" s="199"/>
      <c r="O22" s="199"/>
      <c r="P22" s="199"/>
      <c r="Q22" s="199"/>
      <c r="R22" s="199"/>
      <c r="S22" s="199"/>
      <c r="T22" s="199"/>
      <c r="U22" s="200"/>
    </row>
    <row r="23" spans="1:21" s="23" customFormat="1" ht="14.15" customHeight="1" x14ac:dyDescent="0.25">
      <c r="A23" s="92" t="s">
        <v>519</v>
      </c>
      <c r="B23" s="92" t="s">
        <v>520</v>
      </c>
      <c r="C23" s="33"/>
      <c r="D23" s="199">
        <v>16207.000000000011</v>
      </c>
      <c r="E23" s="199">
        <v>696</v>
      </c>
      <c r="F23" s="199">
        <v>43</v>
      </c>
      <c r="G23" s="199">
        <v>2092.0000000000005</v>
      </c>
      <c r="H23" s="199">
        <v>409</v>
      </c>
      <c r="I23" s="199">
        <v>4914.9999999999982</v>
      </c>
      <c r="J23" s="199">
        <v>6055.9999999999982</v>
      </c>
      <c r="K23" s="199">
        <v>1797.9999999999998</v>
      </c>
      <c r="L23" s="199">
        <v>0</v>
      </c>
      <c r="M23" s="199">
        <v>198</v>
      </c>
      <c r="N23" s="199"/>
      <c r="O23" s="199"/>
      <c r="P23" s="199"/>
      <c r="Q23" s="199"/>
      <c r="R23" s="199"/>
      <c r="S23" s="199"/>
      <c r="T23" s="199"/>
      <c r="U23" s="200"/>
    </row>
    <row r="24" spans="1:21" s="31" customFormat="1" ht="14.15" customHeight="1" x14ac:dyDescent="0.3">
      <c r="A24" s="91" t="s">
        <v>521</v>
      </c>
      <c r="B24" s="91" t="s">
        <v>501</v>
      </c>
      <c r="C24" s="42"/>
      <c r="D24" s="201">
        <f>SUM(D25:D29)</f>
        <v>208055.0000000002</v>
      </c>
      <c r="E24" s="201">
        <f t="shared" ref="E24:M24" si="2">SUM(E25:E29)</f>
        <v>6876.0000000000018</v>
      </c>
      <c r="F24" s="201">
        <f t="shared" si="2"/>
        <v>1221</v>
      </c>
      <c r="G24" s="201">
        <f t="shared" si="2"/>
        <v>21075.999999999993</v>
      </c>
      <c r="H24" s="201">
        <f t="shared" si="2"/>
        <v>5473.9999999999991</v>
      </c>
      <c r="I24" s="201">
        <f t="shared" si="2"/>
        <v>68521.000000000087</v>
      </c>
      <c r="J24" s="201">
        <f t="shared" si="2"/>
        <v>81295.999999999971</v>
      </c>
      <c r="K24" s="201">
        <f t="shared" si="2"/>
        <v>19532</v>
      </c>
      <c r="L24" s="201">
        <f t="shared" si="2"/>
        <v>257</v>
      </c>
      <c r="M24" s="201">
        <f t="shared" si="2"/>
        <v>3801.9999999999991</v>
      </c>
      <c r="N24" s="201"/>
      <c r="O24" s="201"/>
      <c r="P24" s="201"/>
      <c r="Q24" s="201"/>
      <c r="R24" s="201"/>
      <c r="S24" s="201"/>
      <c r="T24" s="201"/>
      <c r="U24" s="202"/>
    </row>
    <row r="25" spans="1:21" s="23" customFormat="1" ht="14.15" customHeight="1" x14ac:dyDescent="0.2">
      <c r="A25" s="92" t="s">
        <v>522</v>
      </c>
      <c r="B25" s="92" t="s">
        <v>578</v>
      </c>
      <c r="D25" s="199">
        <v>103267.00000000016</v>
      </c>
      <c r="E25" s="199">
        <v>4630.0000000000018</v>
      </c>
      <c r="F25" s="199">
        <v>475.00000000000006</v>
      </c>
      <c r="G25" s="199">
        <v>11473.999999999991</v>
      </c>
      <c r="H25" s="199">
        <v>3553.9999999999995</v>
      </c>
      <c r="I25" s="199">
        <v>39270.000000000073</v>
      </c>
      <c r="J25" s="199">
        <v>31949.999999999989</v>
      </c>
      <c r="K25" s="199">
        <v>9963</v>
      </c>
      <c r="L25" s="199">
        <v>200</v>
      </c>
      <c r="M25" s="199">
        <v>1750.9999999999991</v>
      </c>
      <c r="N25" s="199"/>
      <c r="O25" s="199"/>
      <c r="P25" s="199"/>
      <c r="Q25" s="199"/>
      <c r="R25" s="199"/>
      <c r="S25" s="199"/>
      <c r="T25" s="199"/>
      <c r="U25" s="199"/>
    </row>
    <row r="26" spans="1:21" s="31" customFormat="1" ht="14.15" customHeight="1" x14ac:dyDescent="0.25">
      <c r="A26" s="92" t="s">
        <v>523</v>
      </c>
      <c r="B26" s="92" t="s">
        <v>524</v>
      </c>
      <c r="C26" s="23"/>
      <c r="D26" s="199">
        <v>16467.000000000015</v>
      </c>
      <c r="E26" s="199">
        <v>171</v>
      </c>
      <c r="F26" s="199">
        <v>176</v>
      </c>
      <c r="G26" s="199">
        <v>1756.9999999999998</v>
      </c>
      <c r="H26" s="199">
        <v>156</v>
      </c>
      <c r="I26" s="199">
        <v>5163.0000000000036</v>
      </c>
      <c r="J26" s="199">
        <v>7192.9999999999991</v>
      </c>
      <c r="K26" s="199">
        <v>1359.9999999999998</v>
      </c>
      <c r="L26" s="199">
        <v>4</v>
      </c>
      <c r="M26" s="199">
        <v>487</v>
      </c>
      <c r="N26" s="199"/>
      <c r="O26" s="199"/>
      <c r="P26" s="199"/>
      <c r="Q26" s="199"/>
      <c r="R26" s="199"/>
      <c r="S26" s="199"/>
      <c r="T26" s="199"/>
      <c r="U26" s="199"/>
    </row>
    <row r="27" spans="1:21" s="23" customFormat="1" ht="14.15" customHeight="1" x14ac:dyDescent="0.2">
      <c r="A27" s="92" t="s">
        <v>525</v>
      </c>
      <c r="B27" s="92" t="s">
        <v>579</v>
      </c>
      <c r="D27" s="199">
        <v>44564.000000000029</v>
      </c>
      <c r="E27" s="199">
        <v>1192.0000000000002</v>
      </c>
      <c r="F27" s="199">
        <v>353</v>
      </c>
      <c r="G27" s="199">
        <v>3559.0000000000005</v>
      </c>
      <c r="H27" s="199">
        <v>875.99999999999989</v>
      </c>
      <c r="I27" s="199">
        <v>14830.000000000011</v>
      </c>
      <c r="J27" s="199">
        <v>18837.999999999993</v>
      </c>
      <c r="K27" s="199">
        <v>4380</v>
      </c>
      <c r="L27" s="199">
        <v>9</v>
      </c>
      <c r="M27" s="199">
        <v>526.99999999999989</v>
      </c>
      <c r="N27" s="199"/>
      <c r="O27" s="199"/>
      <c r="P27" s="199"/>
      <c r="Q27" s="199"/>
      <c r="R27" s="199"/>
      <c r="S27" s="199"/>
      <c r="T27" s="199"/>
      <c r="U27" s="199"/>
    </row>
    <row r="28" spans="1:21" s="23" customFormat="1" ht="14.15" customHeight="1" x14ac:dyDescent="0.2">
      <c r="A28" s="92" t="s">
        <v>526</v>
      </c>
      <c r="B28" s="92" t="s">
        <v>965</v>
      </c>
      <c r="D28" s="199">
        <v>29778.000000000004</v>
      </c>
      <c r="E28" s="199">
        <v>330</v>
      </c>
      <c r="F28" s="199">
        <v>69</v>
      </c>
      <c r="G28" s="199">
        <v>1829.9999999999993</v>
      </c>
      <c r="H28" s="199">
        <v>536</v>
      </c>
      <c r="I28" s="199">
        <v>6111.9999999999982</v>
      </c>
      <c r="J28" s="199">
        <v>18936</v>
      </c>
      <c r="K28" s="199">
        <v>1502.0000000000002</v>
      </c>
      <c r="L28" s="199">
        <v>0</v>
      </c>
      <c r="M28" s="199">
        <v>463</v>
      </c>
      <c r="N28" s="199"/>
      <c r="O28" s="199"/>
      <c r="P28" s="199"/>
      <c r="Q28" s="199"/>
      <c r="R28" s="199"/>
      <c r="S28" s="199"/>
      <c r="T28" s="199"/>
      <c r="U28" s="199"/>
    </row>
    <row r="29" spans="1:21" s="23" customFormat="1" ht="14.15" customHeight="1" x14ac:dyDescent="0.2">
      <c r="A29" s="92" t="s">
        <v>527</v>
      </c>
      <c r="B29" s="92" t="s">
        <v>528</v>
      </c>
      <c r="D29" s="199">
        <v>13978.999999999993</v>
      </c>
      <c r="E29" s="199">
        <v>553</v>
      </c>
      <c r="F29" s="199">
        <v>148</v>
      </c>
      <c r="G29" s="199">
        <v>2455.9999999999995</v>
      </c>
      <c r="H29" s="199">
        <v>352</v>
      </c>
      <c r="I29" s="199">
        <v>3146</v>
      </c>
      <c r="J29" s="199">
        <v>4379.0000000000009</v>
      </c>
      <c r="K29" s="199">
        <v>2327</v>
      </c>
      <c r="L29" s="199">
        <v>44</v>
      </c>
      <c r="M29" s="199">
        <v>574</v>
      </c>
      <c r="N29" s="199"/>
      <c r="O29" s="199"/>
      <c r="P29" s="199"/>
      <c r="Q29" s="199"/>
      <c r="R29" s="199"/>
      <c r="S29" s="199"/>
      <c r="T29" s="199"/>
      <c r="U29" s="199"/>
    </row>
    <row r="30" spans="1:21" s="31" customFormat="1" ht="14.15" customHeight="1" x14ac:dyDescent="0.25">
      <c r="A30" s="91" t="s">
        <v>529</v>
      </c>
      <c r="B30" s="91" t="s">
        <v>502</v>
      </c>
      <c r="D30" s="201">
        <f>SUM(D31:D34)</f>
        <v>223167.99999999997</v>
      </c>
      <c r="E30" s="201">
        <f t="shared" ref="E30:M30" si="3">SUM(E31:E34)</f>
        <v>6604.9999999999973</v>
      </c>
      <c r="F30" s="201">
        <f t="shared" si="3"/>
        <v>1209</v>
      </c>
      <c r="G30" s="201">
        <f t="shared" si="3"/>
        <v>24107.999999999985</v>
      </c>
      <c r="H30" s="201">
        <f t="shared" si="3"/>
        <v>5764</v>
      </c>
      <c r="I30" s="201">
        <f t="shared" si="3"/>
        <v>75392.000000000102</v>
      </c>
      <c r="J30" s="201">
        <f t="shared" si="3"/>
        <v>87799.999999999942</v>
      </c>
      <c r="K30" s="201">
        <f t="shared" si="3"/>
        <v>18213</v>
      </c>
      <c r="L30" s="201">
        <f t="shared" si="3"/>
        <v>341</v>
      </c>
      <c r="M30" s="201">
        <f t="shared" si="3"/>
        <v>3736.0000000000005</v>
      </c>
      <c r="N30" s="201"/>
      <c r="O30" s="201"/>
      <c r="P30" s="201"/>
      <c r="Q30" s="201"/>
      <c r="R30" s="201"/>
      <c r="S30" s="201"/>
      <c r="T30" s="201"/>
      <c r="U30" s="201"/>
    </row>
    <row r="31" spans="1:21" s="31" customFormat="1" ht="14.15" customHeight="1" x14ac:dyDescent="0.25">
      <c r="A31" s="92" t="s">
        <v>530</v>
      </c>
      <c r="B31" s="92" t="s">
        <v>966</v>
      </c>
      <c r="C31" s="23"/>
      <c r="D31" s="199">
        <v>23908.000000000025</v>
      </c>
      <c r="E31" s="199">
        <v>646</v>
      </c>
      <c r="F31" s="199">
        <v>43</v>
      </c>
      <c r="G31" s="199">
        <v>2120.0000000000005</v>
      </c>
      <c r="H31" s="199">
        <v>439.00000000000006</v>
      </c>
      <c r="I31" s="199">
        <v>7853.0000000000018</v>
      </c>
      <c r="J31" s="199">
        <v>9776.0000000000036</v>
      </c>
      <c r="K31" s="199">
        <v>2310</v>
      </c>
      <c r="L31" s="199">
        <v>57</v>
      </c>
      <c r="M31" s="199">
        <v>664</v>
      </c>
      <c r="N31" s="199"/>
      <c r="O31" s="199"/>
      <c r="P31" s="199"/>
      <c r="Q31" s="199"/>
      <c r="R31" s="199"/>
      <c r="S31" s="199"/>
      <c r="T31" s="199"/>
      <c r="U31" s="199"/>
    </row>
    <row r="32" spans="1:21" s="23" customFormat="1" ht="14.15" customHeight="1" x14ac:dyDescent="0.2">
      <c r="A32" s="92" t="s">
        <v>531</v>
      </c>
      <c r="B32" s="92" t="s">
        <v>532</v>
      </c>
      <c r="D32" s="199">
        <v>26481</v>
      </c>
      <c r="E32" s="199">
        <v>1110</v>
      </c>
      <c r="F32" s="199">
        <v>124</v>
      </c>
      <c r="G32" s="199">
        <v>2231.0000000000009</v>
      </c>
      <c r="H32" s="199">
        <v>644.00000000000011</v>
      </c>
      <c r="I32" s="199">
        <v>7398</v>
      </c>
      <c r="J32" s="199">
        <v>12562.000000000009</v>
      </c>
      <c r="K32" s="199">
        <v>1621.9999999999998</v>
      </c>
      <c r="L32" s="199">
        <v>109</v>
      </c>
      <c r="M32" s="199">
        <v>681</v>
      </c>
      <c r="N32" s="199"/>
      <c r="O32" s="199"/>
      <c r="P32" s="199"/>
      <c r="Q32" s="199"/>
      <c r="R32" s="199"/>
      <c r="S32" s="199"/>
      <c r="T32" s="199"/>
      <c r="U32" s="199"/>
    </row>
    <row r="33" spans="1:21" s="23" customFormat="1" ht="14.15" customHeight="1" x14ac:dyDescent="0.2">
      <c r="A33" s="92" t="s">
        <v>533</v>
      </c>
      <c r="B33" s="92" t="s">
        <v>580</v>
      </c>
      <c r="D33" s="199">
        <v>137419.99999999994</v>
      </c>
      <c r="E33" s="199">
        <v>4359.9999999999973</v>
      </c>
      <c r="F33" s="199">
        <v>808</v>
      </c>
      <c r="G33" s="199">
        <v>17723.999999999982</v>
      </c>
      <c r="H33" s="199">
        <v>3519</v>
      </c>
      <c r="I33" s="199">
        <v>51811.000000000102</v>
      </c>
      <c r="J33" s="199">
        <v>49571.999999999935</v>
      </c>
      <c r="K33" s="199">
        <v>7373.0000000000009</v>
      </c>
      <c r="L33" s="199">
        <v>153</v>
      </c>
      <c r="M33" s="199">
        <v>2100.0000000000005</v>
      </c>
      <c r="N33" s="199"/>
      <c r="O33" s="199"/>
      <c r="P33" s="199"/>
      <c r="Q33" s="199"/>
      <c r="R33" s="199"/>
      <c r="S33" s="199"/>
      <c r="T33" s="199"/>
      <c r="U33" s="199"/>
    </row>
    <row r="34" spans="1:21" s="23" customFormat="1" ht="14.15" customHeight="1" x14ac:dyDescent="0.2">
      <c r="A34" s="92" t="s">
        <v>534</v>
      </c>
      <c r="B34" s="92" t="s">
        <v>535</v>
      </c>
      <c r="D34" s="199">
        <v>35358.999999999993</v>
      </c>
      <c r="E34" s="199">
        <v>489</v>
      </c>
      <c r="F34" s="199">
        <v>234</v>
      </c>
      <c r="G34" s="199">
        <v>2032.9999999999995</v>
      </c>
      <c r="H34" s="199">
        <v>1162.0000000000002</v>
      </c>
      <c r="I34" s="199">
        <v>8330.0000000000018</v>
      </c>
      <c r="J34" s="199">
        <v>15889.999999999996</v>
      </c>
      <c r="K34" s="199">
        <v>6908.0000000000018</v>
      </c>
      <c r="L34" s="199">
        <v>22</v>
      </c>
      <c r="M34" s="199">
        <v>291</v>
      </c>
      <c r="N34" s="199"/>
      <c r="O34" s="199"/>
      <c r="P34" s="199"/>
      <c r="Q34" s="199"/>
      <c r="R34" s="199"/>
      <c r="S34" s="199"/>
      <c r="T34" s="199"/>
      <c r="U34" s="199"/>
    </row>
    <row r="35" spans="1:21" s="163" customFormat="1" ht="14.15" customHeight="1" x14ac:dyDescent="0.25">
      <c r="A35" s="91" t="s">
        <v>536</v>
      </c>
      <c r="B35" s="91" t="s">
        <v>581</v>
      </c>
      <c r="C35" s="31"/>
      <c r="D35" s="201">
        <f>SUM(D36:D39)</f>
        <v>469290.99999999988</v>
      </c>
      <c r="E35" s="201">
        <f t="shared" ref="E35:M35" si="4">SUM(E36:E39)</f>
        <v>13898</v>
      </c>
      <c r="F35" s="201">
        <f t="shared" si="4"/>
        <v>4933</v>
      </c>
      <c r="G35" s="201">
        <f t="shared" si="4"/>
        <v>52682.999999999993</v>
      </c>
      <c r="H35" s="201">
        <f t="shared" si="4"/>
        <v>10921</v>
      </c>
      <c r="I35" s="201">
        <f t="shared" si="4"/>
        <v>168126.99999999994</v>
      </c>
      <c r="J35" s="201">
        <f t="shared" si="4"/>
        <v>167575.99999999983</v>
      </c>
      <c r="K35" s="201">
        <f t="shared" si="4"/>
        <v>40550</v>
      </c>
      <c r="L35" s="201">
        <f t="shared" si="4"/>
        <v>385</v>
      </c>
      <c r="M35" s="201">
        <f t="shared" si="4"/>
        <v>10218</v>
      </c>
      <c r="N35" s="201"/>
      <c r="O35" s="201"/>
      <c r="P35" s="201"/>
      <c r="Q35" s="201"/>
      <c r="R35" s="201"/>
      <c r="S35" s="201"/>
      <c r="T35" s="201"/>
      <c r="U35" s="201"/>
    </row>
    <row r="36" spans="1:21" s="163" customFormat="1" ht="14.15" customHeight="1" x14ac:dyDescent="0.25">
      <c r="A36" s="92" t="s">
        <v>537</v>
      </c>
      <c r="B36" s="92" t="s">
        <v>538</v>
      </c>
      <c r="C36" s="23"/>
      <c r="D36" s="199">
        <v>145664.99999999965</v>
      </c>
      <c r="E36" s="199">
        <v>5477</v>
      </c>
      <c r="F36" s="199">
        <v>1306.9999999999998</v>
      </c>
      <c r="G36" s="199">
        <v>12061.999999999991</v>
      </c>
      <c r="H36" s="199">
        <v>3423.9999999999982</v>
      </c>
      <c r="I36" s="199">
        <v>58976.999999999949</v>
      </c>
      <c r="J36" s="199">
        <v>49630.999999999942</v>
      </c>
      <c r="K36" s="199">
        <v>12504.000000000002</v>
      </c>
      <c r="L36" s="199">
        <v>111</v>
      </c>
      <c r="M36" s="199">
        <v>2172.0000000000005</v>
      </c>
      <c r="N36" s="199"/>
      <c r="O36" s="199"/>
      <c r="P36" s="199"/>
      <c r="Q36" s="199"/>
      <c r="R36" s="199"/>
      <c r="S36" s="199"/>
      <c r="T36" s="199"/>
      <c r="U36" s="199"/>
    </row>
    <row r="37" spans="1:21" s="39" customFormat="1" ht="14.15" customHeight="1" x14ac:dyDescent="0.2">
      <c r="A37" s="92" t="s">
        <v>539</v>
      </c>
      <c r="B37" s="92" t="s">
        <v>540</v>
      </c>
      <c r="C37" s="23"/>
      <c r="D37" s="199">
        <v>134772.00000000006</v>
      </c>
      <c r="E37" s="199">
        <v>4018</v>
      </c>
      <c r="F37" s="199">
        <v>853.00000000000011</v>
      </c>
      <c r="G37" s="199">
        <v>15515.999999999993</v>
      </c>
      <c r="H37" s="199">
        <v>3114.0000000000009</v>
      </c>
      <c r="I37" s="199">
        <v>46842.000000000029</v>
      </c>
      <c r="J37" s="199">
        <v>49039.999999999985</v>
      </c>
      <c r="K37" s="199">
        <v>10952.999999999998</v>
      </c>
      <c r="L37" s="199">
        <v>27</v>
      </c>
      <c r="M37" s="199">
        <v>4409</v>
      </c>
      <c r="N37" s="199"/>
      <c r="O37" s="199"/>
      <c r="P37" s="199"/>
      <c r="Q37" s="199"/>
      <c r="R37" s="199"/>
      <c r="S37" s="199"/>
      <c r="T37" s="199"/>
      <c r="U37" s="199"/>
    </row>
    <row r="38" spans="1:21" s="22" customFormat="1" ht="14.15" customHeight="1" x14ac:dyDescent="0.2">
      <c r="A38" s="92" t="s">
        <v>541</v>
      </c>
      <c r="B38" s="92" t="s">
        <v>542</v>
      </c>
      <c r="C38" s="23"/>
      <c r="D38" s="199">
        <v>142985.00000000015</v>
      </c>
      <c r="E38" s="199">
        <v>3085.0000000000005</v>
      </c>
      <c r="F38" s="199">
        <v>1702.9999999999998</v>
      </c>
      <c r="G38" s="199">
        <v>20170.000000000007</v>
      </c>
      <c r="H38" s="199">
        <v>3250</v>
      </c>
      <c r="I38" s="199">
        <v>50481.999999999956</v>
      </c>
      <c r="J38" s="199">
        <v>49062.999999999913</v>
      </c>
      <c r="K38" s="199">
        <v>12622.000000000004</v>
      </c>
      <c r="L38" s="199">
        <v>247</v>
      </c>
      <c r="M38" s="199">
        <v>2362.9999999999995</v>
      </c>
      <c r="N38" s="199"/>
      <c r="O38" s="199"/>
      <c r="P38" s="199"/>
      <c r="Q38" s="199"/>
      <c r="R38" s="199"/>
      <c r="S38" s="199"/>
      <c r="T38" s="199"/>
      <c r="U38" s="199"/>
    </row>
    <row r="39" spans="1:21" s="22" customFormat="1" ht="14.15" customHeight="1" x14ac:dyDescent="0.2">
      <c r="A39" s="92" t="s">
        <v>543</v>
      </c>
      <c r="B39" s="92" t="s">
        <v>544</v>
      </c>
      <c r="C39" s="23"/>
      <c r="D39" s="199">
        <v>45869.000000000015</v>
      </c>
      <c r="E39" s="199">
        <v>1318</v>
      </c>
      <c r="F39" s="199">
        <v>1069.9999999999998</v>
      </c>
      <c r="G39" s="199">
        <v>4935.0000000000009</v>
      </c>
      <c r="H39" s="199">
        <v>1132.9999999999998</v>
      </c>
      <c r="I39" s="199">
        <v>11826.000000000004</v>
      </c>
      <c r="J39" s="199">
        <v>19841.999999999989</v>
      </c>
      <c r="K39" s="199">
        <v>4471.0000000000009</v>
      </c>
      <c r="L39" s="199">
        <v>0</v>
      </c>
      <c r="M39" s="199">
        <v>1274.0000000000002</v>
      </c>
      <c r="N39" s="199"/>
      <c r="O39" s="199"/>
      <c r="P39" s="199"/>
      <c r="Q39" s="199"/>
      <c r="R39" s="199"/>
      <c r="S39" s="199"/>
      <c r="T39" s="199"/>
      <c r="U39" s="199"/>
    </row>
    <row r="40" spans="1:21" s="190" customFormat="1" ht="14.15" customHeight="1" x14ac:dyDescent="0.25">
      <c r="A40" s="91" t="s">
        <v>545</v>
      </c>
      <c r="B40" s="91" t="s">
        <v>582</v>
      </c>
      <c r="C40" s="31"/>
      <c r="D40" s="201">
        <f>SUM(D41:D43)</f>
        <v>149647.00000000015</v>
      </c>
      <c r="E40" s="201">
        <v>1318</v>
      </c>
      <c r="F40" s="201">
        <v>1069.9999999999998</v>
      </c>
      <c r="G40" s="201">
        <v>4935.0000000000009</v>
      </c>
      <c r="H40" s="201">
        <v>1132.9999999999998</v>
      </c>
      <c r="I40" s="201">
        <v>11826.000000000004</v>
      </c>
      <c r="J40" s="201">
        <v>19841.999999999989</v>
      </c>
      <c r="K40" s="201">
        <v>4471.0000000000009</v>
      </c>
      <c r="L40" s="201">
        <f>(L41+L42)</f>
        <v>103</v>
      </c>
      <c r="M40" s="201">
        <v>1274.0000000000002</v>
      </c>
      <c r="N40" s="201"/>
      <c r="O40" s="201"/>
      <c r="P40" s="201"/>
      <c r="Q40" s="201"/>
      <c r="R40" s="201"/>
      <c r="S40" s="201"/>
      <c r="T40" s="201"/>
      <c r="U40" s="201"/>
    </row>
    <row r="41" spans="1:21" s="22" customFormat="1" ht="14.15" customHeight="1" x14ac:dyDescent="0.2">
      <c r="A41" s="92" t="s">
        <v>546</v>
      </c>
      <c r="B41" s="92" t="s">
        <v>588</v>
      </c>
      <c r="C41" s="23"/>
      <c r="D41" s="199">
        <v>88281.000000000131</v>
      </c>
      <c r="E41" s="199">
        <v>3532.9999999999964</v>
      </c>
      <c r="F41" s="199">
        <v>381</v>
      </c>
      <c r="G41" s="199">
        <v>7628.0000000000009</v>
      </c>
      <c r="H41" s="199">
        <v>3784.0000000000005</v>
      </c>
      <c r="I41" s="199">
        <v>29938.000000000025</v>
      </c>
      <c r="J41" s="199">
        <v>32697.999999999985</v>
      </c>
      <c r="K41" s="199">
        <v>8017.0000000000018</v>
      </c>
      <c r="L41" s="199">
        <v>29</v>
      </c>
      <c r="M41" s="199">
        <v>2273.0000000000005</v>
      </c>
      <c r="N41" s="199"/>
      <c r="O41" s="199"/>
      <c r="P41" s="199"/>
      <c r="Q41" s="199"/>
      <c r="R41" s="199"/>
      <c r="S41" s="199"/>
      <c r="T41" s="199"/>
      <c r="U41" s="199"/>
    </row>
    <row r="42" spans="1:21" s="22" customFormat="1" ht="14.15" customHeight="1" x14ac:dyDescent="0.2">
      <c r="A42" s="92" t="s">
        <v>547</v>
      </c>
      <c r="B42" s="92" t="s">
        <v>583</v>
      </c>
      <c r="C42" s="23"/>
      <c r="D42" s="199">
        <v>61366.000000000007</v>
      </c>
      <c r="E42" s="199">
        <v>3807.9999999999991</v>
      </c>
      <c r="F42" s="199">
        <v>72</v>
      </c>
      <c r="G42" s="199">
        <v>6728.0000000000027</v>
      </c>
      <c r="H42" s="199">
        <v>2518</v>
      </c>
      <c r="I42" s="199">
        <v>20641</v>
      </c>
      <c r="J42" s="199">
        <v>22925</v>
      </c>
      <c r="K42" s="199">
        <v>4187.0000000000009</v>
      </c>
      <c r="L42" s="199">
        <v>74</v>
      </c>
      <c r="M42" s="199">
        <v>413</v>
      </c>
      <c r="N42" s="199"/>
      <c r="O42" s="199"/>
      <c r="P42" s="199"/>
      <c r="Q42" s="199"/>
      <c r="R42" s="199"/>
      <c r="S42" s="199"/>
      <c r="T42" s="199"/>
      <c r="U42" s="199"/>
    </row>
    <row r="43" spans="1:21" s="22" customFormat="1" ht="14.15" customHeight="1" x14ac:dyDescent="0.2">
      <c r="A43" s="92" t="s">
        <v>548</v>
      </c>
      <c r="B43" s="92" t="s">
        <v>589</v>
      </c>
      <c r="C43" s="23"/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/>
      <c r="O43" s="199"/>
      <c r="P43" s="199"/>
      <c r="Q43" s="199"/>
      <c r="R43" s="199"/>
      <c r="S43" s="199"/>
      <c r="T43" s="199"/>
      <c r="U43" s="199"/>
    </row>
    <row r="44" spans="1:21" s="190" customFormat="1" ht="14.15" customHeight="1" x14ac:dyDescent="0.25">
      <c r="A44" s="91" t="s">
        <v>549</v>
      </c>
      <c r="B44" s="91" t="s">
        <v>584</v>
      </c>
      <c r="C44" s="31"/>
      <c r="D44" s="201">
        <f>SUM(D45:D49)</f>
        <v>1496495.0000000044</v>
      </c>
      <c r="E44" s="201">
        <f t="shared" ref="E44:M44" si="5">SUM(E45:E49)</f>
        <v>68463.999999999971</v>
      </c>
      <c r="F44" s="201">
        <f t="shared" si="5"/>
        <v>6286</v>
      </c>
      <c r="G44" s="201">
        <f t="shared" si="5"/>
        <v>156699.00000000012</v>
      </c>
      <c r="H44" s="201">
        <f t="shared" si="5"/>
        <v>39557.999999999985</v>
      </c>
      <c r="I44" s="201">
        <f t="shared" si="5"/>
        <v>624666.99999999988</v>
      </c>
      <c r="J44" s="201">
        <f t="shared" si="5"/>
        <v>453818.00000000047</v>
      </c>
      <c r="K44" s="201">
        <f t="shared" si="5"/>
        <v>122655.99999999985</v>
      </c>
      <c r="L44" s="201">
        <f t="shared" si="5"/>
        <v>1365</v>
      </c>
      <c r="M44" s="201">
        <f t="shared" si="5"/>
        <v>22982</v>
      </c>
      <c r="N44" s="201"/>
      <c r="O44" s="201"/>
      <c r="P44" s="201"/>
      <c r="Q44" s="201"/>
      <c r="R44" s="201"/>
      <c r="S44" s="201"/>
      <c r="T44" s="201"/>
      <c r="U44" s="201"/>
    </row>
    <row r="45" spans="1:21" s="22" customFormat="1" ht="14.15" customHeight="1" x14ac:dyDescent="0.2">
      <c r="A45" s="92" t="s">
        <v>550</v>
      </c>
      <c r="B45" s="92" t="s">
        <v>967</v>
      </c>
      <c r="C45" s="23"/>
      <c r="D45" s="199">
        <v>930480.00000000466</v>
      </c>
      <c r="E45" s="199">
        <v>41800.999999999956</v>
      </c>
      <c r="F45" s="199">
        <v>4544</v>
      </c>
      <c r="G45" s="199">
        <v>100293.00000000012</v>
      </c>
      <c r="H45" s="199">
        <v>26245.999999999978</v>
      </c>
      <c r="I45" s="199">
        <v>357331.99999999983</v>
      </c>
      <c r="J45" s="199">
        <v>299551.00000000052</v>
      </c>
      <c r="K45" s="199">
        <v>86800.999999999869</v>
      </c>
      <c r="L45" s="199">
        <v>726.99999999999989</v>
      </c>
      <c r="M45" s="199">
        <v>13184.999999999998</v>
      </c>
      <c r="N45" s="199"/>
      <c r="O45" s="199"/>
      <c r="P45" s="199"/>
      <c r="Q45" s="199"/>
      <c r="R45" s="199"/>
      <c r="S45" s="199"/>
      <c r="T45" s="199"/>
      <c r="U45" s="199"/>
    </row>
    <row r="46" spans="1:21" s="22" customFormat="1" ht="14.15" customHeight="1" x14ac:dyDescent="0.2">
      <c r="A46" s="92" t="s">
        <v>551</v>
      </c>
      <c r="B46" s="92" t="s">
        <v>552</v>
      </c>
      <c r="C46" s="23"/>
      <c r="D46" s="199">
        <v>282688.99999999988</v>
      </c>
      <c r="E46" s="199">
        <v>17124.000000000022</v>
      </c>
      <c r="F46" s="199">
        <v>985.00000000000023</v>
      </c>
      <c r="G46" s="199">
        <v>28992</v>
      </c>
      <c r="H46" s="199">
        <v>6822.0000000000045</v>
      </c>
      <c r="I46" s="199">
        <v>131817.00000000006</v>
      </c>
      <c r="J46" s="199">
        <v>72550.000000000058</v>
      </c>
      <c r="K46" s="199">
        <v>18869.999999999993</v>
      </c>
      <c r="L46" s="199">
        <v>106</v>
      </c>
      <c r="M46" s="199">
        <v>5423</v>
      </c>
      <c r="N46" s="199"/>
      <c r="O46" s="199"/>
      <c r="P46" s="199"/>
      <c r="Q46" s="199"/>
      <c r="R46" s="199"/>
      <c r="S46" s="199"/>
      <c r="T46" s="199"/>
      <c r="U46" s="199"/>
    </row>
    <row r="47" spans="1:21" s="22" customFormat="1" ht="14.15" customHeight="1" x14ac:dyDescent="0.2">
      <c r="A47" s="92" t="s">
        <v>553</v>
      </c>
      <c r="B47" s="92" t="s">
        <v>968</v>
      </c>
      <c r="C47" s="23"/>
      <c r="D47" s="199">
        <v>19910.999999999993</v>
      </c>
      <c r="E47" s="199">
        <v>719</v>
      </c>
      <c r="F47" s="199">
        <v>27</v>
      </c>
      <c r="G47" s="199">
        <v>1739</v>
      </c>
      <c r="H47" s="199">
        <v>232</v>
      </c>
      <c r="I47" s="199">
        <v>11209</v>
      </c>
      <c r="J47" s="199">
        <v>4903.9999999999973</v>
      </c>
      <c r="K47" s="199">
        <v>783</v>
      </c>
      <c r="L47" s="199">
        <v>50</v>
      </c>
      <c r="M47" s="199">
        <v>248</v>
      </c>
      <c r="N47" s="199"/>
      <c r="O47" s="199"/>
      <c r="P47" s="199"/>
      <c r="Q47" s="199"/>
      <c r="R47" s="199"/>
      <c r="S47" s="199"/>
      <c r="T47" s="199"/>
      <c r="U47" s="199"/>
    </row>
    <row r="48" spans="1:21" s="22" customFormat="1" ht="14.15" customHeight="1" x14ac:dyDescent="0.2">
      <c r="A48" s="92" t="s">
        <v>554</v>
      </c>
      <c r="B48" s="92" t="s">
        <v>555</v>
      </c>
      <c r="C48" s="23"/>
      <c r="D48" s="199">
        <v>74636.999999999956</v>
      </c>
      <c r="E48" s="199">
        <v>3016.0000000000009</v>
      </c>
      <c r="F48" s="199">
        <v>359.00000000000006</v>
      </c>
      <c r="G48" s="199">
        <v>7543.0000000000009</v>
      </c>
      <c r="H48" s="199">
        <v>2329.9999999999995</v>
      </c>
      <c r="I48" s="199">
        <v>29619.999999999975</v>
      </c>
      <c r="J48" s="199">
        <v>24087.000000000011</v>
      </c>
      <c r="K48" s="199">
        <v>5874.0000000000009</v>
      </c>
      <c r="L48" s="199">
        <v>448</v>
      </c>
      <c r="M48" s="199">
        <v>1360.0000000000002</v>
      </c>
      <c r="N48" s="199"/>
      <c r="O48" s="199"/>
      <c r="P48" s="199"/>
      <c r="Q48" s="199"/>
      <c r="R48" s="199"/>
      <c r="S48" s="199"/>
      <c r="T48" s="199"/>
      <c r="U48" s="199"/>
    </row>
    <row r="49" spans="1:21" s="22" customFormat="1" ht="14.15" customHeight="1" x14ac:dyDescent="0.2">
      <c r="A49" s="92" t="s">
        <v>556</v>
      </c>
      <c r="B49" s="92" t="s">
        <v>969</v>
      </c>
      <c r="C49" s="23"/>
      <c r="D49" s="199">
        <v>188777.99999999971</v>
      </c>
      <c r="E49" s="199">
        <v>5803.9999999999991</v>
      </c>
      <c r="F49" s="199">
        <v>371</v>
      </c>
      <c r="G49" s="199">
        <v>18132.000000000007</v>
      </c>
      <c r="H49" s="199">
        <v>3927.9999999999991</v>
      </c>
      <c r="I49" s="199">
        <v>94689.000000000029</v>
      </c>
      <c r="J49" s="199">
        <v>52725.999999999913</v>
      </c>
      <c r="K49" s="199">
        <v>10328</v>
      </c>
      <c r="L49" s="199">
        <v>34</v>
      </c>
      <c r="M49" s="199">
        <v>2765.9999999999995</v>
      </c>
      <c r="N49" s="199"/>
      <c r="O49" s="199"/>
      <c r="P49" s="199"/>
      <c r="Q49" s="199"/>
      <c r="R49" s="199"/>
      <c r="S49" s="199"/>
      <c r="T49" s="199"/>
      <c r="U49" s="199"/>
    </row>
    <row r="50" spans="1:21" s="190" customFormat="1" ht="14.15" customHeight="1" x14ac:dyDescent="0.25">
      <c r="A50" s="91" t="s">
        <v>557</v>
      </c>
      <c r="B50" s="91" t="s">
        <v>585</v>
      </c>
      <c r="C50" s="31"/>
      <c r="D50" s="201">
        <f>SUM(D51:D53)</f>
        <v>471553.99999999854</v>
      </c>
      <c r="E50" s="201">
        <f t="shared" ref="E50:M50" si="6">SUM(E51:E53)</f>
        <v>19344.999999999989</v>
      </c>
      <c r="F50" s="201">
        <f t="shared" si="6"/>
        <v>2082</v>
      </c>
      <c r="G50" s="201">
        <f t="shared" si="6"/>
        <v>48788.999999999978</v>
      </c>
      <c r="H50" s="201">
        <f t="shared" si="6"/>
        <v>12344.999999999998</v>
      </c>
      <c r="I50" s="201">
        <f t="shared" si="6"/>
        <v>185193.99999999977</v>
      </c>
      <c r="J50" s="201">
        <f t="shared" si="6"/>
        <v>145271.99999999994</v>
      </c>
      <c r="K50" s="201">
        <f t="shared" si="6"/>
        <v>47846</v>
      </c>
      <c r="L50" s="201">
        <f t="shared" si="6"/>
        <v>293</v>
      </c>
      <c r="M50" s="201">
        <f t="shared" si="6"/>
        <v>10388</v>
      </c>
      <c r="N50" s="201"/>
      <c r="O50" s="201"/>
      <c r="P50" s="201"/>
      <c r="Q50" s="201"/>
      <c r="R50" s="201"/>
      <c r="S50" s="201"/>
      <c r="T50" s="201"/>
      <c r="U50" s="201"/>
    </row>
    <row r="51" spans="1:21" s="22" customFormat="1" ht="14.15" customHeight="1" x14ac:dyDescent="0.2">
      <c r="A51" s="92" t="s">
        <v>558</v>
      </c>
      <c r="B51" s="92" t="s">
        <v>559</v>
      </c>
      <c r="C51" s="23"/>
      <c r="D51" s="199">
        <v>214459.99999999895</v>
      </c>
      <c r="E51" s="199">
        <v>7998.9999999999964</v>
      </c>
      <c r="F51" s="199">
        <v>1160</v>
      </c>
      <c r="G51" s="199">
        <v>21584.999999999993</v>
      </c>
      <c r="H51" s="199">
        <v>4376.9999999999982</v>
      </c>
      <c r="I51" s="199">
        <v>99389.999999999811</v>
      </c>
      <c r="J51" s="199">
        <v>58631.999999999964</v>
      </c>
      <c r="K51" s="199">
        <v>15093.000000000007</v>
      </c>
      <c r="L51" s="199">
        <v>149</v>
      </c>
      <c r="M51" s="199">
        <v>6075</v>
      </c>
      <c r="N51" s="199"/>
      <c r="O51" s="199"/>
      <c r="P51" s="199"/>
      <c r="Q51" s="199"/>
      <c r="R51" s="199"/>
      <c r="S51" s="199"/>
      <c r="T51" s="199"/>
      <c r="U51" s="199"/>
    </row>
    <row r="52" spans="1:21" s="22" customFormat="1" ht="14.15" customHeight="1" x14ac:dyDescent="0.2">
      <c r="A52" s="92" t="s">
        <v>560</v>
      </c>
      <c r="B52" s="92" t="s">
        <v>561</v>
      </c>
      <c r="C52" s="23"/>
      <c r="D52" s="199">
        <v>28839.000000000022</v>
      </c>
      <c r="E52" s="199">
        <v>1062</v>
      </c>
      <c r="F52" s="199">
        <v>96</v>
      </c>
      <c r="G52" s="199">
        <v>3263.0000000000005</v>
      </c>
      <c r="H52" s="199">
        <v>543.00000000000011</v>
      </c>
      <c r="I52" s="199">
        <v>13598.999999999991</v>
      </c>
      <c r="J52" s="199">
        <v>8171.9999999999964</v>
      </c>
      <c r="K52" s="199">
        <v>1859.9999999999995</v>
      </c>
      <c r="L52" s="199">
        <v>2</v>
      </c>
      <c r="M52" s="199">
        <v>242</v>
      </c>
      <c r="N52" s="199"/>
      <c r="O52" s="199"/>
      <c r="P52" s="199"/>
      <c r="Q52" s="199"/>
      <c r="R52" s="199"/>
      <c r="S52" s="199"/>
      <c r="T52" s="199"/>
      <c r="U52" s="199"/>
    </row>
    <row r="53" spans="1:21" s="22" customFormat="1" ht="14.15" customHeight="1" x14ac:dyDescent="0.2">
      <c r="A53" s="92" t="s">
        <v>562</v>
      </c>
      <c r="B53" s="92" t="s">
        <v>563</v>
      </c>
      <c r="C53" s="23"/>
      <c r="D53" s="199">
        <v>228254.99999999956</v>
      </c>
      <c r="E53" s="199">
        <v>10283.999999999993</v>
      </c>
      <c r="F53" s="199">
        <v>826</v>
      </c>
      <c r="G53" s="199">
        <v>23940.999999999985</v>
      </c>
      <c r="H53" s="199">
        <v>7425</v>
      </c>
      <c r="I53" s="199">
        <v>72204.999999999971</v>
      </c>
      <c r="J53" s="199">
        <v>78467.999999999971</v>
      </c>
      <c r="K53" s="199">
        <v>30892.999999999993</v>
      </c>
      <c r="L53" s="199">
        <v>142</v>
      </c>
      <c r="M53" s="199">
        <v>4070.9999999999991</v>
      </c>
      <c r="N53" s="199"/>
      <c r="O53" s="199"/>
      <c r="P53" s="199"/>
      <c r="Q53" s="199"/>
      <c r="R53" s="199"/>
      <c r="S53" s="199"/>
      <c r="T53" s="199"/>
      <c r="U53" s="199"/>
    </row>
    <row r="54" spans="1:21" s="190" customFormat="1" ht="14.15" customHeight="1" x14ac:dyDescent="0.25">
      <c r="A54" s="91" t="s">
        <v>564</v>
      </c>
      <c r="B54" s="91" t="s">
        <v>565</v>
      </c>
      <c r="C54" s="31"/>
      <c r="D54" s="201">
        <f>SUM(D55:D60)</f>
        <v>780055.00000000116</v>
      </c>
      <c r="E54" s="201">
        <f t="shared" ref="E54:M54" si="7">SUM(E55:E60)</f>
        <v>29559</v>
      </c>
      <c r="F54" s="201">
        <f t="shared" si="7"/>
        <v>3561.0000000000005</v>
      </c>
      <c r="G54" s="201">
        <f t="shared" si="7"/>
        <v>72597.000000000058</v>
      </c>
      <c r="H54" s="201">
        <f t="shared" si="7"/>
        <v>22977.000000000004</v>
      </c>
      <c r="I54" s="201">
        <f t="shared" si="7"/>
        <v>295347.99999999988</v>
      </c>
      <c r="J54" s="201">
        <f t="shared" si="7"/>
        <v>268316.00000000023</v>
      </c>
      <c r="K54" s="201">
        <f t="shared" si="7"/>
        <v>74062.999999999971</v>
      </c>
      <c r="L54" s="201">
        <f t="shared" si="7"/>
        <v>618</v>
      </c>
      <c r="M54" s="201">
        <f t="shared" si="7"/>
        <v>13016.000000000004</v>
      </c>
      <c r="N54" s="201"/>
      <c r="O54" s="201"/>
      <c r="P54" s="201"/>
      <c r="Q54" s="201"/>
      <c r="R54" s="201"/>
      <c r="S54" s="201"/>
      <c r="T54" s="201"/>
      <c r="U54" s="201"/>
    </row>
    <row r="55" spans="1:21" s="22" customFormat="1" ht="14.15" customHeight="1" x14ac:dyDescent="0.2">
      <c r="A55" s="92" t="s">
        <v>566</v>
      </c>
      <c r="B55" s="92" t="s">
        <v>567</v>
      </c>
      <c r="C55" s="23"/>
      <c r="D55" s="199">
        <v>119429.0000000001</v>
      </c>
      <c r="E55" s="199">
        <v>4610.9999999999982</v>
      </c>
      <c r="F55" s="199">
        <v>464.99999999999994</v>
      </c>
      <c r="G55" s="199">
        <v>10954.999999999996</v>
      </c>
      <c r="H55" s="199">
        <v>4008.9999999999991</v>
      </c>
      <c r="I55" s="199">
        <v>41172.999999999985</v>
      </c>
      <c r="J55" s="199">
        <v>41949</v>
      </c>
      <c r="K55" s="199">
        <v>14106.999999999991</v>
      </c>
      <c r="L55" s="199">
        <v>6</v>
      </c>
      <c r="M55" s="199">
        <v>2153.9999999999995</v>
      </c>
      <c r="N55" s="199"/>
      <c r="O55" s="199"/>
      <c r="P55" s="199"/>
      <c r="Q55" s="199"/>
      <c r="R55" s="199"/>
      <c r="S55" s="199"/>
      <c r="T55" s="199"/>
      <c r="U55" s="199"/>
    </row>
    <row r="56" spans="1:21" s="22" customFormat="1" ht="14.15" customHeight="1" x14ac:dyDescent="0.2">
      <c r="A56" s="92" t="s">
        <v>568</v>
      </c>
      <c r="B56" s="92" t="s">
        <v>586</v>
      </c>
      <c r="C56" s="23"/>
      <c r="D56" s="199">
        <v>34651.000000000029</v>
      </c>
      <c r="E56" s="199">
        <v>1383.0000000000007</v>
      </c>
      <c r="F56" s="199">
        <v>433</v>
      </c>
      <c r="G56" s="199">
        <v>2458</v>
      </c>
      <c r="H56" s="199">
        <v>1053</v>
      </c>
      <c r="I56" s="199">
        <v>10772.000000000002</v>
      </c>
      <c r="J56" s="199">
        <v>14178.000000000002</v>
      </c>
      <c r="K56" s="199">
        <v>3529.9999999999995</v>
      </c>
      <c r="L56" s="199">
        <v>46</v>
      </c>
      <c r="M56" s="199">
        <v>797.99999999999989</v>
      </c>
      <c r="N56" s="199"/>
      <c r="O56" s="199"/>
      <c r="P56" s="199"/>
      <c r="Q56" s="199"/>
      <c r="R56" s="199"/>
      <c r="S56" s="199"/>
      <c r="T56" s="199"/>
      <c r="U56" s="199"/>
    </row>
    <row r="57" spans="1:21" s="22" customFormat="1" ht="14.15" customHeight="1" x14ac:dyDescent="0.2">
      <c r="A57" s="92" t="s">
        <v>569</v>
      </c>
      <c r="B57" s="92" t="s">
        <v>958</v>
      </c>
      <c r="C57" s="23"/>
      <c r="D57" s="199">
        <v>177186.00000000052</v>
      </c>
      <c r="E57" s="199">
        <v>7527.0000000000036</v>
      </c>
      <c r="F57" s="199">
        <v>634</v>
      </c>
      <c r="G57" s="199">
        <v>17930.000000000015</v>
      </c>
      <c r="H57" s="199">
        <v>5503.0000000000009</v>
      </c>
      <c r="I57" s="199">
        <v>73202.999999999942</v>
      </c>
      <c r="J57" s="199">
        <v>52908.000000000131</v>
      </c>
      <c r="K57" s="199">
        <v>15423.000000000011</v>
      </c>
      <c r="L57" s="199">
        <v>67</v>
      </c>
      <c r="M57" s="199">
        <v>3991.0000000000005</v>
      </c>
      <c r="N57" s="199"/>
      <c r="O57" s="199"/>
      <c r="P57" s="199"/>
      <c r="Q57" s="199"/>
      <c r="R57" s="199"/>
      <c r="S57" s="199"/>
      <c r="T57" s="199"/>
      <c r="U57" s="199"/>
    </row>
    <row r="58" spans="1:21" s="22" customFormat="1" ht="14.15" customHeight="1" x14ac:dyDescent="0.2">
      <c r="A58" s="92" t="s">
        <v>570</v>
      </c>
      <c r="B58" s="92" t="s">
        <v>571</v>
      </c>
      <c r="C58" s="23"/>
      <c r="D58" s="199">
        <v>37194.999999999942</v>
      </c>
      <c r="E58" s="199">
        <v>1076</v>
      </c>
      <c r="F58" s="199">
        <v>114.99999999999999</v>
      </c>
      <c r="G58" s="199">
        <v>3082.9999999999995</v>
      </c>
      <c r="H58" s="199">
        <v>1511.0000000000002</v>
      </c>
      <c r="I58" s="199">
        <v>15894.000000000009</v>
      </c>
      <c r="J58" s="199">
        <v>12215.000000000007</v>
      </c>
      <c r="K58" s="199">
        <v>2536.0000000000009</v>
      </c>
      <c r="L58" s="199">
        <v>18</v>
      </c>
      <c r="M58" s="199">
        <v>746.99999999999989</v>
      </c>
      <c r="N58" s="199"/>
      <c r="O58" s="199"/>
      <c r="P58" s="199"/>
      <c r="Q58" s="199"/>
      <c r="R58" s="199"/>
      <c r="S58" s="199"/>
      <c r="T58" s="199"/>
      <c r="U58" s="199"/>
    </row>
    <row r="59" spans="1:21" s="22" customFormat="1" ht="14.15" customHeight="1" x14ac:dyDescent="0.2">
      <c r="A59" s="92" t="s">
        <v>572</v>
      </c>
      <c r="B59" s="92" t="s">
        <v>587</v>
      </c>
      <c r="C59" s="23"/>
      <c r="D59" s="199">
        <v>2276.0000000000009</v>
      </c>
      <c r="E59" s="199">
        <v>140</v>
      </c>
      <c r="F59" s="199">
        <v>71</v>
      </c>
      <c r="G59" s="199">
        <v>538</v>
      </c>
      <c r="H59" s="199">
        <v>151</v>
      </c>
      <c r="I59" s="199">
        <v>863.99999999999989</v>
      </c>
      <c r="J59" s="199">
        <v>352</v>
      </c>
      <c r="K59" s="199">
        <v>123</v>
      </c>
      <c r="L59" s="199">
        <v>0</v>
      </c>
      <c r="M59" s="199">
        <v>37</v>
      </c>
      <c r="N59" s="199"/>
      <c r="O59" s="199"/>
      <c r="P59" s="199"/>
      <c r="Q59" s="199"/>
      <c r="R59" s="199"/>
      <c r="S59" s="199"/>
      <c r="T59" s="199"/>
      <c r="U59" s="199"/>
    </row>
    <row r="60" spans="1:21" s="22" customFormat="1" ht="14.15" customHeight="1" x14ac:dyDescent="0.2">
      <c r="A60" s="92" t="s">
        <v>573</v>
      </c>
      <c r="B60" s="92" t="s">
        <v>574</v>
      </c>
      <c r="C60" s="23"/>
      <c r="D60" s="199">
        <v>409318.00000000064</v>
      </c>
      <c r="E60" s="199">
        <v>14821.999999999998</v>
      </c>
      <c r="F60" s="199">
        <v>1843.0000000000005</v>
      </c>
      <c r="G60" s="199">
        <v>37633.000000000058</v>
      </c>
      <c r="H60" s="199">
        <v>10750.000000000004</v>
      </c>
      <c r="I60" s="199">
        <v>153441.99999999997</v>
      </c>
      <c r="J60" s="199">
        <v>146714.00000000006</v>
      </c>
      <c r="K60" s="199">
        <v>38343.999999999978</v>
      </c>
      <c r="L60" s="199">
        <v>481.00000000000006</v>
      </c>
      <c r="M60" s="199">
        <v>5289.0000000000027</v>
      </c>
      <c r="N60" s="199"/>
      <c r="O60" s="199"/>
      <c r="P60" s="199"/>
      <c r="Q60" s="199"/>
      <c r="R60" s="199"/>
      <c r="S60" s="199"/>
      <c r="T60" s="199"/>
      <c r="U60" s="199"/>
    </row>
    <row r="61" spans="1:21" s="190" customFormat="1" ht="14.15" customHeight="1" x14ac:dyDescent="0.25">
      <c r="A61" s="90" t="s">
        <v>591</v>
      </c>
      <c r="B61" s="91"/>
      <c r="C61" s="31"/>
      <c r="D61" s="201">
        <v>56174.00000000008</v>
      </c>
      <c r="E61" s="201">
        <v>1422.0000000000007</v>
      </c>
      <c r="F61" s="201">
        <v>0</v>
      </c>
      <c r="G61" s="201">
        <v>7982.9999999999973</v>
      </c>
      <c r="H61" s="201">
        <v>1504.0000000000005</v>
      </c>
      <c r="I61" s="201">
        <v>21061.999999999985</v>
      </c>
      <c r="J61" s="201">
        <v>20149.999999999996</v>
      </c>
      <c r="K61" s="201">
        <v>1728.9999999999998</v>
      </c>
      <c r="L61" s="201">
        <v>395</v>
      </c>
      <c r="M61" s="201">
        <v>1929.0000000000002</v>
      </c>
      <c r="N61" s="201"/>
      <c r="O61" s="201"/>
      <c r="P61" s="201"/>
      <c r="Q61" s="201"/>
      <c r="R61" s="201"/>
      <c r="S61" s="201"/>
      <c r="T61" s="201"/>
      <c r="U61" s="201"/>
    </row>
    <row r="62" spans="1:21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59" orientation="landscape" r:id="rId2"/>
  <headerFooter alignWithMargins="0"/>
  <ignoredErrors>
    <ignoredError sqref="A12:A61" numberStoredAsText="1"/>
  </ignoredErrors>
  <drawing r:id="rId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Folha198">
    <tabColor theme="2" tint="-0.749992370372631"/>
  </sheetPr>
  <dimension ref="A1:S26"/>
  <sheetViews>
    <sheetView showGridLines="0" zoomScaleNormal="100" zoomScaleSheetLayoutView="85" workbookViewId="0"/>
  </sheetViews>
  <sheetFormatPr defaultColWidth="9.36328125" defaultRowHeight="10" x14ac:dyDescent="0.2"/>
  <cols>
    <col min="1" max="1" width="37" style="23" customWidth="1"/>
    <col min="2" max="2" width="0.54296875" style="23" customWidth="1"/>
    <col min="3" max="12" width="10.6328125" style="23" customWidth="1"/>
    <col min="13" max="20" width="9.36328125" style="23"/>
    <col min="21" max="21" width="7.453125" style="23" customWidth="1"/>
    <col min="22" max="16384" width="9.36328125" style="23"/>
  </cols>
  <sheetData>
    <row r="1" spans="1:19" ht="11.15" customHeight="1" x14ac:dyDescent="0.25">
      <c r="L1" s="16" t="s">
        <v>334</v>
      </c>
    </row>
    <row r="2" spans="1:19" ht="11.15" customHeight="1" x14ac:dyDescent="0.2"/>
    <row r="3" spans="1:19" s="6" customFormat="1" ht="12" customHeight="1" x14ac:dyDescent="0.3">
      <c r="A3" s="45" t="s">
        <v>310</v>
      </c>
      <c r="B3" s="46"/>
    </row>
    <row r="4" spans="1:19" s="6" customFormat="1" ht="11.15" customHeight="1" x14ac:dyDescent="0.3">
      <c r="A4" s="45"/>
      <c r="B4" s="46"/>
    </row>
    <row r="5" spans="1:19" s="13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19" ht="11.15" customHeight="1" x14ac:dyDescent="0.2">
      <c r="A6" s="99" t="s">
        <v>321</v>
      </c>
      <c r="B6" s="99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9" ht="1.5" customHeight="1" x14ac:dyDescent="0.2">
      <c r="A7" s="35"/>
      <c r="B7" s="35"/>
    </row>
    <row r="8" spans="1:19" ht="55.5" customHeight="1" x14ac:dyDescent="0.2">
      <c r="A8" s="161" t="s">
        <v>985</v>
      </c>
      <c r="C8" s="56" t="s">
        <v>1</v>
      </c>
      <c r="D8" s="178" t="s">
        <v>48</v>
      </c>
      <c r="E8" s="178" t="s">
        <v>100</v>
      </c>
      <c r="F8" s="178" t="s">
        <v>101</v>
      </c>
      <c r="G8" s="178" t="s">
        <v>309</v>
      </c>
      <c r="H8" s="178" t="s">
        <v>82</v>
      </c>
      <c r="I8" s="178" t="s">
        <v>83</v>
      </c>
      <c r="J8" s="178" t="s">
        <v>49</v>
      </c>
      <c r="K8" s="178" t="s">
        <v>84</v>
      </c>
      <c r="L8" s="56" t="s">
        <v>108</v>
      </c>
    </row>
    <row r="9" spans="1:19" ht="1.5" customHeight="1" x14ac:dyDescent="0.2">
      <c r="A9" s="120"/>
      <c r="B9" s="120"/>
      <c r="C9" s="153"/>
      <c r="D9" s="153"/>
      <c r="E9" s="153"/>
      <c r="F9" s="153"/>
      <c r="G9" s="153"/>
      <c r="H9" s="153"/>
      <c r="I9" s="153"/>
      <c r="J9" s="153"/>
      <c r="K9" s="153"/>
      <c r="L9" s="153"/>
    </row>
    <row r="10" spans="1:19" ht="23.25" customHeight="1" x14ac:dyDescent="0.2">
      <c r="A10" s="100" t="s">
        <v>9</v>
      </c>
      <c r="B10" s="100"/>
      <c r="C10" s="173">
        <v>156048</v>
      </c>
      <c r="D10" s="173">
        <v>20958</v>
      </c>
      <c r="E10" s="173">
        <v>1033</v>
      </c>
      <c r="F10" s="173">
        <v>18608</v>
      </c>
      <c r="G10" s="173">
        <v>5342</v>
      </c>
      <c r="H10" s="173">
        <v>57898</v>
      </c>
      <c r="I10" s="173">
        <v>38772</v>
      </c>
      <c r="J10" s="173">
        <v>9408</v>
      </c>
      <c r="K10" s="173">
        <v>264</v>
      </c>
      <c r="L10" s="173">
        <v>3765</v>
      </c>
      <c r="M10" s="39"/>
    </row>
    <row r="11" spans="1:19" ht="23.25" customHeight="1" x14ac:dyDescent="0.2">
      <c r="A11" s="102" t="s">
        <v>44</v>
      </c>
      <c r="B11" s="102"/>
      <c r="C11" s="173">
        <v>76869</v>
      </c>
      <c r="D11" s="173">
        <v>17693</v>
      </c>
      <c r="E11" s="173">
        <v>134</v>
      </c>
      <c r="F11" s="173">
        <v>2438</v>
      </c>
      <c r="G11" s="173">
        <v>2605</v>
      </c>
      <c r="H11" s="173">
        <v>34708</v>
      </c>
      <c r="I11" s="173">
        <v>13570</v>
      </c>
      <c r="J11" s="173">
        <v>5053</v>
      </c>
      <c r="K11" s="173">
        <v>153</v>
      </c>
      <c r="L11" s="173">
        <v>515</v>
      </c>
      <c r="M11" s="213"/>
    </row>
    <row r="12" spans="1:19" ht="23.25" customHeight="1" x14ac:dyDescent="0.2">
      <c r="A12" s="102" t="s">
        <v>264</v>
      </c>
      <c r="B12" s="102"/>
      <c r="C12" s="173">
        <v>10659</v>
      </c>
      <c r="D12" s="173">
        <v>821</v>
      </c>
      <c r="E12" s="173">
        <v>19</v>
      </c>
      <c r="F12" s="173">
        <v>827</v>
      </c>
      <c r="G12" s="173">
        <v>920</v>
      </c>
      <c r="H12" s="173">
        <v>4676</v>
      </c>
      <c r="I12" s="173">
        <v>3251</v>
      </c>
      <c r="J12" s="173">
        <v>144</v>
      </c>
      <c r="K12" s="173">
        <v>0</v>
      </c>
      <c r="L12" s="173">
        <v>1</v>
      </c>
      <c r="M12" s="213"/>
      <c r="N12" s="39"/>
      <c r="R12" s="172"/>
      <c r="S12" s="172"/>
    </row>
    <row r="13" spans="1:19" ht="23.25" customHeight="1" x14ac:dyDescent="0.2">
      <c r="A13" s="102" t="s">
        <v>308</v>
      </c>
      <c r="B13" s="102"/>
      <c r="C13" s="173">
        <v>49194</v>
      </c>
      <c r="D13" s="173">
        <v>1</v>
      </c>
      <c r="E13" s="173">
        <v>798</v>
      </c>
      <c r="F13" s="173">
        <v>14165</v>
      </c>
      <c r="G13" s="173">
        <v>1167</v>
      </c>
      <c r="H13" s="173">
        <v>13078</v>
      </c>
      <c r="I13" s="173">
        <v>19277</v>
      </c>
      <c r="J13" s="173">
        <v>539</v>
      </c>
      <c r="K13" s="173">
        <v>0</v>
      </c>
      <c r="L13" s="173">
        <v>169</v>
      </c>
      <c r="M13" s="213"/>
      <c r="R13" s="172"/>
      <c r="S13" s="172"/>
    </row>
    <row r="14" spans="1:19" ht="34.5" customHeight="1" x14ac:dyDescent="0.2">
      <c r="A14" s="102" t="s">
        <v>307</v>
      </c>
      <c r="B14" s="102"/>
      <c r="C14" s="173">
        <v>1176</v>
      </c>
      <c r="D14" s="173">
        <v>2</v>
      </c>
      <c r="E14" s="173">
        <v>0</v>
      </c>
      <c r="F14" s="173">
        <v>0</v>
      </c>
      <c r="G14" s="173">
        <v>5</v>
      </c>
      <c r="H14" s="173">
        <v>1046</v>
      </c>
      <c r="I14" s="173">
        <v>108</v>
      </c>
      <c r="J14" s="173">
        <v>15</v>
      </c>
      <c r="K14" s="173">
        <v>0</v>
      </c>
      <c r="L14" s="173">
        <v>0</v>
      </c>
      <c r="M14" s="213"/>
      <c r="R14" s="172"/>
      <c r="S14" s="172"/>
    </row>
    <row r="15" spans="1:19" ht="23.25" customHeight="1" x14ac:dyDescent="0.2">
      <c r="A15" s="102" t="s">
        <v>107</v>
      </c>
      <c r="B15" s="102"/>
      <c r="C15" s="173">
        <v>1996</v>
      </c>
      <c r="D15" s="173">
        <v>515</v>
      </c>
      <c r="E15" s="173">
        <v>12</v>
      </c>
      <c r="F15" s="173">
        <v>266</v>
      </c>
      <c r="G15" s="173">
        <v>187</v>
      </c>
      <c r="H15" s="173">
        <v>460</v>
      </c>
      <c r="I15" s="173">
        <v>440</v>
      </c>
      <c r="J15" s="173">
        <v>86</v>
      </c>
      <c r="K15" s="173">
        <v>2</v>
      </c>
      <c r="L15" s="173">
        <v>28</v>
      </c>
      <c r="M15" s="213"/>
      <c r="R15" s="172"/>
      <c r="S15" s="172"/>
    </row>
    <row r="16" spans="1:19" ht="23.25" customHeight="1" x14ac:dyDescent="0.2">
      <c r="A16" s="102" t="s">
        <v>306</v>
      </c>
      <c r="B16" s="102"/>
      <c r="C16" s="173">
        <v>2742</v>
      </c>
      <c r="D16" s="173">
        <v>499</v>
      </c>
      <c r="E16" s="173">
        <v>21</v>
      </c>
      <c r="F16" s="173">
        <v>20</v>
      </c>
      <c r="G16" s="173">
        <v>50</v>
      </c>
      <c r="H16" s="173">
        <v>1455</v>
      </c>
      <c r="I16" s="173">
        <v>483</v>
      </c>
      <c r="J16" s="173">
        <v>195</v>
      </c>
      <c r="K16" s="173">
        <v>0</v>
      </c>
      <c r="L16" s="173">
        <v>19</v>
      </c>
      <c r="M16" s="213"/>
      <c r="R16" s="172"/>
      <c r="S16" s="172"/>
    </row>
    <row r="17" spans="1:19" ht="23.25" customHeight="1" x14ac:dyDescent="0.2">
      <c r="A17" s="102" t="s">
        <v>305</v>
      </c>
      <c r="B17" s="102"/>
      <c r="C17" s="173">
        <v>594</v>
      </c>
      <c r="D17" s="173">
        <v>119</v>
      </c>
      <c r="E17" s="173">
        <v>8</v>
      </c>
      <c r="F17" s="173">
        <v>1</v>
      </c>
      <c r="G17" s="173">
        <v>125</v>
      </c>
      <c r="H17" s="173">
        <v>202</v>
      </c>
      <c r="I17" s="173">
        <v>36</v>
      </c>
      <c r="J17" s="173">
        <v>84</v>
      </c>
      <c r="K17" s="173">
        <v>6</v>
      </c>
      <c r="L17" s="173">
        <v>13</v>
      </c>
      <c r="M17" s="213"/>
      <c r="R17" s="172"/>
      <c r="S17" s="172"/>
    </row>
    <row r="18" spans="1:19" ht="23.25" customHeight="1" x14ac:dyDescent="0.2">
      <c r="A18" s="102" t="s">
        <v>81</v>
      </c>
      <c r="B18" s="102"/>
      <c r="C18" s="173">
        <v>59</v>
      </c>
      <c r="D18" s="173">
        <v>0</v>
      </c>
      <c r="E18" s="173">
        <v>2</v>
      </c>
      <c r="F18" s="173">
        <v>0</v>
      </c>
      <c r="G18" s="173">
        <v>57</v>
      </c>
      <c r="H18" s="173">
        <v>0</v>
      </c>
      <c r="I18" s="173">
        <v>0</v>
      </c>
      <c r="J18" s="173">
        <v>0</v>
      </c>
      <c r="K18" s="173">
        <v>0</v>
      </c>
      <c r="L18" s="173">
        <v>0</v>
      </c>
      <c r="M18" s="213"/>
      <c r="R18" s="172"/>
      <c r="S18" s="172"/>
    </row>
    <row r="19" spans="1:19" ht="23.25" customHeight="1" x14ac:dyDescent="0.2">
      <c r="A19" s="102" t="s">
        <v>45</v>
      </c>
      <c r="B19" s="102"/>
      <c r="C19" s="173">
        <v>349</v>
      </c>
      <c r="D19" s="173">
        <v>348</v>
      </c>
      <c r="E19" s="173">
        <v>0</v>
      </c>
      <c r="F19" s="173">
        <v>0</v>
      </c>
      <c r="G19" s="173">
        <v>1</v>
      </c>
      <c r="H19" s="173">
        <v>0</v>
      </c>
      <c r="I19" s="173">
        <v>0</v>
      </c>
      <c r="J19" s="173">
        <v>0</v>
      </c>
      <c r="K19" s="173">
        <v>0</v>
      </c>
      <c r="L19" s="173">
        <v>0</v>
      </c>
      <c r="M19" s="213"/>
      <c r="R19" s="172"/>
      <c r="S19" s="172"/>
    </row>
    <row r="20" spans="1:19" ht="23.25" customHeight="1" x14ac:dyDescent="0.2">
      <c r="A20" s="102" t="s">
        <v>304</v>
      </c>
      <c r="B20" s="102"/>
      <c r="C20" s="173">
        <v>125</v>
      </c>
      <c r="D20" s="173">
        <v>116</v>
      </c>
      <c r="E20" s="173">
        <v>0</v>
      </c>
      <c r="F20" s="173">
        <v>0</v>
      </c>
      <c r="G20" s="173">
        <v>0</v>
      </c>
      <c r="H20" s="173">
        <v>5</v>
      </c>
      <c r="I20" s="173">
        <v>1</v>
      </c>
      <c r="J20" s="173">
        <v>2</v>
      </c>
      <c r="K20" s="173">
        <v>0</v>
      </c>
      <c r="L20" s="173">
        <v>1</v>
      </c>
      <c r="M20" s="213"/>
      <c r="R20" s="172"/>
      <c r="S20" s="172"/>
    </row>
    <row r="21" spans="1:19" ht="23.25" customHeight="1" x14ac:dyDescent="0.2">
      <c r="A21" s="102" t="s">
        <v>46</v>
      </c>
      <c r="B21" s="102"/>
      <c r="C21" s="173">
        <v>359</v>
      </c>
      <c r="D21" s="173">
        <v>182</v>
      </c>
      <c r="E21" s="173">
        <v>0</v>
      </c>
      <c r="F21" s="173">
        <v>13</v>
      </c>
      <c r="G21" s="173">
        <v>8</v>
      </c>
      <c r="H21" s="173">
        <v>77</v>
      </c>
      <c r="I21" s="173">
        <v>26</v>
      </c>
      <c r="J21" s="173">
        <v>49</v>
      </c>
      <c r="K21" s="173">
        <v>0</v>
      </c>
      <c r="L21" s="173">
        <v>4</v>
      </c>
      <c r="M21" s="213"/>
      <c r="R21" s="172"/>
      <c r="S21" s="172"/>
    </row>
    <row r="22" spans="1:19" ht="23.25" customHeight="1" x14ac:dyDescent="0.2">
      <c r="A22" s="102" t="s">
        <v>47</v>
      </c>
      <c r="B22" s="102"/>
      <c r="C22" s="173">
        <v>4389</v>
      </c>
      <c r="D22" s="173">
        <v>109</v>
      </c>
      <c r="E22" s="173">
        <v>2</v>
      </c>
      <c r="F22" s="173">
        <v>17</v>
      </c>
      <c r="G22" s="173">
        <v>78</v>
      </c>
      <c r="H22" s="173">
        <v>713</v>
      </c>
      <c r="I22" s="173">
        <v>531</v>
      </c>
      <c r="J22" s="173">
        <v>2934</v>
      </c>
      <c r="K22" s="173">
        <v>0</v>
      </c>
      <c r="L22" s="173">
        <v>5</v>
      </c>
      <c r="M22" s="213"/>
      <c r="R22" s="172"/>
      <c r="S22" s="172"/>
    </row>
    <row r="23" spans="1:19" ht="23.25" customHeight="1" x14ac:dyDescent="0.2">
      <c r="A23" s="102" t="s">
        <v>303</v>
      </c>
      <c r="B23" s="102"/>
      <c r="C23" s="173">
        <v>358</v>
      </c>
      <c r="D23" s="173">
        <v>44</v>
      </c>
      <c r="E23" s="173">
        <v>4</v>
      </c>
      <c r="F23" s="173">
        <v>46</v>
      </c>
      <c r="G23" s="173">
        <v>7</v>
      </c>
      <c r="H23" s="173">
        <v>95</v>
      </c>
      <c r="I23" s="173">
        <v>47</v>
      </c>
      <c r="J23" s="173">
        <v>13</v>
      </c>
      <c r="K23" s="173">
        <v>98</v>
      </c>
      <c r="L23" s="173">
        <v>4</v>
      </c>
      <c r="M23" s="213"/>
      <c r="R23" s="172"/>
      <c r="S23" s="172"/>
    </row>
    <row r="24" spans="1:19" ht="23.25" customHeight="1" x14ac:dyDescent="0.2">
      <c r="A24" s="102" t="s">
        <v>590</v>
      </c>
      <c r="B24" s="102"/>
      <c r="C24" s="173">
        <v>7179</v>
      </c>
      <c r="D24" s="173">
        <v>509</v>
      </c>
      <c r="E24" s="173">
        <v>33</v>
      </c>
      <c r="F24" s="173">
        <v>815</v>
      </c>
      <c r="G24" s="173">
        <v>132</v>
      </c>
      <c r="H24" s="173">
        <v>1383</v>
      </c>
      <c r="I24" s="173">
        <v>1002</v>
      </c>
      <c r="J24" s="173">
        <v>294</v>
      </c>
      <c r="K24" s="173">
        <v>5</v>
      </c>
      <c r="L24" s="173">
        <v>3006</v>
      </c>
      <c r="M24" s="213"/>
      <c r="R24" s="172"/>
      <c r="S24" s="172"/>
    </row>
    <row r="25" spans="1:19" ht="1.5" customHeight="1" x14ac:dyDescent="0.2">
      <c r="A25" s="135"/>
      <c r="B25" s="135"/>
      <c r="C25" s="135"/>
      <c r="D25" s="135"/>
      <c r="E25" s="135"/>
      <c r="F25" s="175"/>
      <c r="G25" s="135"/>
      <c r="H25" s="135"/>
      <c r="I25" s="135"/>
      <c r="J25" s="135"/>
      <c r="K25" s="135"/>
      <c r="L25" s="135"/>
      <c r="R25" s="43"/>
      <c r="S25" s="43"/>
    </row>
    <row r="26" spans="1:19" ht="15.75" customHeight="1" x14ac:dyDescent="0.2">
      <c r="C26" s="39"/>
      <c r="D26" s="39"/>
      <c r="E26" s="39"/>
      <c r="F26" s="39"/>
      <c r="G26" s="39"/>
      <c r="H26" s="39"/>
      <c r="I26" s="39"/>
      <c r="J26" s="39"/>
      <c r="K26" s="39"/>
      <c r="L26" s="39"/>
      <c r="R26" s="39"/>
      <c r="S26" s="39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Folha199">
    <tabColor theme="2" tint="-0.749992370372631"/>
  </sheetPr>
  <dimension ref="A1:S27"/>
  <sheetViews>
    <sheetView showGridLines="0" zoomScaleNormal="100" zoomScaleSheetLayoutView="85" workbookViewId="0"/>
  </sheetViews>
  <sheetFormatPr defaultColWidth="9.36328125" defaultRowHeight="10" x14ac:dyDescent="0.2"/>
  <cols>
    <col min="1" max="1" width="37" style="23" customWidth="1"/>
    <col min="2" max="2" width="0.54296875" style="23" customWidth="1"/>
    <col min="3" max="12" width="10.6328125" style="23" customWidth="1"/>
    <col min="13" max="20" width="9.36328125" style="23"/>
    <col min="21" max="21" width="7.453125" style="23" customWidth="1"/>
    <col min="22" max="16384" width="9.36328125" style="23"/>
  </cols>
  <sheetData>
    <row r="1" spans="1:19" ht="11.15" customHeight="1" x14ac:dyDescent="0.25">
      <c r="L1" s="16" t="s">
        <v>333</v>
      </c>
    </row>
    <row r="2" spans="1:19" ht="11.15" customHeight="1" x14ac:dyDescent="0.2"/>
    <row r="3" spans="1:19" s="6" customFormat="1" ht="12" customHeight="1" x14ac:dyDescent="0.3">
      <c r="A3" s="45" t="s">
        <v>310</v>
      </c>
      <c r="B3" s="46"/>
    </row>
    <row r="4" spans="1:19" s="6" customFormat="1" ht="11.15" customHeight="1" x14ac:dyDescent="0.3">
      <c r="A4" s="45"/>
      <c r="B4" s="46"/>
    </row>
    <row r="5" spans="1:19" s="13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19" ht="11.15" customHeight="1" x14ac:dyDescent="0.2">
      <c r="A6" s="99" t="s">
        <v>59</v>
      </c>
      <c r="B6" s="99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9" ht="1.5" customHeight="1" x14ac:dyDescent="0.2">
      <c r="A7" s="35"/>
      <c r="B7" s="35"/>
    </row>
    <row r="8" spans="1:19" ht="55.5" customHeight="1" x14ac:dyDescent="0.2">
      <c r="A8" s="161" t="s">
        <v>985</v>
      </c>
      <c r="C8" s="56" t="s">
        <v>1</v>
      </c>
      <c r="D8" s="178" t="s">
        <v>48</v>
      </c>
      <c r="E8" s="178" t="s">
        <v>100</v>
      </c>
      <c r="F8" s="178" t="s">
        <v>101</v>
      </c>
      <c r="G8" s="178" t="s">
        <v>309</v>
      </c>
      <c r="H8" s="178" t="s">
        <v>82</v>
      </c>
      <c r="I8" s="178" t="s">
        <v>83</v>
      </c>
      <c r="J8" s="178" t="s">
        <v>49</v>
      </c>
      <c r="K8" s="178" t="s">
        <v>84</v>
      </c>
      <c r="L8" s="56" t="s">
        <v>108</v>
      </c>
    </row>
    <row r="9" spans="1:19" ht="1.5" customHeight="1" x14ac:dyDescent="0.2">
      <c r="A9" s="120"/>
      <c r="B9" s="120"/>
      <c r="C9" s="153"/>
      <c r="D9" s="153"/>
      <c r="E9" s="153"/>
      <c r="F9" s="153"/>
      <c r="G9" s="153"/>
      <c r="H9" s="153"/>
      <c r="I9" s="153"/>
      <c r="J9" s="153"/>
      <c r="K9" s="153"/>
      <c r="L9" s="153"/>
    </row>
    <row r="10" spans="1:19" ht="23.25" customHeight="1" x14ac:dyDescent="0.2">
      <c r="A10" s="100" t="s">
        <v>9</v>
      </c>
      <c r="B10" s="100"/>
      <c r="C10" s="173">
        <v>148097</v>
      </c>
      <c r="D10" s="173">
        <v>19997</v>
      </c>
      <c r="E10" s="173">
        <v>985</v>
      </c>
      <c r="F10" s="173">
        <v>17458</v>
      </c>
      <c r="G10" s="173">
        <v>5001</v>
      </c>
      <c r="H10" s="173">
        <v>55169</v>
      </c>
      <c r="I10" s="173">
        <v>36664</v>
      </c>
      <c r="J10" s="173">
        <v>8908</v>
      </c>
      <c r="K10" s="173">
        <v>259</v>
      </c>
      <c r="L10" s="173">
        <v>3656</v>
      </c>
      <c r="M10" s="39"/>
    </row>
    <row r="11" spans="1:19" ht="23.25" customHeight="1" x14ac:dyDescent="0.2">
      <c r="A11" s="102" t="s">
        <v>44</v>
      </c>
      <c r="B11" s="102"/>
      <c r="C11" s="173">
        <v>73456</v>
      </c>
      <c r="D11" s="173">
        <v>16889</v>
      </c>
      <c r="E11" s="173">
        <v>127</v>
      </c>
      <c r="F11" s="173">
        <v>2311</v>
      </c>
      <c r="G11" s="173">
        <v>2469</v>
      </c>
      <c r="H11" s="173">
        <v>33282</v>
      </c>
      <c r="I11" s="173">
        <v>12915</v>
      </c>
      <c r="J11" s="173">
        <v>4817</v>
      </c>
      <c r="K11" s="173">
        <v>152</v>
      </c>
      <c r="L11" s="173">
        <v>494</v>
      </c>
      <c r="M11" s="39"/>
    </row>
    <row r="12" spans="1:19" ht="23.25" customHeight="1" x14ac:dyDescent="0.2">
      <c r="A12" s="102" t="s">
        <v>264</v>
      </c>
      <c r="B12" s="102"/>
      <c r="C12" s="173">
        <v>9832</v>
      </c>
      <c r="D12" s="173">
        <v>755</v>
      </c>
      <c r="E12" s="173">
        <v>18</v>
      </c>
      <c r="F12" s="173">
        <v>749</v>
      </c>
      <c r="G12" s="173">
        <v>843</v>
      </c>
      <c r="H12" s="173">
        <v>4348</v>
      </c>
      <c r="I12" s="173">
        <v>2991</v>
      </c>
      <c r="J12" s="173">
        <v>127</v>
      </c>
      <c r="K12" s="173">
        <v>0</v>
      </c>
      <c r="L12" s="173">
        <v>1</v>
      </c>
      <c r="M12" s="39"/>
      <c r="N12" s="39"/>
      <c r="R12" s="172"/>
      <c r="S12" s="172"/>
    </row>
    <row r="13" spans="1:19" ht="23.25" customHeight="1" x14ac:dyDescent="0.2">
      <c r="A13" s="102" t="s">
        <v>308</v>
      </c>
      <c r="B13" s="102"/>
      <c r="C13" s="173">
        <v>46367</v>
      </c>
      <c r="D13" s="173">
        <v>1</v>
      </c>
      <c r="E13" s="173">
        <v>761</v>
      </c>
      <c r="F13" s="173">
        <v>13277</v>
      </c>
      <c r="G13" s="173">
        <v>1091</v>
      </c>
      <c r="H13" s="173">
        <v>12353</v>
      </c>
      <c r="I13" s="173">
        <v>18211</v>
      </c>
      <c r="J13" s="173">
        <v>512</v>
      </c>
      <c r="K13" s="173">
        <v>0</v>
      </c>
      <c r="L13" s="173">
        <v>161</v>
      </c>
      <c r="M13" s="39"/>
      <c r="R13" s="172"/>
      <c r="S13" s="172"/>
    </row>
    <row r="14" spans="1:19" ht="34.5" customHeight="1" x14ac:dyDescent="0.2">
      <c r="A14" s="102" t="s">
        <v>307</v>
      </c>
      <c r="B14" s="102"/>
      <c r="C14" s="173">
        <v>1102</v>
      </c>
      <c r="D14" s="173">
        <v>1</v>
      </c>
      <c r="E14" s="173">
        <v>0</v>
      </c>
      <c r="F14" s="173">
        <v>0</v>
      </c>
      <c r="G14" s="173">
        <v>5</v>
      </c>
      <c r="H14" s="173">
        <v>980</v>
      </c>
      <c r="I14" s="173">
        <v>102</v>
      </c>
      <c r="J14" s="173">
        <v>14</v>
      </c>
      <c r="K14" s="173">
        <v>0</v>
      </c>
      <c r="L14" s="173">
        <v>0</v>
      </c>
      <c r="M14" s="39"/>
      <c r="R14" s="172"/>
      <c r="S14" s="172"/>
    </row>
    <row r="15" spans="1:19" ht="23.25" customHeight="1" x14ac:dyDescent="0.2">
      <c r="A15" s="102" t="s">
        <v>107</v>
      </c>
      <c r="B15" s="102"/>
      <c r="C15" s="173">
        <v>1906</v>
      </c>
      <c r="D15" s="173">
        <v>482</v>
      </c>
      <c r="E15" s="173">
        <v>12</v>
      </c>
      <c r="F15" s="173">
        <v>252</v>
      </c>
      <c r="G15" s="173">
        <v>174</v>
      </c>
      <c r="H15" s="173">
        <v>451</v>
      </c>
      <c r="I15" s="173">
        <v>423</v>
      </c>
      <c r="J15" s="173">
        <v>83</v>
      </c>
      <c r="K15" s="173">
        <v>2</v>
      </c>
      <c r="L15" s="173">
        <v>27</v>
      </c>
      <c r="M15" s="39"/>
      <c r="R15" s="172"/>
      <c r="S15" s="172"/>
    </row>
    <row r="16" spans="1:19" ht="23.25" customHeight="1" x14ac:dyDescent="0.2">
      <c r="A16" s="102" t="s">
        <v>306</v>
      </c>
      <c r="B16" s="102"/>
      <c r="C16" s="173">
        <v>2625</v>
      </c>
      <c r="D16" s="173">
        <v>485</v>
      </c>
      <c r="E16" s="173">
        <v>20</v>
      </c>
      <c r="F16" s="173">
        <v>20</v>
      </c>
      <c r="G16" s="173">
        <v>48</v>
      </c>
      <c r="H16" s="173">
        <v>1393</v>
      </c>
      <c r="I16" s="173">
        <v>455</v>
      </c>
      <c r="J16" s="173">
        <v>185</v>
      </c>
      <c r="K16" s="173">
        <v>0</v>
      </c>
      <c r="L16" s="173">
        <v>19</v>
      </c>
      <c r="M16" s="39"/>
      <c r="R16" s="172"/>
      <c r="S16" s="172"/>
    </row>
    <row r="17" spans="1:19" ht="23.25" customHeight="1" x14ac:dyDescent="0.2">
      <c r="A17" s="102" t="s">
        <v>305</v>
      </c>
      <c r="B17" s="102"/>
      <c r="C17" s="173">
        <v>559</v>
      </c>
      <c r="D17" s="173">
        <v>117</v>
      </c>
      <c r="E17" s="173">
        <v>8</v>
      </c>
      <c r="F17" s="173">
        <v>1</v>
      </c>
      <c r="G17" s="173">
        <v>109</v>
      </c>
      <c r="H17" s="173">
        <v>192</v>
      </c>
      <c r="I17" s="173">
        <v>33</v>
      </c>
      <c r="J17" s="173">
        <v>81</v>
      </c>
      <c r="K17" s="173">
        <v>6</v>
      </c>
      <c r="L17" s="173">
        <v>12</v>
      </c>
      <c r="M17" s="39"/>
      <c r="R17" s="172"/>
      <c r="S17" s="172"/>
    </row>
    <row r="18" spans="1:19" ht="23.25" customHeight="1" x14ac:dyDescent="0.2">
      <c r="A18" s="102" t="s">
        <v>81</v>
      </c>
      <c r="B18" s="102"/>
      <c r="C18" s="173">
        <v>51</v>
      </c>
      <c r="D18" s="173">
        <v>0</v>
      </c>
      <c r="E18" s="173">
        <v>2</v>
      </c>
      <c r="F18" s="173">
        <v>0</v>
      </c>
      <c r="G18" s="173">
        <v>49</v>
      </c>
      <c r="H18" s="173">
        <v>0</v>
      </c>
      <c r="I18" s="173">
        <v>0</v>
      </c>
      <c r="J18" s="173">
        <v>0</v>
      </c>
      <c r="K18" s="173">
        <v>0</v>
      </c>
      <c r="L18" s="173">
        <v>0</v>
      </c>
      <c r="M18" s="39"/>
      <c r="R18" s="172"/>
      <c r="S18" s="172"/>
    </row>
    <row r="19" spans="1:19" ht="23.25" customHeight="1" x14ac:dyDescent="0.2">
      <c r="A19" s="102" t="s">
        <v>45</v>
      </c>
      <c r="B19" s="102"/>
      <c r="C19" s="173">
        <v>346</v>
      </c>
      <c r="D19" s="173">
        <v>345</v>
      </c>
      <c r="E19" s="173">
        <v>0</v>
      </c>
      <c r="F19" s="173">
        <v>0</v>
      </c>
      <c r="G19" s="173">
        <v>1</v>
      </c>
      <c r="H19" s="173">
        <v>0</v>
      </c>
      <c r="I19" s="173">
        <v>0</v>
      </c>
      <c r="J19" s="173">
        <v>0</v>
      </c>
      <c r="K19" s="173">
        <v>0</v>
      </c>
      <c r="L19" s="173">
        <v>0</v>
      </c>
      <c r="M19" s="39"/>
      <c r="R19" s="172"/>
      <c r="S19" s="172"/>
    </row>
    <row r="20" spans="1:19" ht="23.25" customHeight="1" x14ac:dyDescent="0.2">
      <c r="A20" s="102" t="s">
        <v>304</v>
      </c>
      <c r="B20" s="102"/>
      <c r="C20" s="173">
        <v>116</v>
      </c>
      <c r="D20" s="173">
        <v>109</v>
      </c>
      <c r="E20" s="173">
        <v>0</v>
      </c>
      <c r="F20" s="173">
        <v>0</v>
      </c>
      <c r="G20" s="173">
        <v>0</v>
      </c>
      <c r="H20" s="173">
        <v>5</v>
      </c>
      <c r="I20" s="173">
        <v>1</v>
      </c>
      <c r="J20" s="173">
        <v>1</v>
      </c>
      <c r="K20" s="173">
        <v>0</v>
      </c>
      <c r="L20" s="173">
        <v>0</v>
      </c>
      <c r="M20" s="39"/>
      <c r="R20" s="172"/>
      <c r="S20" s="172"/>
    </row>
    <row r="21" spans="1:19" ht="23.25" customHeight="1" x14ac:dyDescent="0.2">
      <c r="A21" s="102" t="s">
        <v>46</v>
      </c>
      <c r="B21" s="102"/>
      <c r="C21" s="173">
        <v>341</v>
      </c>
      <c r="D21" s="173">
        <v>178</v>
      </c>
      <c r="E21" s="173">
        <v>0</v>
      </c>
      <c r="F21" s="173">
        <v>13</v>
      </c>
      <c r="G21" s="173">
        <v>7</v>
      </c>
      <c r="H21" s="173">
        <v>69</v>
      </c>
      <c r="I21" s="173">
        <v>25</v>
      </c>
      <c r="J21" s="173">
        <v>45</v>
      </c>
      <c r="K21" s="173">
        <v>0</v>
      </c>
      <c r="L21" s="173">
        <v>4</v>
      </c>
      <c r="M21" s="39"/>
      <c r="R21" s="172"/>
      <c r="S21" s="172"/>
    </row>
    <row r="22" spans="1:19" ht="23.25" customHeight="1" x14ac:dyDescent="0.2">
      <c r="A22" s="102" t="s">
        <v>47</v>
      </c>
      <c r="B22" s="102"/>
      <c r="C22" s="173">
        <v>4130</v>
      </c>
      <c r="D22" s="173">
        <v>104</v>
      </c>
      <c r="E22" s="173">
        <v>2</v>
      </c>
      <c r="F22" s="173">
        <v>16</v>
      </c>
      <c r="G22" s="173">
        <v>72</v>
      </c>
      <c r="H22" s="173">
        <v>680</v>
      </c>
      <c r="I22" s="173">
        <v>506</v>
      </c>
      <c r="J22" s="173">
        <v>2745</v>
      </c>
      <c r="K22" s="173">
        <v>0</v>
      </c>
      <c r="L22" s="173">
        <v>5</v>
      </c>
      <c r="M22" s="39"/>
      <c r="R22" s="172"/>
      <c r="S22" s="172"/>
    </row>
    <row r="23" spans="1:19" ht="23.25" customHeight="1" x14ac:dyDescent="0.2">
      <c r="A23" s="102" t="s">
        <v>303</v>
      </c>
      <c r="B23" s="102"/>
      <c r="C23" s="173">
        <v>349</v>
      </c>
      <c r="D23" s="173">
        <v>43</v>
      </c>
      <c r="E23" s="173">
        <v>4</v>
      </c>
      <c r="F23" s="173">
        <v>45</v>
      </c>
      <c r="G23" s="173">
        <v>7</v>
      </c>
      <c r="H23" s="173">
        <v>92</v>
      </c>
      <c r="I23" s="173">
        <v>47</v>
      </c>
      <c r="J23" s="173">
        <v>13</v>
      </c>
      <c r="K23" s="173">
        <v>94</v>
      </c>
      <c r="L23" s="173">
        <v>4</v>
      </c>
      <c r="M23" s="39"/>
      <c r="R23" s="172"/>
      <c r="S23" s="172"/>
    </row>
    <row r="24" spans="1:19" ht="23.25" customHeight="1" x14ac:dyDescent="0.2">
      <c r="A24" s="102" t="s">
        <v>590</v>
      </c>
      <c r="B24" s="102"/>
      <c r="C24" s="173">
        <v>6917</v>
      </c>
      <c r="D24" s="173">
        <v>488</v>
      </c>
      <c r="E24" s="173">
        <v>31</v>
      </c>
      <c r="F24" s="173">
        <v>774</v>
      </c>
      <c r="G24" s="173">
        <v>126</v>
      </c>
      <c r="H24" s="173">
        <v>1324</v>
      </c>
      <c r="I24" s="173">
        <v>955</v>
      </c>
      <c r="J24" s="173">
        <v>285</v>
      </c>
      <c r="K24" s="173">
        <v>5</v>
      </c>
      <c r="L24" s="173">
        <v>2929</v>
      </c>
      <c r="M24" s="39"/>
      <c r="R24" s="172"/>
      <c r="S24" s="172"/>
    </row>
    <row r="25" spans="1:19" ht="1.25" customHeight="1" x14ac:dyDescent="0.2">
      <c r="A25" s="215"/>
      <c r="B25" s="215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R25" s="172"/>
      <c r="S25" s="172"/>
    </row>
    <row r="26" spans="1:19" ht="14.4" customHeight="1" x14ac:dyDescent="0.2">
      <c r="C26" s="39"/>
      <c r="D26" s="39"/>
      <c r="E26" s="39"/>
      <c r="F26" s="39"/>
      <c r="G26" s="39"/>
      <c r="H26" s="39"/>
      <c r="I26" s="39"/>
      <c r="J26" s="39"/>
      <c r="K26" s="39"/>
      <c r="L26" s="39"/>
      <c r="R26" s="172"/>
      <c r="S26" s="172"/>
    </row>
    <row r="27" spans="1:19" x14ac:dyDescent="0.2">
      <c r="R27" s="172"/>
      <c r="S27" s="172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tabColor theme="5" tint="-0.249977111117893"/>
    <pageSetUpPr autoPageBreaks="0"/>
  </sheetPr>
  <dimension ref="A1:AF59"/>
  <sheetViews>
    <sheetView showGridLines="0" zoomScaleNormal="100" zoomScaleSheetLayoutView="100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0" width="9.6328125" style="5" customWidth="1"/>
    <col min="11" max="11" width="12.36328125" style="5" customWidth="1"/>
    <col min="12" max="12" width="8.54296875" style="5" customWidth="1"/>
    <col min="13" max="13" width="11.6328125" style="5" customWidth="1"/>
    <col min="14" max="14" width="6.6328125" style="5" customWidth="1"/>
    <col min="15" max="15" width="9.54296875" style="5" customWidth="1"/>
    <col min="16" max="16" width="13.453125" style="5" customWidth="1"/>
    <col min="17" max="17" width="6.36328125" style="5" customWidth="1"/>
    <col min="18" max="18" width="7.453125" style="5" customWidth="1"/>
    <col min="19" max="20" width="6.36328125" style="5" customWidth="1"/>
    <col min="21" max="16384" width="9.36328125" style="5"/>
  </cols>
  <sheetData>
    <row r="1" spans="1:32" s="6" customFormat="1" ht="11.15" customHeight="1" x14ac:dyDescent="0.25">
      <c r="J1" s="16" t="s">
        <v>498</v>
      </c>
    </row>
    <row r="2" spans="1:32" ht="11.15" customHeight="1" x14ac:dyDescent="0.2"/>
    <row r="3" spans="1:32" s="6" customFormat="1" ht="12" customHeight="1" x14ac:dyDescent="0.25">
      <c r="A3" s="318" t="s">
        <v>251</v>
      </c>
      <c r="B3" s="318"/>
      <c r="C3" s="318"/>
      <c r="D3" s="318"/>
      <c r="E3" s="318"/>
      <c r="F3" s="318"/>
      <c r="G3" s="318"/>
      <c r="H3" s="318"/>
    </row>
    <row r="4" spans="1:32" s="6" customFormat="1" ht="11.15" customHeight="1" x14ac:dyDescent="0.3">
      <c r="A4" s="46"/>
    </row>
    <row r="5" spans="1:32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</row>
    <row r="6" spans="1:32" x14ac:dyDescent="0.2">
      <c r="A6" s="35" t="s">
        <v>321</v>
      </c>
      <c r="B6" s="44"/>
      <c r="C6" s="44"/>
    </row>
    <row r="7" spans="1:32" ht="1.5" customHeight="1" x14ac:dyDescent="0.2">
      <c r="A7" s="103"/>
      <c r="B7" s="104"/>
      <c r="C7" s="104"/>
      <c r="D7" s="105"/>
      <c r="E7" s="105"/>
      <c r="F7" s="105"/>
      <c r="G7" s="105"/>
      <c r="H7" s="105"/>
      <c r="I7" s="105"/>
      <c r="J7" s="105"/>
    </row>
    <row r="8" spans="1:32" s="48" customFormat="1" ht="33.75" customHeight="1" x14ac:dyDescent="0.2">
      <c r="A8" s="319" t="s">
        <v>151</v>
      </c>
      <c r="B8" s="319"/>
      <c r="C8" s="166"/>
      <c r="D8" s="176" t="s">
        <v>1</v>
      </c>
      <c r="E8" s="177" t="s">
        <v>144</v>
      </c>
      <c r="F8" s="177" t="s">
        <v>161</v>
      </c>
      <c r="G8" s="177" t="s">
        <v>162</v>
      </c>
      <c r="H8" s="178" t="s">
        <v>184</v>
      </c>
      <c r="I8" s="178" t="s">
        <v>185</v>
      </c>
      <c r="J8" s="179" t="s">
        <v>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s="58" customFormat="1" ht="1.5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</row>
    <row r="11" spans="1:32" s="12" customFormat="1" ht="13.5" customHeight="1" x14ac:dyDescent="0.3">
      <c r="A11" s="59"/>
      <c r="B11" s="42" t="s">
        <v>9</v>
      </c>
      <c r="C11" s="42"/>
      <c r="D11" s="39">
        <v>156048</v>
      </c>
      <c r="E11" s="213">
        <v>31835</v>
      </c>
      <c r="F11" s="213">
        <v>41034</v>
      </c>
      <c r="G11" s="213">
        <v>35355</v>
      </c>
      <c r="H11" s="213">
        <v>11455</v>
      </c>
      <c r="I11" s="213">
        <v>33319</v>
      </c>
      <c r="J11" s="213">
        <v>3050</v>
      </c>
      <c r="K11" s="350"/>
      <c r="M11" s="205"/>
      <c r="N11" s="62"/>
      <c r="O11" s="63"/>
    </row>
    <row r="12" spans="1:32" s="13" customFormat="1" ht="13.5" customHeight="1" x14ac:dyDescent="0.3">
      <c r="A12" s="50" t="s">
        <v>163</v>
      </c>
      <c r="B12" s="25" t="s">
        <v>152</v>
      </c>
      <c r="C12" s="25"/>
      <c r="D12" s="213">
        <v>5848</v>
      </c>
      <c r="E12" s="213">
        <v>2671</v>
      </c>
      <c r="F12" s="213">
        <v>1928</v>
      </c>
      <c r="G12" s="213">
        <v>696</v>
      </c>
      <c r="H12" s="213">
        <v>231</v>
      </c>
      <c r="I12" s="213">
        <v>26</v>
      </c>
      <c r="J12" s="213">
        <v>296</v>
      </c>
      <c r="K12" s="61"/>
      <c r="M12" s="36"/>
      <c r="N12" s="36"/>
      <c r="O12" s="37"/>
    </row>
    <row r="13" spans="1:32" s="13" customFormat="1" ht="13.5" customHeight="1" x14ac:dyDescent="0.3">
      <c r="A13" s="50" t="s">
        <v>164</v>
      </c>
      <c r="B13" s="25" t="s">
        <v>188</v>
      </c>
      <c r="C13" s="25"/>
      <c r="D13" s="213">
        <v>703</v>
      </c>
      <c r="E13" s="213">
        <v>89</v>
      </c>
      <c r="F13" s="213">
        <v>351</v>
      </c>
      <c r="G13" s="213">
        <v>211</v>
      </c>
      <c r="H13" s="213">
        <v>23</v>
      </c>
      <c r="I13" s="213">
        <v>15</v>
      </c>
      <c r="J13" s="213">
        <v>14</v>
      </c>
      <c r="K13" s="61"/>
      <c r="M13" s="36"/>
      <c r="N13" s="36"/>
      <c r="O13" s="37"/>
    </row>
    <row r="14" spans="1:32" s="13" customFormat="1" ht="13.5" customHeight="1" x14ac:dyDescent="0.3">
      <c r="A14" s="50" t="s">
        <v>165</v>
      </c>
      <c r="B14" s="25" t="s">
        <v>153</v>
      </c>
      <c r="C14" s="25"/>
      <c r="D14" s="213">
        <v>39708</v>
      </c>
      <c r="E14" s="213">
        <v>5572</v>
      </c>
      <c r="F14" s="213">
        <v>12237</v>
      </c>
      <c r="G14" s="213">
        <v>13630</v>
      </c>
      <c r="H14" s="213">
        <v>3914</v>
      </c>
      <c r="I14" s="213">
        <v>4078</v>
      </c>
      <c r="J14" s="213">
        <v>277</v>
      </c>
      <c r="K14" s="61"/>
      <c r="M14" s="204"/>
      <c r="N14" s="36"/>
      <c r="O14" s="37"/>
    </row>
    <row r="15" spans="1:32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452</v>
      </c>
      <c r="F15" s="213">
        <v>1188</v>
      </c>
      <c r="G15" s="213">
        <v>2056</v>
      </c>
      <c r="H15" s="213">
        <v>807</v>
      </c>
      <c r="I15" s="213">
        <v>483</v>
      </c>
      <c r="J15" s="213">
        <v>68</v>
      </c>
      <c r="M15" s="20"/>
    </row>
    <row r="16" spans="1:32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62</v>
      </c>
      <c r="F16" s="213">
        <v>253</v>
      </c>
      <c r="G16" s="213">
        <v>282</v>
      </c>
      <c r="H16" s="213">
        <v>23</v>
      </c>
      <c r="I16" s="213">
        <v>187</v>
      </c>
      <c r="J16" s="213">
        <v>3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1</v>
      </c>
      <c r="F17" s="213">
        <v>0</v>
      </c>
      <c r="G17" s="213">
        <v>5</v>
      </c>
      <c r="H17" s="213">
        <v>3</v>
      </c>
      <c r="I17" s="213">
        <v>3</v>
      </c>
      <c r="J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96</v>
      </c>
      <c r="F18" s="213">
        <v>356</v>
      </c>
      <c r="G18" s="213">
        <v>843</v>
      </c>
      <c r="H18" s="213">
        <v>268</v>
      </c>
      <c r="I18" s="213">
        <v>248</v>
      </c>
      <c r="J18" s="213">
        <v>10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164</v>
      </c>
      <c r="F19" s="213">
        <v>422</v>
      </c>
      <c r="G19" s="213">
        <v>503</v>
      </c>
      <c r="H19" s="213">
        <v>53</v>
      </c>
      <c r="I19" s="213">
        <v>46</v>
      </c>
      <c r="J19" s="213">
        <v>6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93</v>
      </c>
      <c r="F20" s="213">
        <v>323</v>
      </c>
      <c r="G20" s="213">
        <v>536</v>
      </c>
      <c r="H20" s="213">
        <v>74</v>
      </c>
      <c r="I20" s="213">
        <v>126</v>
      </c>
      <c r="J20" s="213">
        <v>5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655</v>
      </c>
      <c r="F21" s="213">
        <v>855</v>
      </c>
      <c r="G21" s="213">
        <v>562</v>
      </c>
      <c r="H21" s="213">
        <v>102</v>
      </c>
      <c r="I21" s="213">
        <v>94</v>
      </c>
      <c r="J21" s="213">
        <v>36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33</v>
      </c>
      <c r="F22" s="213">
        <v>133</v>
      </c>
      <c r="G22" s="213">
        <v>386</v>
      </c>
      <c r="H22" s="213">
        <v>52</v>
      </c>
      <c r="I22" s="213">
        <v>88</v>
      </c>
      <c r="J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63</v>
      </c>
      <c r="F23" s="213">
        <v>198</v>
      </c>
      <c r="G23" s="213">
        <v>163</v>
      </c>
      <c r="H23" s="213">
        <v>1</v>
      </c>
      <c r="I23" s="213">
        <v>18</v>
      </c>
      <c r="J23" s="213">
        <v>1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5</v>
      </c>
      <c r="G24" s="213">
        <v>1</v>
      </c>
      <c r="H24" s="213">
        <v>0</v>
      </c>
      <c r="I24" s="213">
        <v>6</v>
      </c>
      <c r="J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44</v>
      </c>
      <c r="F25" s="213">
        <v>229</v>
      </c>
      <c r="G25" s="213">
        <v>236</v>
      </c>
      <c r="H25" s="213">
        <v>61</v>
      </c>
      <c r="I25" s="213">
        <v>27</v>
      </c>
      <c r="J25" s="213">
        <v>1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1</v>
      </c>
      <c r="F26" s="213">
        <v>5</v>
      </c>
      <c r="G26" s="213">
        <v>80</v>
      </c>
      <c r="H26" s="213">
        <v>95</v>
      </c>
      <c r="I26" s="213">
        <v>119</v>
      </c>
      <c r="J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81</v>
      </c>
      <c r="F27" s="213">
        <v>385</v>
      </c>
      <c r="G27" s="213">
        <v>806</v>
      </c>
      <c r="H27" s="213">
        <v>224</v>
      </c>
      <c r="I27" s="213">
        <v>234</v>
      </c>
      <c r="J27" s="213">
        <v>1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429</v>
      </c>
      <c r="F28" s="213">
        <v>1040</v>
      </c>
      <c r="G28" s="213">
        <v>945</v>
      </c>
      <c r="H28" s="213">
        <v>445</v>
      </c>
      <c r="I28" s="213">
        <v>366</v>
      </c>
      <c r="J28" s="213">
        <v>14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45</v>
      </c>
      <c r="F29" s="213">
        <v>177</v>
      </c>
      <c r="G29" s="213">
        <v>421</v>
      </c>
      <c r="H29" s="213">
        <v>194</v>
      </c>
      <c r="I29" s="213">
        <v>2</v>
      </c>
      <c r="J29" s="213">
        <v>2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1920</v>
      </c>
      <c r="F30" s="213">
        <v>3570</v>
      </c>
      <c r="G30" s="213">
        <v>2770</v>
      </c>
      <c r="H30" s="213">
        <v>458</v>
      </c>
      <c r="I30" s="213">
        <v>196</v>
      </c>
      <c r="J30" s="213">
        <v>68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21</v>
      </c>
      <c r="F31" s="213">
        <v>32</v>
      </c>
      <c r="G31" s="213">
        <v>78</v>
      </c>
      <c r="H31" s="213">
        <v>15</v>
      </c>
      <c r="I31" s="213">
        <v>64</v>
      </c>
      <c r="J31" s="213">
        <v>1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47</v>
      </c>
      <c r="F32" s="213">
        <v>188</v>
      </c>
      <c r="G32" s="213">
        <v>355</v>
      </c>
      <c r="H32" s="213">
        <v>202</v>
      </c>
      <c r="I32" s="213">
        <v>161</v>
      </c>
      <c r="J32" s="213">
        <v>0</v>
      </c>
      <c r="M32" s="20"/>
    </row>
    <row r="33" spans="1:24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239</v>
      </c>
      <c r="F33" s="213">
        <v>771</v>
      </c>
      <c r="G33" s="213">
        <v>832</v>
      </c>
      <c r="H33" s="213">
        <v>119</v>
      </c>
      <c r="I33" s="213">
        <v>169</v>
      </c>
      <c r="J33" s="213">
        <v>19</v>
      </c>
      <c r="M33" s="20"/>
    </row>
    <row r="34" spans="1:24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64</v>
      </c>
      <c r="F34" s="213">
        <v>224</v>
      </c>
      <c r="G34" s="213">
        <v>540</v>
      </c>
      <c r="H34" s="213">
        <v>300</v>
      </c>
      <c r="I34" s="213">
        <v>831</v>
      </c>
      <c r="J34" s="213">
        <v>1</v>
      </c>
      <c r="M34" s="20"/>
    </row>
    <row r="35" spans="1:24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45</v>
      </c>
      <c r="F35" s="213">
        <v>117</v>
      </c>
      <c r="G35" s="213">
        <v>172</v>
      </c>
      <c r="H35" s="213">
        <v>95</v>
      </c>
      <c r="I35" s="213">
        <v>23</v>
      </c>
      <c r="J35" s="213">
        <v>1</v>
      </c>
      <c r="M35" s="20"/>
    </row>
    <row r="36" spans="1:24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606</v>
      </c>
      <c r="F36" s="213">
        <v>1056</v>
      </c>
      <c r="G36" s="213">
        <v>601</v>
      </c>
      <c r="H36" s="213">
        <v>106</v>
      </c>
      <c r="I36" s="213">
        <v>173</v>
      </c>
      <c r="J36" s="213">
        <v>12</v>
      </c>
      <c r="M36" s="20"/>
    </row>
    <row r="37" spans="1:24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58</v>
      </c>
      <c r="F37" s="213">
        <v>151</v>
      </c>
      <c r="G37" s="213">
        <v>181</v>
      </c>
      <c r="H37" s="213">
        <v>63</v>
      </c>
      <c r="I37" s="213">
        <v>54</v>
      </c>
      <c r="J37" s="213">
        <v>7</v>
      </c>
      <c r="M37" s="20"/>
    </row>
    <row r="38" spans="1:24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353</v>
      </c>
      <c r="F38" s="213">
        <v>559</v>
      </c>
      <c r="G38" s="213">
        <v>276</v>
      </c>
      <c r="H38" s="213">
        <v>154</v>
      </c>
      <c r="I38" s="213">
        <v>360</v>
      </c>
      <c r="J38" s="213">
        <v>21</v>
      </c>
      <c r="M38" s="20"/>
    </row>
    <row r="39" spans="1:24" s="13" customFormat="1" ht="13.5" customHeight="1" collapsed="1" x14ac:dyDescent="0.3">
      <c r="A39" s="50" t="s">
        <v>166</v>
      </c>
      <c r="B39" s="26" t="s">
        <v>189</v>
      </c>
      <c r="C39" s="26"/>
      <c r="D39" s="213">
        <v>139</v>
      </c>
      <c r="E39" s="213">
        <v>22</v>
      </c>
      <c r="F39" s="213">
        <v>35</v>
      </c>
      <c r="G39" s="213">
        <v>24</v>
      </c>
      <c r="H39" s="213">
        <v>1</v>
      </c>
      <c r="I39" s="213">
        <v>55</v>
      </c>
      <c r="J39" s="213">
        <v>2</v>
      </c>
      <c r="K39" s="61"/>
      <c r="L39" s="207"/>
      <c r="M39" s="206"/>
      <c r="N39" s="36"/>
      <c r="O39" s="37"/>
    </row>
    <row r="40" spans="1:24" s="13" customFormat="1" ht="25.5" customHeight="1" x14ac:dyDescent="0.3">
      <c r="A40" s="50" t="s">
        <v>167</v>
      </c>
      <c r="B40" s="26" t="s">
        <v>159</v>
      </c>
      <c r="C40" s="26"/>
      <c r="D40" s="213">
        <v>2523</v>
      </c>
      <c r="E40" s="213">
        <v>98</v>
      </c>
      <c r="F40" s="213">
        <v>335</v>
      </c>
      <c r="G40" s="213">
        <v>738</v>
      </c>
      <c r="H40" s="213">
        <v>653</v>
      </c>
      <c r="I40" s="213">
        <v>596</v>
      </c>
      <c r="J40" s="213">
        <v>103</v>
      </c>
      <c r="K40" s="61"/>
      <c r="L40" s="207"/>
      <c r="M40" s="36"/>
      <c r="N40" s="36"/>
      <c r="O40" s="37"/>
    </row>
    <row r="41" spans="1:24" s="13" customFormat="1" ht="13.5" customHeight="1" x14ac:dyDescent="0.3">
      <c r="A41" s="50" t="s">
        <v>168</v>
      </c>
      <c r="B41" s="26" t="s">
        <v>154</v>
      </c>
      <c r="C41" s="26"/>
      <c r="D41" s="213">
        <v>25604</v>
      </c>
      <c r="E41" s="213">
        <v>9045</v>
      </c>
      <c r="F41" s="213">
        <v>9778</v>
      </c>
      <c r="G41" s="213">
        <v>4525</v>
      </c>
      <c r="H41" s="213">
        <v>933</v>
      </c>
      <c r="I41" s="213">
        <v>780</v>
      </c>
      <c r="J41" s="213">
        <v>543</v>
      </c>
      <c r="K41" s="61"/>
      <c r="L41" s="207"/>
      <c r="M41" s="36"/>
      <c r="N41" s="36"/>
      <c r="O41" s="37"/>
    </row>
    <row r="42" spans="1:24" s="13" customFormat="1" ht="25.5" customHeight="1" x14ac:dyDescent="0.3">
      <c r="A42" s="50" t="s">
        <v>169</v>
      </c>
      <c r="B42" s="26" t="s">
        <v>155</v>
      </c>
      <c r="C42" s="26"/>
      <c r="D42" s="213">
        <v>22811</v>
      </c>
      <c r="E42" s="213">
        <v>5715</v>
      </c>
      <c r="F42" s="213">
        <v>5932</v>
      </c>
      <c r="G42" s="213">
        <v>3596</v>
      </c>
      <c r="H42" s="213">
        <v>894</v>
      </c>
      <c r="I42" s="213">
        <v>6450</v>
      </c>
      <c r="J42" s="213">
        <v>224</v>
      </c>
      <c r="K42" s="61"/>
      <c r="M42" s="206"/>
      <c r="N42" s="36"/>
      <c r="O42" s="37"/>
    </row>
    <row r="43" spans="1:24" s="13" customFormat="1" ht="13.5" customHeight="1" x14ac:dyDescent="0.3">
      <c r="A43" s="50" t="s">
        <v>170</v>
      </c>
      <c r="B43" s="26" t="s">
        <v>156</v>
      </c>
      <c r="C43" s="26"/>
      <c r="D43" s="213">
        <v>7973</v>
      </c>
      <c r="E43" s="213">
        <v>903</v>
      </c>
      <c r="F43" s="213">
        <v>1608</v>
      </c>
      <c r="G43" s="213">
        <v>1689</v>
      </c>
      <c r="H43" s="213">
        <v>661</v>
      </c>
      <c r="I43" s="213">
        <v>3055</v>
      </c>
      <c r="J43" s="213">
        <v>57</v>
      </c>
      <c r="K43" s="61"/>
      <c r="M43" s="206"/>
      <c r="N43" s="36"/>
      <c r="O43" s="37"/>
      <c r="R43" s="208"/>
    </row>
    <row r="44" spans="1:24" s="13" customFormat="1" ht="13.5" customHeight="1" x14ac:dyDescent="0.3">
      <c r="A44" s="50" t="s">
        <v>171</v>
      </c>
      <c r="B44" s="26" t="s">
        <v>157</v>
      </c>
      <c r="C44" s="26"/>
      <c r="D44" s="213">
        <v>8137</v>
      </c>
      <c r="E44" s="213">
        <v>2227</v>
      </c>
      <c r="F44" s="213">
        <v>2297</v>
      </c>
      <c r="G44" s="213">
        <v>1458</v>
      </c>
      <c r="H44" s="213">
        <v>341</v>
      </c>
      <c r="I44" s="213">
        <v>1726</v>
      </c>
      <c r="J44" s="213">
        <v>88</v>
      </c>
      <c r="K44" s="61"/>
      <c r="M44" s="36"/>
      <c r="N44" s="36"/>
      <c r="O44" s="37"/>
    </row>
    <row r="45" spans="1:24" s="13" customFormat="1" ht="13.5" customHeight="1" x14ac:dyDescent="0.3">
      <c r="A45" s="50" t="s">
        <v>172</v>
      </c>
      <c r="B45" s="26" t="s">
        <v>190</v>
      </c>
      <c r="C45" s="26"/>
      <c r="D45" s="213">
        <v>607</v>
      </c>
      <c r="E45" s="213">
        <v>102</v>
      </c>
      <c r="F45" s="213">
        <v>86</v>
      </c>
      <c r="G45" s="213">
        <v>111</v>
      </c>
      <c r="H45" s="213">
        <v>50</v>
      </c>
      <c r="I45" s="213">
        <v>247</v>
      </c>
      <c r="J45" s="213">
        <v>11</v>
      </c>
      <c r="K45" s="61"/>
      <c r="M45" s="36"/>
      <c r="N45" s="36"/>
      <c r="O45" s="37"/>
    </row>
    <row r="46" spans="1:24" s="12" customFormat="1" ht="13.5" customHeight="1" x14ac:dyDescent="0.3">
      <c r="A46" s="50" t="s">
        <v>173</v>
      </c>
      <c r="B46" s="26" t="s">
        <v>191</v>
      </c>
      <c r="C46" s="26"/>
      <c r="D46" s="213">
        <v>505</v>
      </c>
      <c r="E46" s="213">
        <v>146</v>
      </c>
      <c r="F46" s="213">
        <v>54</v>
      </c>
      <c r="G46" s="213">
        <v>64</v>
      </c>
      <c r="H46" s="213">
        <v>21</v>
      </c>
      <c r="I46" s="213">
        <v>207</v>
      </c>
      <c r="J46" s="213">
        <v>13</v>
      </c>
      <c r="K46" s="61"/>
      <c r="L46" s="220"/>
      <c r="M46" s="36"/>
      <c r="N46" s="36"/>
      <c r="O46" s="37"/>
      <c r="P46" s="13"/>
      <c r="Q46" s="13"/>
      <c r="R46" s="13"/>
      <c r="S46" s="13"/>
      <c r="T46" s="13"/>
      <c r="U46" s="13"/>
      <c r="V46" s="13"/>
      <c r="W46" s="13"/>
      <c r="X46" s="13"/>
    </row>
    <row r="47" spans="1:24" s="12" customFormat="1" ht="13.5" customHeight="1" x14ac:dyDescent="0.3">
      <c r="A47" s="50" t="s">
        <v>174</v>
      </c>
      <c r="B47" s="26" t="s">
        <v>192</v>
      </c>
      <c r="C47" s="26"/>
      <c r="D47" s="213">
        <v>604</v>
      </c>
      <c r="E47" s="213">
        <v>274</v>
      </c>
      <c r="F47" s="213">
        <v>218</v>
      </c>
      <c r="G47" s="213">
        <v>99</v>
      </c>
      <c r="H47" s="213">
        <v>1</v>
      </c>
      <c r="I47" s="213">
        <v>2</v>
      </c>
      <c r="J47" s="213">
        <v>10</v>
      </c>
      <c r="K47" s="61"/>
      <c r="L47" s="220"/>
      <c r="M47" s="36"/>
      <c r="N47" s="36"/>
      <c r="O47" s="37"/>
      <c r="P47" s="13"/>
      <c r="Q47" s="13"/>
      <c r="R47" s="13"/>
      <c r="S47" s="13"/>
      <c r="T47" s="13"/>
      <c r="U47" s="13"/>
      <c r="V47" s="13"/>
      <c r="W47" s="13"/>
      <c r="X47" s="13"/>
    </row>
    <row r="48" spans="1:24" s="12" customFormat="1" ht="13.5" customHeight="1" x14ac:dyDescent="0.3">
      <c r="A48" s="50" t="s">
        <v>175</v>
      </c>
      <c r="B48" s="26" t="s">
        <v>195</v>
      </c>
      <c r="C48" s="26"/>
      <c r="D48" s="213">
        <v>2307</v>
      </c>
      <c r="E48" s="213">
        <v>635</v>
      </c>
      <c r="F48" s="213">
        <v>616</v>
      </c>
      <c r="G48" s="213">
        <v>462</v>
      </c>
      <c r="H48" s="213">
        <v>117</v>
      </c>
      <c r="I48" s="213">
        <v>423</v>
      </c>
      <c r="J48" s="213">
        <v>54</v>
      </c>
      <c r="K48" s="61"/>
      <c r="L48" s="207"/>
      <c r="M48" s="36"/>
      <c r="N48" s="36"/>
      <c r="O48" s="208"/>
      <c r="P48" s="13"/>
      <c r="Q48" s="13"/>
      <c r="R48" s="13"/>
      <c r="S48" s="13"/>
      <c r="T48" s="13"/>
      <c r="U48" s="13"/>
      <c r="V48" s="13"/>
      <c r="W48" s="13"/>
      <c r="X48" s="13"/>
    </row>
    <row r="49" spans="1:24" s="12" customFormat="1" ht="12.75" customHeight="1" x14ac:dyDescent="0.3">
      <c r="A49" s="50" t="s">
        <v>176</v>
      </c>
      <c r="B49" s="26" t="s">
        <v>193</v>
      </c>
      <c r="C49" s="26"/>
      <c r="D49" s="213">
        <v>10478</v>
      </c>
      <c r="E49" s="213">
        <v>922</v>
      </c>
      <c r="F49" s="213">
        <v>1087</v>
      </c>
      <c r="G49" s="213">
        <v>1398</v>
      </c>
      <c r="H49" s="213">
        <v>971</v>
      </c>
      <c r="I49" s="213">
        <v>5998</v>
      </c>
      <c r="J49" s="213">
        <v>102</v>
      </c>
      <c r="K49" s="61"/>
      <c r="L49" s="207"/>
      <c r="M49" s="206"/>
      <c r="N49" s="36"/>
      <c r="O49" s="37"/>
      <c r="P49" s="13"/>
      <c r="Q49" s="13"/>
      <c r="R49" s="13"/>
      <c r="S49" s="13"/>
      <c r="T49" s="13"/>
      <c r="U49" s="13"/>
      <c r="V49" s="13"/>
      <c r="W49" s="13"/>
      <c r="X49" s="13"/>
    </row>
    <row r="50" spans="1:24" s="12" customFormat="1" ht="12.75" customHeight="1" x14ac:dyDescent="0.3">
      <c r="A50" s="50" t="s">
        <v>177</v>
      </c>
      <c r="B50" s="26" t="s">
        <v>160</v>
      </c>
      <c r="C50" s="26"/>
      <c r="D50" s="213">
        <v>7680</v>
      </c>
      <c r="E50" s="213">
        <v>189</v>
      </c>
      <c r="F50" s="213">
        <v>757</v>
      </c>
      <c r="G50" s="213">
        <v>1294</v>
      </c>
      <c r="H50" s="213">
        <v>1138</v>
      </c>
      <c r="I50" s="213">
        <v>3577</v>
      </c>
      <c r="J50" s="213">
        <v>725</v>
      </c>
      <c r="K50" s="61"/>
      <c r="L50" s="13"/>
      <c r="M50" s="36"/>
      <c r="N50" s="36"/>
      <c r="O50" s="37"/>
      <c r="P50" s="13"/>
      <c r="Q50" s="13"/>
      <c r="R50" s="13"/>
      <c r="S50" s="13"/>
      <c r="T50" s="13"/>
      <c r="U50" s="13"/>
      <c r="V50" s="13"/>
      <c r="W50" s="13"/>
      <c r="X50" s="13"/>
    </row>
    <row r="51" spans="1:24" s="12" customFormat="1" ht="12.75" customHeight="1" x14ac:dyDescent="0.3">
      <c r="A51" s="50" t="s">
        <v>178</v>
      </c>
      <c r="B51" s="26" t="s">
        <v>158</v>
      </c>
      <c r="C51" s="26"/>
      <c r="D51" s="213">
        <v>1643</v>
      </c>
      <c r="E51" s="213">
        <v>145</v>
      </c>
      <c r="F51" s="213">
        <v>474</v>
      </c>
      <c r="G51" s="213">
        <v>548</v>
      </c>
      <c r="H51" s="213">
        <v>220</v>
      </c>
      <c r="I51" s="213">
        <v>232</v>
      </c>
      <c r="J51" s="213">
        <v>24</v>
      </c>
      <c r="K51" s="61"/>
      <c r="L51" s="13"/>
      <c r="M51" s="36"/>
      <c r="N51" s="36"/>
      <c r="O51" s="37"/>
      <c r="P51" s="13"/>
      <c r="Q51" s="13"/>
      <c r="R51" s="13"/>
      <c r="S51" s="13"/>
      <c r="T51" s="13"/>
      <c r="U51" s="13"/>
      <c r="V51" s="13"/>
      <c r="W51" s="13"/>
      <c r="X51" s="13"/>
    </row>
    <row r="52" spans="1:24" s="12" customFormat="1" ht="13.5" customHeight="1" x14ac:dyDescent="0.3">
      <c r="A52" s="50" t="s">
        <v>179</v>
      </c>
      <c r="B52" s="26" t="s">
        <v>194</v>
      </c>
      <c r="C52" s="26"/>
      <c r="D52" s="213">
        <v>13327</v>
      </c>
      <c r="E52" s="213">
        <v>539</v>
      </c>
      <c r="F52" s="213">
        <v>2180</v>
      </c>
      <c r="G52" s="213">
        <v>3863</v>
      </c>
      <c r="H52" s="213">
        <v>934</v>
      </c>
      <c r="I52" s="213">
        <v>5576</v>
      </c>
      <c r="J52" s="213">
        <v>235</v>
      </c>
      <c r="K52" s="61"/>
      <c r="L52" s="13"/>
      <c r="M52" s="36"/>
      <c r="N52" s="36"/>
      <c r="O52" s="37"/>
      <c r="P52" s="13"/>
      <c r="Q52" s="13"/>
      <c r="R52" s="13"/>
      <c r="S52" s="13"/>
      <c r="T52" s="13"/>
      <c r="U52" s="13"/>
      <c r="V52" s="13"/>
      <c r="W52" s="13"/>
      <c r="X52" s="13"/>
    </row>
    <row r="53" spans="1:24" s="12" customFormat="1" ht="13.4" customHeight="1" x14ac:dyDescent="0.3">
      <c r="A53" s="50" t="s">
        <v>180</v>
      </c>
      <c r="B53" s="26" t="s">
        <v>198</v>
      </c>
      <c r="C53" s="26"/>
      <c r="D53" s="213">
        <v>1339</v>
      </c>
      <c r="E53" s="213">
        <v>227</v>
      </c>
      <c r="F53" s="213">
        <v>262</v>
      </c>
      <c r="G53" s="213">
        <v>502</v>
      </c>
      <c r="H53" s="213">
        <v>271</v>
      </c>
      <c r="I53" s="213">
        <v>39</v>
      </c>
      <c r="J53" s="213">
        <v>38</v>
      </c>
      <c r="K53" s="61"/>
      <c r="L53" s="13"/>
      <c r="M53" s="36"/>
      <c r="N53" s="36"/>
      <c r="O53" s="37"/>
      <c r="P53" s="13"/>
      <c r="Q53" s="13"/>
      <c r="R53" s="13"/>
      <c r="S53" s="13"/>
      <c r="T53" s="13"/>
      <c r="U53" s="13"/>
      <c r="V53" s="13"/>
      <c r="W53" s="13"/>
      <c r="X53" s="13"/>
    </row>
    <row r="54" spans="1:24" s="12" customFormat="1" ht="13.5" customHeight="1" x14ac:dyDescent="0.3">
      <c r="A54" s="50" t="s">
        <v>181</v>
      </c>
      <c r="B54" s="26" t="s">
        <v>196</v>
      </c>
      <c r="C54" s="26"/>
      <c r="D54" s="213">
        <v>3416</v>
      </c>
      <c r="E54" s="213">
        <v>1848</v>
      </c>
      <c r="F54" s="213">
        <v>784</v>
      </c>
      <c r="G54" s="213">
        <v>441</v>
      </c>
      <c r="H54" s="213">
        <v>64</v>
      </c>
      <c r="I54" s="213">
        <v>237</v>
      </c>
      <c r="J54" s="213">
        <v>42</v>
      </c>
      <c r="K54" s="61"/>
      <c r="L54" s="13"/>
      <c r="M54" s="36"/>
      <c r="N54" s="36"/>
      <c r="O54" s="37"/>
      <c r="P54" s="13"/>
      <c r="Q54" s="13"/>
      <c r="R54" s="13"/>
      <c r="S54" s="13"/>
      <c r="T54" s="13"/>
      <c r="U54" s="13"/>
      <c r="V54" s="13"/>
      <c r="W54" s="13"/>
      <c r="X54" s="13"/>
    </row>
    <row r="55" spans="1:24" s="12" customFormat="1" ht="25.5" customHeight="1" x14ac:dyDescent="0.3">
      <c r="A55" s="50" t="s">
        <v>182</v>
      </c>
      <c r="B55" s="26" t="s">
        <v>197</v>
      </c>
      <c r="C55" s="26"/>
      <c r="D55" s="213">
        <v>618</v>
      </c>
      <c r="E55" s="213">
        <v>462</v>
      </c>
      <c r="F55" s="213">
        <v>8</v>
      </c>
      <c r="G55" s="213">
        <v>0</v>
      </c>
      <c r="H55" s="213">
        <v>0</v>
      </c>
      <c r="I55" s="213">
        <v>0</v>
      </c>
      <c r="J55" s="213">
        <v>148</v>
      </c>
      <c r="K55" s="61"/>
      <c r="L55" s="13"/>
      <c r="M55" s="36"/>
      <c r="N55" s="36"/>
      <c r="O55" s="37"/>
      <c r="P55" s="13"/>
      <c r="Q55" s="13"/>
      <c r="R55" s="13"/>
      <c r="S55" s="13"/>
      <c r="T55" s="13"/>
      <c r="U55" s="13"/>
      <c r="V55" s="13"/>
      <c r="W55" s="13"/>
      <c r="X55" s="13"/>
    </row>
    <row r="56" spans="1:24" s="12" customFormat="1" ht="13.5" customHeight="1" x14ac:dyDescent="0.3">
      <c r="A56" s="50" t="s">
        <v>183</v>
      </c>
      <c r="B56" s="26" t="s">
        <v>324</v>
      </c>
      <c r="C56" s="26"/>
      <c r="D56" s="213">
        <v>37</v>
      </c>
      <c r="E56" s="213">
        <v>4</v>
      </c>
      <c r="F56" s="213">
        <v>7</v>
      </c>
      <c r="G56" s="213">
        <v>6</v>
      </c>
      <c r="H56" s="213">
        <v>17</v>
      </c>
      <c r="I56" s="213">
        <v>0</v>
      </c>
      <c r="J56" s="213">
        <v>3</v>
      </c>
      <c r="K56" s="61"/>
      <c r="L56" s="13"/>
      <c r="M56" s="36"/>
      <c r="N56" s="36"/>
      <c r="O56" s="37"/>
      <c r="P56" s="13"/>
      <c r="Q56" s="13"/>
      <c r="R56" s="13"/>
      <c r="S56" s="13"/>
      <c r="T56" s="13"/>
      <c r="U56" s="13"/>
      <c r="V56" s="13"/>
      <c r="W56" s="13"/>
      <c r="X56" s="13"/>
    </row>
    <row r="57" spans="1:24" s="12" customFormat="1" ht="13.5" customHeight="1" x14ac:dyDescent="0.3">
      <c r="A57" s="51" t="s">
        <v>131</v>
      </c>
      <c r="B57" s="43"/>
      <c r="C57" s="43"/>
      <c r="D57" s="213">
        <v>41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41</v>
      </c>
      <c r="K57" s="61"/>
      <c r="L57" s="13"/>
      <c r="M57" s="36"/>
      <c r="N57" s="36"/>
      <c r="O57" s="37"/>
      <c r="P57" s="13"/>
      <c r="Q57" s="13"/>
      <c r="R57" s="13"/>
      <c r="S57" s="13"/>
      <c r="T57" s="13"/>
      <c r="U57" s="13"/>
      <c r="V57" s="13"/>
      <c r="W57" s="13"/>
      <c r="X57" s="13"/>
    </row>
    <row r="58" spans="1:24" ht="1.5" customHeight="1" x14ac:dyDescent="0.3">
      <c r="A58" s="98"/>
      <c r="B58" s="111"/>
      <c r="C58" s="111"/>
      <c r="D58" s="112"/>
      <c r="E58" s="112"/>
      <c r="F58" s="112"/>
      <c r="G58" s="112"/>
      <c r="H58" s="112"/>
      <c r="I58" s="111"/>
      <c r="J58" s="112"/>
      <c r="K58" s="61"/>
    </row>
    <row r="59" spans="1:24" x14ac:dyDescent="0.2">
      <c r="D59" s="19"/>
      <c r="E59" s="19"/>
      <c r="F59" s="19"/>
      <c r="G59" s="19"/>
      <c r="H59" s="19"/>
      <c r="I59" s="19"/>
      <c r="J59" s="19"/>
    </row>
  </sheetData>
  <customSheetViews>
    <customSheetView guid="{09C079DF-E626-4084-A2F6-C76BFDAA1A4F}" showGridLines="0" fitToPage="1">
      <selection activeCell="A24" sqref="A24:I24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3:H3"/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7">
    <tabColor rgb="FF92D050"/>
    <pageSetUpPr autoPageBreaks="0" fitToPage="1"/>
  </sheetPr>
  <dimension ref="A1:BK58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6" width="13.54296875" style="5" customWidth="1"/>
    <col min="7" max="7" width="14.6328125" style="5" customWidth="1"/>
    <col min="8" max="12" width="6.36328125" style="5" customWidth="1"/>
    <col min="13" max="13" width="9.36328125" style="5"/>
    <col min="14" max="14" width="7.453125" style="5" customWidth="1"/>
    <col min="15" max="16384" width="9.36328125" style="5"/>
  </cols>
  <sheetData>
    <row r="1" spans="1:25" s="23" customFormat="1" ht="11.15" customHeight="1" x14ac:dyDescent="0.25">
      <c r="A1" s="13"/>
      <c r="B1" s="13"/>
      <c r="C1" s="13"/>
      <c r="D1" s="13"/>
      <c r="E1" s="13"/>
      <c r="F1" s="16" t="s">
        <v>480</v>
      </c>
    </row>
    <row r="2" spans="1:25" ht="11.15" customHeight="1" x14ac:dyDescent="0.3">
      <c r="A2" s="12"/>
      <c r="B2" s="12"/>
      <c r="C2" s="12"/>
      <c r="D2" s="12"/>
      <c r="E2" s="12"/>
      <c r="F2" s="12"/>
    </row>
    <row r="3" spans="1:25" s="6" customFormat="1" ht="12" customHeight="1" x14ac:dyDescent="0.3">
      <c r="A3" s="45" t="s">
        <v>248</v>
      </c>
      <c r="B3" s="12"/>
      <c r="C3" s="12"/>
      <c r="D3" s="12"/>
      <c r="E3" s="12"/>
      <c r="F3" s="12"/>
    </row>
    <row r="4" spans="1:25" s="6" customFormat="1" ht="11.15" customHeight="1" x14ac:dyDescent="0.3">
      <c r="A4" s="46"/>
      <c r="B4" s="12"/>
      <c r="C4" s="12"/>
      <c r="D4" s="12"/>
      <c r="E4" s="12"/>
      <c r="F4" s="12"/>
    </row>
    <row r="5" spans="1:25" s="6" customFormat="1" ht="11.15" customHeight="1" x14ac:dyDescent="0.25">
      <c r="A5" s="320">
        <v>2020</v>
      </c>
      <c r="B5" s="320"/>
      <c r="C5" s="320"/>
      <c r="D5" s="320"/>
      <c r="E5" s="320"/>
      <c r="F5" s="320"/>
    </row>
    <row r="6" spans="1:25" ht="11.15" customHeight="1" x14ac:dyDescent="0.2">
      <c r="A6" s="99" t="s">
        <v>94</v>
      </c>
      <c r="B6" s="118"/>
      <c r="C6" s="98"/>
      <c r="D6" s="111"/>
      <c r="E6" s="111"/>
      <c r="F6" s="111"/>
    </row>
    <row r="7" spans="1:25" s="4" customFormat="1" ht="1.5" customHeight="1" x14ac:dyDescent="0.2">
      <c r="A7" s="75"/>
      <c r="B7" s="114"/>
      <c r="C7" s="115"/>
    </row>
    <row r="8" spans="1:25" s="48" customFormat="1" ht="27" customHeight="1" x14ac:dyDescent="0.2">
      <c r="A8" s="319" t="s">
        <v>151</v>
      </c>
      <c r="B8" s="319"/>
      <c r="C8" s="47"/>
      <c r="D8" s="55" t="s">
        <v>1</v>
      </c>
      <c r="E8" s="177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 spans="1:25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</row>
    <row r="10" spans="1:25" s="58" customFormat="1" ht="2.2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</row>
    <row r="11" spans="1:25" s="13" customFormat="1" ht="13.5" customHeight="1" x14ac:dyDescent="0.25">
      <c r="A11" s="49"/>
      <c r="B11" s="42" t="s">
        <v>9</v>
      </c>
      <c r="C11" s="42"/>
      <c r="D11" s="39">
        <v>3</v>
      </c>
      <c r="E11" s="213">
        <v>3</v>
      </c>
      <c r="F11" s="213">
        <v>0</v>
      </c>
      <c r="G11" s="17"/>
    </row>
    <row r="12" spans="1:25" s="13" customFormat="1" ht="13.5" customHeight="1" x14ac:dyDescent="0.25">
      <c r="A12" s="50" t="s">
        <v>163</v>
      </c>
      <c r="B12" s="25" t="s">
        <v>152</v>
      </c>
      <c r="C12" s="25"/>
      <c r="D12" s="213">
        <v>0</v>
      </c>
      <c r="E12" s="213">
        <v>0</v>
      </c>
      <c r="F12" s="213">
        <v>0</v>
      </c>
      <c r="G12" s="17"/>
      <c r="K12" s="17"/>
    </row>
    <row r="13" spans="1:25" s="13" customFormat="1" ht="13.5" customHeight="1" x14ac:dyDescent="0.25">
      <c r="A13" s="50" t="s">
        <v>164</v>
      </c>
      <c r="B13" s="25" t="s">
        <v>188</v>
      </c>
      <c r="C13" s="25"/>
      <c r="D13" s="213">
        <v>0</v>
      </c>
      <c r="E13" s="213">
        <v>0</v>
      </c>
      <c r="F13" s="213">
        <v>0</v>
      </c>
      <c r="G13" s="17"/>
      <c r="K13" s="17"/>
    </row>
    <row r="14" spans="1:25" s="13" customFormat="1" ht="13.5" customHeight="1" x14ac:dyDescent="0.25">
      <c r="A14" s="50" t="s">
        <v>165</v>
      </c>
      <c r="B14" s="25" t="s">
        <v>153</v>
      </c>
      <c r="C14" s="25"/>
      <c r="D14" s="213">
        <v>0</v>
      </c>
      <c r="E14" s="213">
        <v>0</v>
      </c>
      <c r="F14" s="213">
        <v>0</v>
      </c>
      <c r="G14" s="17"/>
      <c r="K14" s="17"/>
    </row>
    <row r="15" spans="1:25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/>
    </row>
    <row r="16" spans="1:25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/>
    </row>
    <row r="17" spans="1:7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/>
    </row>
    <row r="18" spans="1:7" s="234" customFormat="1" ht="13.5" hidden="1" customHeight="1" outlineLevel="1" x14ac:dyDescent="0.25">
      <c r="A18" s="50"/>
      <c r="B18" s="65" t="s">
        <v>990</v>
      </c>
      <c r="C18" s="25"/>
      <c r="D18" s="213">
        <v>0</v>
      </c>
      <c r="E18" s="213">
        <v>0</v>
      </c>
      <c r="F18" s="213">
        <v>0</v>
      </c>
      <c r="G18" s="213"/>
    </row>
    <row r="19" spans="1:7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/>
    </row>
    <row r="20" spans="1:7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/>
    </row>
    <row r="21" spans="1:7" s="234" customFormat="1" ht="13.5" hidden="1" customHeight="1" outlineLevel="1" x14ac:dyDescent="0.25">
      <c r="A21" s="50"/>
      <c r="B21" s="32" t="s">
        <v>993</v>
      </c>
      <c r="C21" s="25"/>
      <c r="D21" s="213">
        <v>0</v>
      </c>
      <c r="E21" s="213">
        <v>0</v>
      </c>
      <c r="F21" s="213">
        <v>0</v>
      </c>
      <c r="G21" s="213"/>
    </row>
    <row r="22" spans="1:7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/>
    </row>
    <row r="23" spans="1:7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/>
    </row>
    <row r="24" spans="1:7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/>
    </row>
    <row r="25" spans="1:7" s="234" customFormat="1" ht="13.5" hidden="1" customHeight="1" outlineLevel="1" x14ac:dyDescent="0.25">
      <c r="A25" s="50"/>
      <c r="B25" s="32" t="s">
        <v>997</v>
      </c>
      <c r="C25" s="25"/>
      <c r="D25" s="213">
        <v>0</v>
      </c>
      <c r="E25" s="213">
        <v>0</v>
      </c>
      <c r="F25" s="213">
        <v>0</v>
      </c>
      <c r="G25" s="213"/>
    </row>
    <row r="26" spans="1:7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/>
    </row>
    <row r="27" spans="1:7" s="234" customFormat="1" ht="13.5" hidden="1" customHeight="1" outlineLevel="1" x14ac:dyDescent="0.25">
      <c r="A27" s="50"/>
      <c r="B27" s="32" t="s">
        <v>999</v>
      </c>
      <c r="C27" s="25"/>
      <c r="D27" s="213">
        <v>0</v>
      </c>
      <c r="E27" s="213">
        <v>0</v>
      </c>
      <c r="F27" s="213">
        <v>0</v>
      </c>
      <c r="G27" s="213"/>
    </row>
    <row r="28" spans="1:7" s="234" customFormat="1" ht="13.5" hidden="1" customHeight="1" outlineLevel="1" x14ac:dyDescent="0.25">
      <c r="A28" s="50"/>
      <c r="B28" s="65" t="s">
        <v>1000</v>
      </c>
      <c r="C28" s="25"/>
      <c r="D28" s="213">
        <v>0</v>
      </c>
      <c r="E28" s="213">
        <v>0</v>
      </c>
      <c r="F28" s="213">
        <v>0</v>
      </c>
      <c r="G28" s="213"/>
    </row>
    <row r="29" spans="1:7" s="234" customFormat="1" ht="13.5" hidden="1" customHeight="1" outlineLevel="1" x14ac:dyDescent="0.25">
      <c r="A29" s="50"/>
      <c r="B29" s="32" t="s">
        <v>1001</v>
      </c>
      <c r="C29" s="25"/>
      <c r="D29" s="213">
        <v>0</v>
      </c>
      <c r="E29" s="213">
        <v>0</v>
      </c>
      <c r="F29" s="213">
        <v>0</v>
      </c>
      <c r="G29" s="213"/>
    </row>
    <row r="30" spans="1:7" s="234" customFormat="1" ht="13.5" hidden="1" customHeight="1" outlineLevel="1" x14ac:dyDescent="0.25">
      <c r="A30" s="50"/>
      <c r="B30" s="32" t="s">
        <v>1002</v>
      </c>
      <c r="C30" s="25"/>
      <c r="D30" s="213">
        <v>0</v>
      </c>
      <c r="E30" s="213">
        <v>0</v>
      </c>
      <c r="F30" s="213">
        <v>0</v>
      </c>
      <c r="G30" s="213"/>
    </row>
    <row r="31" spans="1:7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/>
    </row>
    <row r="32" spans="1:7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/>
    </row>
    <row r="33" spans="1:63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/>
    </row>
    <row r="34" spans="1:63" s="234" customFormat="1" ht="13.5" hidden="1" customHeight="1" outlineLevel="1" x14ac:dyDescent="0.25">
      <c r="A34" s="50"/>
      <c r="B34" s="32" t="s">
        <v>1006</v>
      </c>
      <c r="C34" s="25"/>
      <c r="D34" s="213">
        <v>0</v>
      </c>
      <c r="E34" s="213">
        <v>0</v>
      </c>
      <c r="F34" s="213">
        <v>0</v>
      </c>
      <c r="G34" s="213"/>
    </row>
    <row r="35" spans="1:63" s="234" customFormat="1" ht="13.5" hidden="1" customHeight="1" outlineLevel="1" x14ac:dyDescent="0.25">
      <c r="A35" s="50"/>
      <c r="B35" s="65" t="s">
        <v>1007</v>
      </c>
      <c r="C35" s="25"/>
      <c r="D35" s="213">
        <v>0</v>
      </c>
      <c r="E35" s="213">
        <v>0</v>
      </c>
      <c r="F35" s="213">
        <v>0</v>
      </c>
      <c r="G35" s="213"/>
    </row>
    <row r="36" spans="1:63" s="234" customFormat="1" ht="13.5" hidden="1" customHeight="1" outlineLevel="1" x14ac:dyDescent="0.25">
      <c r="A36" s="50"/>
      <c r="B36" s="65" t="s">
        <v>1008</v>
      </c>
      <c r="C36" s="25"/>
      <c r="D36" s="213">
        <v>0</v>
      </c>
      <c r="E36" s="213">
        <v>0</v>
      </c>
      <c r="F36" s="213">
        <v>0</v>
      </c>
      <c r="G36" s="213"/>
    </row>
    <row r="37" spans="1:63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/>
    </row>
    <row r="38" spans="1:63" s="234" customFormat="1" ht="13.5" hidden="1" customHeight="1" outlineLevel="1" x14ac:dyDescent="0.25">
      <c r="A38" s="50"/>
      <c r="B38" s="32" t="s">
        <v>1010</v>
      </c>
      <c r="C38" s="25"/>
      <c r="D38" s="213">
        <v>0</v>
      </c>
      <c r="E38" s="213">
        <v>0</v>
      </c>
      <c r="F38" s="213">
        <v>0</v>
      </c>
      <c r="G38" s="213"/>
    </row>
    <row r="39" spans="1:63" s="13" customFormat="1" ht="13.5" customHeight="1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17"/>
      <c r="K39" s="17"/>
    </row>
    <row r="40" spans="1:63" s="13" customFormat="1" ht="25.5" customHeight="1" x14ac:dyDescent="0.25">
      <c r="A40" s="50" t="s">
        <v>167</v>
      </c>
      <c r="B40" s="26" t="s">
        <v>159</v>
      </c>
      <c r="C40" s="26"/>
      <c r="D40" s="213">
        <v>0</v>
      </c>
      <c r="E40" s="213">
        <v>0</v>
      </c>
      <c r="F40" s="213">
        <v>0</v>
      </c>
      <c r="G40" s="17"/>
      <c r="K40" s="17"/>
    </row>
    <row r="41" spans="1:63" s="13" customFormat="1" ht="13.5" customHeight="1" x14ac:dyDescent="0.25">
      <c r="A41" s="50" t="s">
        <v>168</v>
      </c>
      <c r="B41" s="26" t="s">
        <v>154</v>
      </c>
      <c r="C41" s="26"/>
      <c r="D41" s="213">
        <v>2</v>
      </c>
      <c r="E41" s="213">
        <v>2</v>
      </c>
      <c r="F41" s="213">
        <v>0</v>
      </c>
      <c r="G41" s="17"/>
      <c r="K41" s="17"/>
    </row>
    <row r="42" spans="1:63" s="13" customFormat="1" ht="25.5" customHeight="1" x14ac:dyDescent="0.25">
      <c r="A42" s="50" t="s">
        <v>169</v>
      </c>
      <c r="B42" s="26" t="s">
        <v>155</v>
      </c>
      <c r="C42" s="26"/>
      <c r="D42" s="213">
        <v>0</v>
      </c>
      <c r="E42" s="213">
        <v>0</v>
      </c>
      <c r="F42" s="213">
        <v>0</v>
      </c>
      <c r="G42" s="17"/>
      <c r="K42" s="17"/>
    </row>
    <row r="43" spans="1:63" s="13" customFormat="1" ht="13.5" customHeight="1" x14ac:dyDescent="0.25">
      <c r="A43" s="50" t="s">
        <v>170</v>
      </c>
      <c r="B43" s="26" t="s">
        <v>156</v>
      </c>
      <c r="C43" s="26"/>
      <c r="D43" s="213">
        <v>1</v>
      </c>
      <c r="E43" s="213">
        <v>1</v>
      </c>
      <c r="F43" s="213">
        <v>0</v>
      </c>
      <c r="G43" s="17"/>
      <c r="K43" s="17"/>
    </row>
    <row r="44" spans="1:63" s="13" customFormat="1" ht="13.5" customHeight="1" x14ac:dyDescent="0.25">
      <c r="A44" s="50" t="s">
        <v>171</v>
      </c>
      <c r="B44" s="26" t="s">
        <v>157</v>
      </c>
      <c r="C44" s="26"/>
      <c r="D44" s="213">
        <v>0</v>
      </c>
      <c r="E44" s="213">
        <v>0</v>
      </c>
      <c r="F44" s="213">
        <v>0</v>
      </c>
      <c r="G44" s="17"/>
      <c r="K44" s="17"/>
    </row>
    <row r="45" spans="1:63" s="13" customFormat="1" ht="13.5" customHeight="1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17"/>
      <c r="K45" s="17"/>
    </row>
    <row r="46" spans="1:63" s="12" customFormat="1" ht="13.5" customHeight="1" x14ac:dyDescent="0.3">
      <c r="A46" s="50" t="s">
        <v>173</v>
      </c>
      <c r="B46" s="26" t="s">
        <v>191</v>
      </c>
      <c r="C46" s="26"/>
      <c r="D46" s="213">
        <v>0</v>
      </c>
      <c r="E46" s="213">
        <v>0</v>
      </c>
      <c r="F46" s="213">
        <v>0</v>
      </c>
      <c r="G46" s="17"/>
      <c r="H46" s="13"/>
      <c r="I46" s="13"/>
      <c r="J46" s="13"/>
      <c r="K46" s="17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</row>
    <row r="47" spans="1:63" s="12" customFormat="1" ht="13.5" customHeight="1" x14ac:dyDescent="0.3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17"/>
      <c r="H47" s="13"/>
      <c r="I47" s="13"/>
      <c r="J47" s="13"/>
      <c r="K47" s="17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</row>
    <row r="48" spans="1:63" s="12" customFormat="1" ht="13.5" customHeight="1" x14ac:dyDescent="0.3">
      <c r="A48" s="50" t="s">
        <v>175</v>
      </c>
      <c r="B48" s="26" t="s">
        <v>195</v>
      </c>
      <c r="C48" s="26"/>
      <c r="D48" s="213">
        <v>0</v>
      </c>
      <c r="E48" s="213">
        <v>0</v>
      </c>
      <c r="F48" s="213">
        <v>0</v>
      </c>
      <c r="G48" s="17"/>
      <c r="H48" s="13"/>
      <c r="I48" s="13"/>
      <c r="J48" s="13"/>
      <c r="K48" s="17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</row>
    <row r="49" spans="1:63" s="12" customFormat="1" ht="12.75" customHeight="1" x14ac:dyDescent="0.3">
      <c r="A49" s="50" t="s">
        <v>176</v>
      </c>
      <c r="B49" s="26" t="s">
        <v>193</v>
      </c>
      <c r="C49" s="26"/>
      <c r="D49" s="213">
        <v>0</v>
      </c>
      <c r="E49" s="213">
        <v>0</v>
      </c>
      <c r="F49" s="213">
        <v>0</v>
      </c>
      <c r="G49" s="17"/>
      <c r="H49" s="13"/>
      <c r="I49" s="13"/>
      <c r="J49" s="13"/>
      <c r="K49" s="17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</row>
    <row r="50" spans="1:63" s="12" customFormat="1" ht="12.75" customHeight="1" x14ac:dyDescent="0.3">
      <c r="A50" s="50" t="s">
        <v>177</v>
      </c>
      <c r="B50" s="26" t="s">
        <v>160</v>
      </c>
      <c r="C50" s="26"/>
      <c r="D50" s="213">
        <v>0</v>
      </c>
      <c r="E50" s="213">
        <v>0</v>
      </c>
      <c r="F50" s="213">
        <v>0</v>
      </c>
      <c r="G50" s="17"/>
      <c r="H50" s="13"/>
      <c r="I50" s="13"/>
      <c r="J50" s="13"/>
      <c r="K50" s="17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</row>
    <row r="51" spans="1:63" s="12" customFormat="1" ht="12.75" customHeight="1" x14ac:dyDescent="0.3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17"/>
      <c r="H51" s="13"/>
      <c r="I51" s="13"/>
      <c r="J51" s="13"/>
      <c r="K51" s="17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</row>
    <row r="52" spans="1:63" s="12" customFormat="1" ht="13.5" customHeight="1" x14ac:dyDescent="0.3">
      <c r="A52" s="50" t="s">
        <v>179</v>
      </c>
      <c r="B52" s="26" t="s">
        <v>194</v>
      </c>
      <c r="C52" s="26"/>
      <c r="D52" s="213">
        <v>0</v>
      </c>
      <c r="E52" s="213">
        <v>0</v>
      </c>
      <c r="F52" s="213">
        <v>0</v>
      </c>
      <c r="G52" s="17"/>
      <c r="H52" s="13"/>
      <c r="I52" s="13"/>
      <c r="J52" s="13"/>
      <c r="K52" s="17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</row>
    <row r="53" spans="1:63" s="12" customFormat="1" ht="13.4" customHeight="1" x14ac:dyDescent="0.3">
      <c r="A53" s="50" t="s">
        <v>180</v>
      </c>
      <c r="B53" s="26" t="s">
        <v>198</v>
      </c>
      <c r="C53" s="26"/>
      <c r="D53" s="213">
        <v>0</v>
      </c>
      <c r="E53" s="213">
        <v>0</v>
      </c>
      <c r="F53" s="213">
        <v>0</v>
      </c>
      <c r="G53" s="17"/>
      <c r="H53" s="13"/>
      <c r="I53" s="13"/>
      <c r="J53" s="13"/>
      <c r="K53" s="17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</row>
    <row r="54" spans="1:63" s="12" customFormat="1" ht="13.5" customHeight="1" x14ac:dyDescent="0.3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17"/>
      <c r="H54" s="13"/>
      <c r="I54" s="13"/>
      <c r="J54" s="13"/>
      <c r="K54" s="17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</row>
    <row r="55" spans="1:63" s="12" customFormat="1" ht="25.5" customHeight="1" x14ac:dyDescent="0.3">
      <c r="A55" s="50" t="s">
        <v>182</v>
      </c>
      <c r="B55" s="26" t="s">
        <v>197</v>
      </c>
      <c r="C55" s="26"/>
      <c r="D55" s="213">
        <v>0</v>
      </c>
      <c r="E55" s="213">
        <v>0</v>
      </c>
      <c r="F55" s="213">
        <v>0</v>
      </c>
      <c r="G55" s="17"/>
      <c r="H55" s="13"/>
      <c r="I55" s="13"/>
      <c r="J55" s="13"/>
      <c r="K55" s="17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</row>
    <row r="56" spans="1:63" s="12" customFormat="1" ht="13.5" customHeight="1" x14ac:dyDescent="0.3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17"/>
      <c r="H56" s="13"/>
      <c r="I56" s="13"/>
      <c r="J56" s="13"/>
      <c r="K56" s="17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</row>
    <row r="57" spans="1:63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17"/>
      <c r="H57" s="13"/>
      <c r="I57" s="13"/>
      <c r="J57" s="13"/>
      <c r="K57" s="17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</row>
    <row r="58" spans="1:63" ht="1.5" customHeight="1" x14ac:dyDescent="0.2">
      <c r="A58" s="98"/>
      <c r="B58" s="111"/>
      <c r="C58" s="111"/>
      <c r="D58" s="111"/>
      <c r="E58" s="111"/>
      <c r="F58" s="111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Folha200">
    <tabColor theme="2" tint="-0.749992370372631"/>
  </sheetPr>
  <dimension ref="A1:S26"/>
  <sheetViews>
    <sheetView showGridLines="0" zoomScaleNormal="100" zoomScaleSheetLayoutView="85" workbookViewId="0"/>
  </sheetViews>
  <sheetFormatPr defaultColWidth="9.36328125" defaultRowHeight="10" x14ac:dyDescent="0.2"/>
  <cols>
    <col min="1" max="1" width="37" style="23" customWidth="1"/>
    <col min="2" max="2" width="0.54296875" style="23" customWidth="1"/>
    <col min="3" max="12" width="10.6328125" style="23" customWidth="1"/>
    <col min="13" max="20" width="9.36328125" style="23"/>
    <col min="21" max="21" width="7.453125" style="23" customWidth="1"/>
    <col min="22" max="16384" width="9.36328125" style="23"/>
  </cols>
  <sheetData>
    <row r="1" spans="1:19" ht="11.15" customHeight="1" x14ac:dyDescent="0.25">
      <c r="L1" s="16" t="s">
        <v>332</v>
      </c>
    </row>
    <row r="2" spans="1:19" ht="11.15" customHeight="1" x14ac:dyDescent="0.2"/>
    <row r="3" spans="1:19" s="6" customFormat="1" ht="12" customHeight="1" x14ac:dyDescent="0.3">
      <c r="A3" s="45" t="s">
        <v>311</v>
      </c>
      <c r="B3" s="46"/>
    </row>
    <row r="4" spans="1:19" s="6" customFormat="1" ht="11.15" customHeight="1" x14ac:dyDescent="0.3">
      <c r="A4" s="45"/>
      <c r="B4" s="46"/>
    </row>
    <row r="5" spans="1:19" s="13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19" ht="11.15" customHeight="1" x14ac:dyDescent="0.2">
      <c r="A6" s="99" t="s">
        <v>321</v>
      </c>
      <c r="B6" s="99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9" ht="1.5" customHeight="1" x14ac:dyDescent="0.2">
      <c r="A7" s="35"/>
      <c r="B7" s="35"/>
    </row>
    <row r="8" spans="1:19" ht="55.5" customHeight="1" x14ac:dyDescent="0.2">
      <c r="A8" s="161" t="s">
        <v>985</v>
      </c>
      <c r="C8" s="56" t="s">
        <v>1</v>
      </c>
      <c r="D8" s="178" t="s">
        <v>48</v>
      </c>
      <c r="E8" s="178" t="s">
        <v>100</v>
      </c>
      <c r="F8" s="178" t="s">
        <v>101</v>
      </c>
      <c r="G8" s="178" t="s">
        <v>309</v>
      </c>
      <c r="H8" s="178" t="s">
        <v>82</v>
      </c>
      <c r="I8" s="178" t="s">
        <v>83</v>
      </c>
      <c r="J8" s="178" t="s">
        <v>49</v>
      </c>
      <c r="K8" s="178" t="s">
        <v>84</v>
      </c>
      <c r="L8" s="56" t="s">
        <v>108</v>
      </c>
    </row>
    <row r="9" spans="1:19" ht="1.5" customHeight="1" x14ac:dyDescent="0.2">
      <c r="A9" s="120"/>
      <c r="B9" s="120"/>
      <c r="C9" s="153"/>
      <c r="D9" s="153"/>
      <c r="E9" s="153"/>
      <c r="F9" s="153"/>
      <c r="G9" s="153"/>
      <c r="H9" s="153"/>
      <c r="I9" s="153"/>
      <c r="J9" s="153"/>
      <c r="K9" s="153"/>
      <c r="L9" s="153"/>
    </row>
    <row r="10" spans="1:19" ht="23.25" customHeight="1" x14ac:dyDescent="0.2">
      <c r="A10" s="100" t="s">
        <v>9</v>
      </c>
      <c r="B10" s="100"/>
      <c r="C10" s="173">
        <v>131</v>
      </c>
      <c r="D10" s="173">
        <v>21</v>
      </c>
      <c r="E10" s="173">
        <v>1</v>
      </c>
      <c r="F10" s="173">
        <v>2</v>
      </c>
      <c r="G10" s="173">
        <v>16</v>
      </c>
      <c r="H10" s="173">
        <v>1</v>
      </c>
      <c r="I10" s="173">
        <v>2</v>
      </c>
      <c r="J10" s="173">
        <v>88</v>
      </c>
      <c r="K10" s="173">
        <v>0</v>
      </c>
      <c r="L10" s="173">
        <v>0</v>
      </c>
      <c r="M10" s="39"/>
    </row>
    <row r="11" spans="1:19" ht="23.25" customHeight="1" x14ac:dyDescent="0.2">
      <c r="A11" s="102" t="s">
        <v>44</v>
      </c>
      <c r="B11" s="102"/>
      <c r="C11" s="173">
        <v>0</v>
      </c>
      <c r="D11" s="173">
        <v>0</v>
      </c>
      <c r="E11" s="173">
        <v>0</v>
      </c>
      <c r="F11" s="173">
        <v>0</v>
      </c>
      <c r="G11" s="173">
        <v>0</v>
      </c>
      <c r="H11" s="173">
        <v>0</v>
      </c>
      <c r="I11" s="173">
        <v>0</v>
      </c>
      <c r="J11" s="173">
        <v>0</v>
      </c>
      <c r="K11" s="173">
        <v>0</v>
      </c>
      <c r="L11" s="173">
        <v>0</v>
      </c>
      <c r="M11" s="213"/>
    </row>
    <row r="12" spans="1:19" ht="23.25" customHeight="1" x14ac:dyDescent="0.2">
      <c r="A12" s="102" t="s">
        <v>264</v>
      </c>
      <c r="B12" s="102"/>
      <c r="C12" s="173">
        <v>0</v>
      </c>
      <c r="D12" s="173">
        <v>0</v>
      </c>
      <c r="E12" s="173">
        <v>0</v>
      </c>
      <c r="F12" s="173">
        <v>0</v>
      </c>
      <c r="G12" s="173">
        <v>0</v>
      </c>
      <c r="H12" s="173">
        <v>0</v>
      </c>
      <c r="I12" s="173">
        <v>0</v>
      </c>
      <c r="J12" s="173">
        <v>0</v>
      </c>
      <c r="K12" s="173">
        <v>0</v>
      </c>
      <c r="L12" s="173">
        <v>0</v>
      </c>
      <c r="M12" s="213"/>
      <c r="N12" s="39"/>
      <c r="R12" s="172"/>
      <c r="S12" s="172"/>
    </row>
    <row r="13" spans="1:19" ht="23.25" customHeight="1" x14ac:dyDescent="0.2">
      <c r="A13" s="102" t="s">
        <v>308</v>
      </c>
      <c r="B13" s="102"/>
      <c r="C13" s="173">
        <v>0</v>
      </c>
      <c r="D13" s="173">
        <v>0</v>
      </c>
      <c r="E13" s="173">
        <v>0</v>
      </c>
      <c r="F13" s="173">
        <v>0</v>
      </c>
      <c r="G13" s="173">
        <v>0</v>
      </c>
      <c r="H13" s="173">
        <v>0</v>
      </c>
      <c r="I13" s="173">
        <v>0</v>
      </c>
      <c r="J13" s="173">
        <v>0</v>
      </c>
      <c r="K13" s="173">
        <v>0</v>
      </c>
      <c r="L13" s="173">
        <v>0</v>
      </c>
      <c r="M13" s="213"/>
      <c r="R13" s="172"/>
      <c r="S13" s="172"/>
    </row>
    <row r="14" spans="1:19" ht="34.5" customHeight="1" x14ac:dyDescent="0.2">
      <c r="A14" s="102" t="s">
        <v>307</v>
      </c>
      <c r="B14" s="102"/>
      <c r="C14" s="173">
        <v>23</v>
      </c>
      <c r="D14" s="173">
        <v>0</v>
      </c>
      <c r="E14" s="173">
        <v>0</v>
      </c>
      <c r="F14" s="173">
        <v>0</v>
      </c>
      <c r="G14" s="173">
        <v>5</v>
      </c>
      <c r="H14" s="173">
        <v>1</v>
      </c>
      <c r="I14" s="173">
        <v>2</v>
      </c>
      <c r="J14" s="173">
        <v>15</v>
      </c>
      <c r="K14" s="173">
        <v>0</v>
      </c>
      <c r="L14" s="173">
        <v>0</v>
      </c>
      <c r="M14" s="213"/>
      <c r="R14" s="172"/>
      <c r="S14" s="172"/>
    </row>
    <row r="15" spans="1:19" ht="23.25" customHeight="1" x14ac:dyDescent="0.2">
      <c r="A15" s="102" t="s">
        <v>107</v>
      </c>
      <c r="B15" s="102"/>
      <c r="C15" s="173">
        <v>27</v>
      </c>
      <c r="D15" s="173">
        <v>19</v>
      </c>
      <c r="E15" s="173">
        <v>1</v>
      </c>
      <c r="F15" s="173">
        <v>1</v>
      </c>
      <c r="G15" s="173">
        <v>6</v>
      </c>
      <c r="H15" s="173">
        <v>0</v>
      </c>
      <c r="I15" s="173">
        <v>0</v>
      </c>
      <c r="J15" s="173">
        <v>0</v>
      </c>
      <c r="K15" s="173">
        <v>0</v>
      </c>
      <c r="L15" s="173">
        <v>0</v>
      </c>
      <c r="M15" s="213"/>
      <c r="R15" s="172"/>
      <c r="S15" s="172"/>
    </row>
    <row r="16" spans="1:19" ht="23.25" customHeight="1" x14ac:dyDescent="0.2">
      <c r="A16" s="102" t="s">
        <v>306</v>
      </c>
      <c r="B16" s="102"/>
      <c r="C16" s="173">
        <v>5</v>
      </c>
      <c r="D16" s="173">
        <v>0</v>
      </c>
      <c r="E16" s="173">
        <v>0</v>
      </c>
      <c r="F16" s="173">
        <v>0</v>
      </c>
      <c r="G16" s="173">
        <v>1</v>
      </c>
      <c r="H16" s="173">
        <v>0</v>
      </c>
      <c r="I16" s="173">
        <v>0</v>
      </c>
      <c r="J16" s="173">
        <v>4</v>
      </c>
      <c r="K16" s="173">
        <v>0</v>
      </c>
      <c r="L16" s="173">
        <v>0</v>
      </c>
      <c r="M16" s="213"/>
      <c r="R16" s="172"/>
      <c r="S16" s="172"/>
    </row>
    <row r="17" spans="1:19" ht="23.25" customHeight="1" x14ac:dyDescent="0.2">
      <c r="A17" s="102" t="s">
        <v>305</v>
      </c>
      <c r="B17" s="102"/>
      <c r="C17" s="173">
        <v>0</v>
      </c>
      <c r="D17" s="173">
        <v>0</v>
      </c>
      <c r="E17" s="173">
        <v>0</v>
      </c>
      <c r="F17" s="173">
        <v>0</v>
      </c>
      <c r="G17" s="173">
        <v>0</v>
      </c>
      <c r="H17" s="173">
        <v>0</v>
      </c>
      <c r="I17" s="173">
        <v>0</v>
      </c>
      <c r="J17" s="173">
        <v>0</v>
      </c>
      <c r="K17" s="173">
        <v>0</v>
      </c>
      <c r="L17" s="173">
        <v>0</v>
      </c>
      <c r="M17" s="213"/>
      <c r="R17" s="172"/>
      <c r="S17" s="172"/>
    </row>
    <row r="18" spans="1:19" ht="23.25" customHeight="1" x14ac:dyDescent="0.2">
      <c r="A18" s="102" t="s">
        <v>81</v>
      </c>
      <c r="B18" s="102"/>
      <c r="C18" s="173">
        <v>4</v>
      </c>
      <c r="D18" s="173">
        <v>0</v>
      </c>
      <c r="E18" s="173">
        <v>0</v>
      </c>
      <c r="F18" s="173">
        <v>0</v>
      </c>
      <c r="G18" s="173">
        <v>4</v>
      </c>
      <c r="H18" s="173">
        <v>0</v>
      </c>
      <c r="I18" s="173">
        <v>0</v>
      </c>
      <c r="J18" s="173">
        <v>0</v>
      </c>
      <c r="K18" s="173">
        <v>0</v>
      </c>
      <c r="L18" s="173">
        <v>0</v>
      </c>
      <c r="M18" s="213"/>
      <c r="R18" s="172"/>
      <c r="S18" s="172"/>
    </row>
    <row r="19" spans="1:19" ht="23.25" customHeight="1" x14ac:dyDescent="0.2">
      <c r="A19" s="102" t="s">
        <v>45</v>
      </c>
      <c r="B19" s="102"/>
      <c r="C19" s="173">
        <v>0</v>
      </c>
      <c r="D19" s="173">
        <v>0</v>
      </c>
      <c r="E19" s="173">
        <v>0</v>
      </c>
      <c r="F19" s="173">
        <v>0</v>
      </c>
      <c r="G19" s="173">
        <v>0</v>
      </c>
      <c r="H19" s="173">
        <v>0</v>
      </c>
      <c r="I19" s="173">
        <v>0</v>
      </c>
      <c r="J19" s="173">
        <v>0</v>
      </c>
      <c r="K19" s="173">
        <v>0</v>
      </c>
      <c r="L19" s="173">
        <v>0</v>
      </c>
      <c r="M19" s="213"/>
      <c r="R19" s="172"/>
      <c r="S19" s="172"/>
    </row>
    <row r="20" spans="1:19" ht="23.25" customHeight="1" x14ac:dyDescent="0.2">
      <c r="A20" s="102" t="s">
        <v>304</v>
      </c>
      <c r="B20" s="102"/>
      <c r="C20" s="173">
        <v>0</v>
      </c>
      <c r="D20" s="173">
        <v>0</v>
      </c>
      <c r="E20" s="173">
        <v>0</v>
      </c>
      <c r="F20" s="173">
        <v>0</v>
      </c>
      <c r="G20" s="173">
        <v>0</v>
      </c>
      <c r="H20" s="173">
        <v>0</v>
      </c>
      <c r="I20" s="173">
        <v>0</v>
      </c>
      <c r="J20" s="173">
        <v>0</v>
      </c>
      <c r="K20" s="173">
        <v>0</v>
      </c>
      <c r="L20" s="173">
        <v>0</v>
      </c>
      <c r="M20" s="213"/>
      <c r="R20" s="172"/>
      <c r="S20" s="172"/>
    </row>
    <row r="21" spans="1:19" ht="23.25" customHeight="1" x14ac:dyDescent="0.2">
      <c r="A21" s="102" t="s">
        <v>46</v>
      </c>
      <c r="B21" s="102"/>
      <c r="C21" s="173">
        <v>2</v>
      </c>
      <c r="D21" s="173">
        <v>0</v>
      </c>
      <c r="E21" s="173">
        <v>0</v>
      </c>
      <c r="F21" s="173">
        <v>0</v>
      </c>
      <c r="G21" s="173">
        <v>0</v>
      </c>
      <c r="H21" s="173">
        <v>0</v>
      </c>
      <c r="I21" s="173">
        <v>0</v>
      </c>
      <c r="J21" s="173">
        <v>2</v>
      </c>
      <c r="K21" s="173">
        <v>0</v>
      </c>
      <c r="L21" s="173">
        <v>0</v>
      </c>
      <c r="M21" s="213"/>
      <c r="R21" s="172"/>
      <c r="S21" s="172"/>
    </row>
    <row r="22" spans="1:19" ht="23.25" customHeight="1" x14ac:dyDescent="0.2">
      <c r="A22" s="102" t="s">
        <v>47</v>
      </c>
      <c r="B22" s="102"/>
      <c r="C22" s="173">
        <v>69</v>
      </c>
      <c r="D22" s="173">
        <v>2</v>
      </c>
      <c r="E22" s="173">
        <v>0</v>
      </c>
      <c r="F22" s="173">
        <v>0</v>
      </c>
      <c r="G22" s="173">
        <v>0</v>
      </c>
      <c r="H22" s="173">
        <v>0</v>
      </c>
      <c r="I22" s="173">
        <v>0</v>
      </c>
      <c r="J22" s="173">
        <v>67</v>
      </c>
      <c r="K22" s="173">
        <v>0</v>
      </c>
      <c r="L22" s="173">
        <v>0</v>
      </c>
      <c r="M22" s="213"/>
      <c r="R22" s="172"/>
      <c r="S22" s="172"/>
    </row>
    <row r="23" spans="1:19" ht="23.25" customHeight="1" x14ac:dyDescent="0.2">
      <c r="A23" s="102" t="s">
        <v>303</v>
      </c>
      <c r="B23" s="102"/>
      <c r="C23" s="173">
        <v>1</v>
      </c>
      <c r="D23" s="173">
        <v>0</v>
      </c>
      <c r="E23" s="173">
        <v>0</v>
      </c>
      <c r="F23" s="173">
        <v>1</v>
      </c>
      <c r="G23" s="173">
        <v>0</v>
      </c>
      <c r="H23" s="173">
        <v>0</v>
      </c>
      <c r="I23" s="173">
        <v>0</v>
      </c>
      <c r="J23" s="173">
        <v>0</v>
      </c>
      <c r="K23" s="173">
        <v>0</v>
      </c>
      <c r="L23" s="173">
        <v>0</v>
      </c>
      <c r="M23" s="213"/>
      <c r="R23" s="172"/>
      <c r="S23" s="172"/>
    </row>
    <row r="24" spans="1:19" ht="23.25" customHeight="1" x14ac:dyDescent="0.2">
      <c r="A24" s="102" t="s">
        <v>590</v>
      </c>
      <c r="B24" s="102"/>
      <c r="C24" s="173">
        <v>0</v>
      </c>
      <c r="D24" s="173">
        <v>0</v>
      </c>
      <c r="E24" s="173">
        <v>0</v>
      </c>
      <c r="F24" s="173">
        <v>0</v>
      </c>
      <c r="G24" s="173">
        <v>0</v>
      </c>
      <c r="H24" s="173">
        <v>0</v>
      </c>
      <c r="I24" s="173">
        <v>0</v>
      </c>
      <c r="J24" s="173">
        <v>0</v>
      </c>
      <c r="K24" s="173">
        <v>0</v>
      </c>
      <c r="L24" s="173">
        <v>0</v>
      </c>
      <c r="M24" s="213"/>
      <c r="R24" s="172"/>
      <c r="S24" s="172"/>
    </row>
    <row r="25" spans="1:19" ht="1.5" customHeight="1" x14ac:dyDescent="0.2">
      <c r="A25" s="135"/>
      <c r="B25" s="135"/>
      <c r="C25" s="135"/>
      <c r="D25" s="135"/>
      <c r="E25" s="135"/>
      <c r="F25" s="175"/>
      <c r="G25" s="135"/>
      <c r="H25" s="135"/>
      <c r="I25" s="135"/>
      <c r="J25" s="135"/>
      <c r="K25" s="135"/>
      <c r="L25" s="135"/>
      <c r="R25" s="43"/>
      <c r="S25" s="43"/>
    </row>
    <row r="26" spans="1:19" x14ac:dyDescent="0.2">
      <c r="C26" s="39"/>
      <c r="D26" s="39"/>
      <c r="E26" s="39"/>
      <c r="F26" s="39"/>
      <c r="G26" s="39"/>
      <c r="H26" s="39"/>
      <c r="I26" s="39"/>
      <c r="J26" s="39"/>
      <c r="K26" s="39"/>
      <c r="L26" s="39"/>
      <c r="R26" s="39"/>
      <c r="S26" s="39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Folha201">
    <tabColor theme="2" tint="-0.749992370372631"/>
  </sheetPr>
  <dimension ref="A1:S26"/>
  <sheetViews>
    <sheetView showGridLines="0" zoomScaleNormal="100" zoomScaleSheetLayoutView="85" workbookViewId="0"/>
  </sheetViews>
  <sheetFormatPr defaultColWidth="9.36328125" defaultRowHeight="10" x14ac:dyDescent="0.2"/>
  <cols>
    <col min="1" max="1" width="37" style="23" customWidth="1"/>
    <col min="2" max="2" width="0.54296875" style="23" customWidth="1"/>
    <col min="3" max="12" width="10.6328125" style="23" customWidth="1"/>
    <col min="13" max="20" width="9.36328125" style="23"/>
    <col min="21" max="21" width="7.453125" style="23" customWidth="1"/>
    <col min="22" max="16384" width="9.36328125" style="23"/>
  </cols>
  <sheetData>
    <row r="1" spans="1:19" ht="11.15" customHeight="1" x14ac:dyDescent="0.25">
      <c r="L1" s="16" t="s">
        <v>331</v>
      </c>
    </row>
    <row r="2" spans="1:19" ht="11.15" customHeight="1" x14ac:dyDescent="0.2"/>
    <row r="3" spans="1:19" s="6" customFormat="1" ht="12" customHeight="1" x14ac:dyDescent="0.3">
      <c r="A3" s="45" t="s">
        <v>311</v>
      </c>
      <c r="B3" s="46"/>
    </row>
    <row r="4" spans="1:19" s="6" customFormat="1" ht="11.15" customHeight="1" x14ac:dyDescent="0.3">
      <c r="A4" s="45"/>
      <c r="B4" s="46"/>
    </row>
    <row r="5" spans="1:19" s="13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19" ht="11.15" customHeight="1" x14ac:dyDescent="0.2">
      <c r="A6" s="99" t="s">
        <v>59</v>
      </c>
      <c r="B6" s="99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9" ht="1.5" customHeight="1" x14ac:dyDescent="0.2">
      <c r="A7" s="35"/>
      <c r="B7" s="35"/>
    </row>
    <row r="8" spans="1:19" ht="55.5" customHeight="1" x14ac:dyDescent="0.2">
      <c r="A8" s="161" t="s">
        <v>985</v>
      </c>
      <c r="C8" s="56" t="s">
        <v>1</v>
      </c>
      <c r="D8" s="178" t="s">
        <v>48</v>
      </c>
      <c r="E8" s="178" t="s">
        <v>100</v>
      </c>
      <c r="F8" s="178" t="s">
        <v>101</v>
      </c>
      <c r="G8" s="178" t="s">
        <v>309</v>
      </c>
      <c r="H8" s="178" t="s">
        <v>82</v>
      </c>
      <c r="I8" s="178" t="s">
        <v>83</v>
      </c>
      <c r="J8" s="178" t="s">
        <v>49</v>
      </c>
      <c r="K8" s="178" t="s">
        <v>84</v>
      </c>
      <c r="L8" s="56" t="s">
        <v>108</v>
      </c>
    </row>
    <row r="9" spans="1:19" ht="1.5" customHeight="1" x14ac:dyDescent="0.2">
      <c r="A9" s="120"/>
      <c r="B9" s="120"/>
      <c r="C9" s="153"/>
      <c r="D9" s="153"/>
      <c r="E9" s="153"/>
      <c r="F9" s="153"/>
      <c r="G9" s="153"/>
      <c r="H9" s="153"/>
      <c r="I9" s="153"/>
      <c r="J9" s="153"/>
      <c r="K9" s="153"/>
      <c r="L9" s="153"/>
    </row>
    <row r="10" spans="1:19" ht="23.25" customHeight="1" x14ac:dyDescent="0.2">
      <c r="A10" s="100" t="s">
        <v>9</v>
      </c>
      <c r="B10" s="100"/>
      <c r="C10" s="173">
        <v>118</v>
      </c>
      <c r="D10" s="173">
        <v>20</v>
      </c>
      <c r="E10" s="173">
        <v>1</v>
      </c>
      <c r="F10" s="173">
        <v>2</v>
      </c>
      <c r="G10" s="173">
        <v>15</v>
      </c>
      <c r="H10" s="173">
        <v>1</v>
      </c>
      <c r="I10" s="173">
        <v>2</v>
      </c>
      <c r="J10" s="173">
        <v>77</v>
      </c>
      <c r="K10" s="173">
        <v>0</v>
      </c>
      <c r="L10" s="173">
        <v>0</v>
      </c>
      <c r="M10" s="39"/>
    </row>
    <row r="11" spans="1:19" ht="23.25" customHeight="1" x14ac:dyDescent="0.2">
      <c r="A11" s="102" t="s">
        <v>44</v>
      </c>
      <c r="B11" s="102"/>
      <c r="C11" s="173">
        <v>0</v>
      </c>
      <c r="D11" s="173">
        <v>0</v>
      </c>
      <c r="E11" s="173">
        <v>0</v>
      </c>
      <c r="F11" s="173">
        <v>0</v>
      </c>
      <c r="G11" s="173">
        <v>0</v>
      </c>
      <c r="H11" s="173">
        <v>0</v>
      </c>
      <c r="I11" s="173">
        <v>0</v>
      </c>
      <c r="J11" s="173">
        <v>0</v>
      </c>
      <c r="K11" s="173">
        <v>0</v>
      </c>
      <c r="L11" s="173">
        <v>0</v>
      </c>
      <c r="M11" s="39"/>
    </row>
    <row r="12" spans="1:19" ht="23.25" customHeight="1" x14ac:dyDescent="0.2">
      <c r="A12" s="102" t="s">
        <v>264</v>
      </c>
      <c r="B12" s="102"/>
      <c r="C12" s="173">
        <v>0</v>
      </c>
      <c r="D12" s="173">
        <v>0</v>
      </c>
      <c r="E12" s="173">
        <v>0</v>
      </c>
      <c r="F12" s="173">
        <v>0</v>
      </c>
      <c r="G12" s="173">
        <v>0</v>
      </c>
      <c r="H12" s="173">
        <v>0</v>
      </c>
      <c r="I12" s="173">
        <v>0</v>
      </c>
      <c r="J12" s="173">
        <v>0</v>
      </c>
      <c r="K12" s="173">
        <v>0</v>
      </c>
      <c r="L12" s="173">
        <v>0</v>
      </c>
      <c r="M12" s="39"/>
      <c r="N12" s="39"/>
      <c r="R12" s="172"/>
      <c r="S12" s="172"/>
    </row>
    <row r="13" spans="1:19" ht="23.25" customHeight="1" x14ac:dyDescent="0.2">
      <c r="A13" s="102" t="s">
        <v>308</v>
      </c>
      <c r="B13" s="102"/>
      <c r="C13" s="173">
        <v>0</v>
      </c>
      <c r="D13" s="173">
        <v>0</v>
      </c>
      <c r="E13" s="173">
        <v>0</v>
      </c>
      <c r="F13" s="173">
        <v>0</v>
      </c>
      <c r="G13" s="173">
        <v>0</v>
      </c>
      <c r="H13" s="173">
        <v>0</v>
      </c>
      <c r="I13" s="173">
        <v>0</v>
      </c>
      <c r="J13" s="173">
        <v>0</v>
      </c>
      <c r="K13" s="173">
        <v>0</v>
      </c>
      <c r="L13" s="173">
        <v>0</v>
      </c>
      <c r="M13" s="39"/>
      <c r="R13" s="172"/>
      <c r="S13" s="172"/>
    </row>
    <row r="14" spans="1:19" ht="34.5" customHeight="1" x14ac:dyDescent="0.2">
      <c r="A14" s="102" t="s">
        <v>307</v>
      </c>
      <c r="B14" s="102"/>
      <c r="C14" s="173">
        <v>22</v>
      </c>
      <c r="D14" s="173">
        <v>0</v>
      </c>
      <c r="E14" s="173">
        <v>0</v>
      </c>
      <c r="F14" s="173">
        <v>0</v>
      </c>
      <c r="G14" s="173">
        <v>5</v>
      </c>
      <c r="H14" s="173">
        <v>1</v>
      </c>
      <c r="I14" s="173">
        <v>2</v>
      </c>
      <c r="J14" s="173">
        <v>14</v>
      </c>
      <c r="K14" s="173">
        <v>0</v>
      </c>
      <c r="L14" s="173">
        <v>0</v>
      </c>
      <c r="M14" s="39"/>
      <c r="R14" s="172"/>
      <c r="S14" s="172"/>
    </row>
    <row r="15" spans="1:19" ht="23.25" customHeight="1" x14ac:dyDescent="0.2">
      <c r="A15" s="102" t="s">
        <v>107</v>
      </c>
      <c r="B15" s="102"/>
      <c r="C15" s="173">
        <v>26</v>
      </c>
      <c r="D15" s="173">
        <v>18</v>
      </c>
      <c r="E15" s="173">
        <v>1</v>
      </c>
      <c r="F15" s="173">
        <v>1</v>
      </c>
      <c r="G15" s="173">
        <v>6</v>
      </c>
      <c r="H15" s="173">
        <v>0</v>
      </c>
      <c r="I15" s="173">
        <v>0</v>
      </c>
      <c r="J15" s="173">
        <v>0</v>
      </c>
      <c r="K15" s="173">
        <v>0</v>
      </c>
      <c r="L15" s="173">
        <v>0</v>
      </c>
      <c r="M15" s="39"/>
      <c r="R15" s="172"/>
      <c r="S15" s="172"/>
    </row>
    <row r="16" spans="1:19" ht="23.25" customHeight="1" x14ac:dyDescent="0.2">
      <c r="A16" s="102" t="s">
        <v>306</v>
      </c>
      <c r="B16" s="102"/>
      <c r="C16" s="173">
        <v>5</v>
      </c>
      <c r="D16" s="173">
        <v>0</v>
      </c>
      <c r="E16" s="173">
        <v>0</v>
      </c>
      <c r="F16" s="173">
        <v>0</v>
      </c>
      <c r="G16" s="173">
        <v>1</v>
      </c>
      <c r="H16" s="173">
        <v>0</v>
      </c>
      <c r="I16" s="173">
        <v>0</v>
      </c>
      <c r="J16" s="173">
        <v>4</v>
      </c>
      <c r="K16" s="173">
        <v>0</v>
      </c>
      <c r="L16" s="173">
        <v>0</v>
      </c>
      <c r="M16" s="39"/>
      <c r="R16" s="172"/>
      <c r="S16" s="172"/>
    </row>
    <row r="17" spans="1:19" ht="23.25" customHeight="1" x14ac:dyDescent="0.2">
      <c r="A17" s="102" t="s">
        <v>305</v>
      </c>
      <c r="B17" s="102"/>
      <c r="C17" s="173">
        <v>0</v>
      </c>
      <c r="D17" s="173">
        <v>0</v>
      </c>
      <c r="E17" s="173">
        <v>0</v>
      </c>
      <c r="F17" s="173">
        <v>0</v>
      </c>
      <c r="G17" s="173">
        <v>0</v>
      </c>
      <c r="H17" s="173">
        <v>0</v>
      </c>
      <c r="I17" s="173">
        <v>0</v>
      </c>
      <c r="J17" s="173">
        <v>0</v>
      </c>
      <c r="K17" s="173">
        <v>0</v>
      </c>
      <c r="L17" s="173">
        <v>0</v>
      </c>
      <c r="M17" s="39"/>
      <c r="R17" s="172"/>
      <c r="S17" s="172"/>
    </row>
    <row r="18" spans="1:19" ht="23.25" customHeight="1" x14ac:dyDescent="0.2">
      <c r="A18" s="102" t="s">
        <v>81</v>
      </c>
      <c r="B18" s="102"/>
      <c r="C18" s="173">
        <v>3</v>
      </c>
      <c r="D18" s="173">
        <v>0</v>
      </c>
      <c r="E18" s="173">
        <v>0</v>
      </c>
      <c r="F18" s="173">
        <v>0</v>
      </c>
      <c r="G18" s="173">
        <v>3</v>
      </c>
      <c r="H18" s="173">
        <v>0</v>
      </c>
      <c r="I18" s="173">
        <v>0</v>
      </c>
      <c r="J18" s="173">
        <v>0</v>
      </c>
      <c r="K18" s="173">
        <v>0</v>
      </c>
      <c r="L18" s="173">
        <v>0</v>
      </c>
      <c r="M18" s="39"/>
      <c r="R18" s="172"/>
      <c r="S18" s="172"/>
    </row>
    <row r="19" spans="1:19" ht="23.25" customHeight="1" x14ac:dyDescent="0.2">
      <c r="A19" s="102" t="s">
        <v>45</v>
      </c>
      <c r="B19" s="102"/>
      <c r="C19" s="173">
        <v>0</v>
      </c>
      <c r="D19" s="173">
        <v>0</v>
      </c>
      <c r="E19" s="173">
        <v>0</v>
      </c>
      <c r="F19" s="173">
        <v>0</v>
      </c>
      <c r="G19" s="173">
        <v>0</v>
      </c>
      <c r="H19" s="173">
        <v>0</v>
      </c>
      <c r="I19" s="173">
        <v>0</v>
      </c>
      <c r="J19" s="173">
        <v>0</v>
      </c>
      <c r="K19" s="173">
        <v>0</v>
      </c>
      <c r="L19" s="173">
        <v>0</v>
      </c>
      <c r="M19" s="39"/>
      <c r="R19" s="172"/>
      <c r="S19" s="172"/>
    </row>
    <row r="20" spans="1:19" ht="23.25" customHeight="1" x14ac:dyDescent="0.2">
      <c r="A20" s="102" t="s">
        <v>304</v>
      </c>
      <c r="B20" s="102"/>
      <c r="C20" s="173">
        <v>0</v>
      </c>
      <c r="D20" s="173">
        <v>0</v>
      </c>
      <c r="E20" s="173">
        <v>0</v>
      </c>
      <c r="F20" s="173">
        <v>0</v>
      </c>
      <c r="G20" s="173">
        <v>0</v>
      </c>
      <c r="H20" s="173">
        <v>0</v>
      </c>
      <c r="I20" s="173">
        <v>0</v>
      </c>
      <c r="J20" s="173">
        <v>0</v>
      </c>
      <c r="K20" s="173">
        <v>0</v>
      </c>
      <c r="L20" s="173">
        <v>0</v>
      </c>
      <c r="M20" s="39"/>
      <c r="R20" s="172"/>
      <c r="S20" s="172"/>
    </row>
    <row r="21" spans="1:19" ht="23.25" customHeight="1" x14ac:dyDescent="0.2">
      <c r="A21" s="102" t="s">
        <v>46</v>
      </c>
      <c r="B21" s="102"/>
      <c r="C21" s="173">
        <v>2</v>
      </c>
      <c r="D21" s="173">
        <v>0</v>
      </c>
      <c r="E21" s="173">
        <v>0</v>
      </c>
      <c r="F21" s="173">
        <v>0</v>
      </c>
      <c r="G21" s="173">
        <v>0</v>
      </c>
      <c r="H21" s="173">
        <v>0</v>
      </c>
      <c r="I21" s="173">
        <v>0</v>
      </c>
      <c r="J21" s="173">
        <v>2</v>
      </c>
      <c r="K21" s="173">
        <v>0</v>
      </c>
      <c r="L21" s="173">
        <v>0</v>
      </c>
      <c r="M21" s="39"/>
      <c r="R21" s="172"/>
      <c r="S21" s="172"/>
    </row>
    <row r="22" spans="1:19" ht="23.25" customHeight="1" x14ac:dyDescent="0.2">
      <c r="A22" s="102" t="s">
        <v>47</v>
      </c>
      <c r="B22" s="102"/>
      <c r="C22" s="173">
        <v>59</v>
      </c>
      <c r="D22" s="173">
        <v>2</v>
      </c>
      <c r="E22" s="173">
        <v>0</v>
      </c>
      <c r="F22" s="173">
        <v>0</v>
      </c>
      <c r="G22" s="173">
        <v>0</v>
      </c>
      <c r="H22" s="173">
        <v>0</v>
      </c>
      <c r="I22" s="173">
        <v>0</v>
      </c>
      <c r="J22" s="173">
        <v>57</v>
      </c>
      <c r="K22" s="173">
        <v>0</v>
      </c>
      <c r="L22" s="173">
        <v>0</v>
      </c>
      <c r="M22" s="39"/>
      <c r="R22" s="172"/>
      <c r="S22" s="172"/>
    </row>
    <row r="23" spans="1:19" ht="23.25" customHeight="1" x14ac:dyDescent="0.2">
      <c r="A23" s="102" t="s">
        <v>303</v>
      </c>
      <c r="B23" s="102"/>
      <c r="C23" s="173">
        <v>1</v>
      </c>
      <c r="D23" s="173">
        <v>0</v>
      </c>
      <c r="E23" s="173">
        <v>0</v>
      </c>
      <c r="F23" s="173">
        <v>1</v>
      </c>
      <c r="G23" s="173">
        <v>0</v>
      </c>
      <c r="H23" s="173">
        <v>0</v>
      </c>
      <c r="I23" s="173">
        <v>0</v>
      </c>
      <c r="J23" s="173">
        <v>0</v>
      </c>
      <c r="K23" s="173">
        <v>0</v>
      </c>
      <c r="L23" s="173">
        <v>0</v>
      </c>
      <c r="M23" s="39"/>
      <c r="R23" s="172"/>
      <c r="S23" s="172"/>
    </row>
    <row r="24" spans="1:19" ht="23.25" customHeight="1" x14ac:dyDescent="0.2">
      <c r="A24" s="102" t="s">
        <v>590</v>
      </c>
      <c r="B24" s="102"/>
      <c r="C24" s="173">
        <v>0</v>
      </c>
      <c r="D24" s="173">
        <v>0</v>
      </c>
      <c r="E24" s="173">
        <v>0</v>
      </c>
      <c r="F24" s="173">
        <v>0</v>
      </c>
      <c r="G24" s="173">
        <v>0</v>
      </c>
      <c r="H24" s="173">
        <v>0</v>
      </c>
      <c r="I24" s="173">
        <v>0</v>
      </c>
      <c r="J24" s="173">
        <v>0</v>
      </c>
      <c r="K24" s="173">
        <v>0</v>
      </c>
      <c r="L24" s="173">
        <v>0</v>
      </c>
      <c r="M24" s="39"/>
      <c r="R24" s="172"/>
      <c r="S24" s="172"/>
    </row>
    <row r="25" spans="1:19" ht="1.5" customHeight="1" x14ac:dyDescent="0.2">
      <c r="A25" s="135"/>
      <c r="B25" s="135"/>
      <c r="C25" s="135"/>
      <c r="D25" s="135"/>
      <c r="E25" s="135"/>
      <c r="F25" s="175"/>
      <c r="G25" s="135"/>
      <c r="H25" s="135"/>
      <c r="I25" s="135"/>
      <c r="J25" s="135"/>
      <c r="K25" s="135"/>
      <c r="L25" s="135"/>
      <c r="R25" s="43"/>
      <c r="S25" s="43"/>
    </row>
    <row r="26" spans="1:19" x14ac:dyDescent="0.2">
      <c r="C26" s="39"/>
      <c r="D26" s="39"/>
      <c r="E26" s="39"/>
      <c r="F26" s="39"/>
      <c r="G26" s="39"/>
      <c r="H26" s="39"/>
      <c r="I26" s="39"/>
      <c r="J26" s="39"/>
      <c r="K26" s="39"/>
      <c r="L26" s="39"/>
      <c r="R26" s="39"/>
      <c r="S26" s="39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Folha202">
    <tabColor theme="2" tint="-0.749992370372631"/>
  </sheetPr>
  <dimension ref="A1:S27"/>
  <sheetViews>
    <sheetView showGridLines="0" zoomScaleNormal="100" zoomScaleSheetLayoutView="85" workbookViewId="0"/>
  </sheetViews>
  <sheetFormatPr defaultColWidth="9.36328125" defaultRowHeight="10" x14ac:dyDescent="0.2"/>
  <cols>
    <col min="1" max="1" width="37" style="23" customWidth="1"/>
    <col min="2" max="2" width="0.54296875" style="23" customWidth="1"/>
    <col min="3" max="12" width="10.6328125" style="23" customWidth="1"/>
    <col min="13" max="20" width="9.36328125" style="23"/>
    <col min="21" max="21" width="7.453125" style="23" customWidth="1"/>
    <col min="22" max="16384" width="9.36328125" style="23"/>
  </cols>
  <sheetData>
    <row r="1" spans="1:19" ht="11.15" customHeight="1" x14ac:dyDescent="0.25">
      <c r="L1" s="16" t="s">
        <v>330</v>
      </c>
    </row>
    <row r="2" spans="1:19" ht="11.15" customHeight="1" x14ac:dyDescent="0.2"/>
    <row r="3" spans="1:19" s="6" customFormat="1" ht="12" customHeight="1" x14ac:dyDescent="0.3">
      <c r="A3" s="45" t="s">
        <v>312</v>
      </c>
      <c r="B3" s="46"/>
    </row>
    <row r="4" spans="1:19" s="6" customFormat="1" ht="11.15" customHeight="1" x14ac:dyDescent="0.3">
      <c r="A4" s="45"/>
      <c r="B4" s="46"/>
    </row>
    <row r="5" spans="1:19" s="13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19" ht="11.15" customHeight="1" x14ac:dyDescent="0.2">
      <c r="A6" s="99" t="s">
        <v>321</v>
      </c>
      <c r="B6" s="99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9" ht="1.5" customHeight="1" x14ac:dyDescent="0.2">
      <c r="A7" s="35"/>
      <c r="B7" s="35"/>
    </row>
    <row r="8" spans="1:19" ht="55.5" customHeight="1" x14ac:dyDescent="0.2">
      <c r="A8" s="161" t="s">
        <v>985</v>
      </c>
      <c r="C8" s="56" t="s">
        <v>1</v>
      </c>
      <c r="D8" s="178" t="s">
        <v>48</v>
      </c>
      <c r="E8" s="178" t="s">
        <v>100</v>
      </c>
      <c r="F8" s="178" t="s">
        <v>101</v>
      </c>
      <c r="G8" s="178" t="s">
        <v>309</v>
      </c>
      <c r="H8" s="178" t="s">
        <v>82</v>
      </c>
      <c r="I8" s="178" t="s">
        <v>83</v>
      </c>
      <c r="J8" s="178" t="s">
        <v>49</v>
      </c>
      <c r="K8" s="178" t="s">
        <v>84</v>
      </c>
      <c r="L8" s="56" t="s">
        <v>108</v>
      </c>
    </row>
    <row r="9" spans="1:19" ht="1.5" customHeight="1" x14ac:dyDescent="0.2">
      <c r="A9" s="120"/>
      <c r="B9" s="120"/>
      <c r="C9" s="153"/>
      <c r="D9" s="153"/>
      <c r="E9" s="153"/>
      <c r="F9" s="153"/>
      <c r="G9" s="153"/>
      <c r="H9" s="153"/>
      <c r="I9" s="153"/>
      <c r="J9" s="153"/>
      <c r="K9" s="153"/>
      <c r="L9" s="153"/>
    </row>
    <row r="10" spans="1:19" ht="23.25" customHeight="1" x14ac:dyDescent="0.2">
      <c r="A10" s="100" t="s">
        <v>9</v>
      </c>
      <c r="B10" s="100"/>
      <c r="C10" s="173">
        <v>155917</v>
      </c>
      <c r="D10" s="173">
        <v>20937</v>
      </c>
      <c r="E10" s="173">
        <v>1032</v>
      </c>
      <c r="F10" s="173">
        <v>18606</v>
      </c>
      <c r="G10" s="173">
        <v>5326</v>
      </c>
      <c r="H10" s="173">
        <v>57897</v>
      </c>
      <c r="I10" s="173">
        <v>38770</v>
      </c>
      <c r="J10" s="173">
        <v>9320</v>
      </c>
      <c r="K10" s="173">
        <v>264</v>
      </c>
      <c r="L10" s="173">
        <v>3765</v>
      </c>
      <c r="M10" s="39"/>
    </row>
    <row r="11" spans="1:19" ht="23.25" customHeight="1" x14ac:dyDescent="0.2">
      <c r="A11" s="102" t="s">
        <v>44</v>
      </c>
      <c r="B11" s="102"/>
      <c r="C11" s="173">
        <v>76869</v>
      </c>
      <c r="D11" s="173">
        <v>17693</v>
      </c>
      <c r="E11" s="173">
        <v>134</v>
      </c>
      <c r="F11" s="173">
        <v>2438</v>
      </c>
      <c r="G11" s="173">
        <v>2605</v>
      </c>
      <c r="H11" s="173">
        <v>34708</v>
      </c>
      <c r="I11" s="173">
        <v>13570</v>
      </c>
      <c r="J11" s="173">
        <v>5053</v>
      </c>
      <c r="K11" s="173">
        <v>153</v>
      </c>
      <c r="L11" s="173">
        <v>515</v>
      </c>
      <c r="M11" s="39"/>
    </row>
    <row r="12" spans="1:19" ht="23.25" customHeight="1" x14ac:dyDescent="0.2">
      <c r="A12" s="102" t="s">
        <v>264</v>
      </c>
      <c r="B12" s="102"/>
      <c r="C12" s="173">
        <v>10659</v>
      </c>
      <c r="D12" s="173">
        <v>821</v>
      </c>
      <c r="E12" s="173">
        <v>19</v>
      </c>
      <c r="F12" s="173">
        <v>827</v>
      </c>
      <c r="G12" s="173">
        <v>920</v>
      </c>
      <c r="H12" s="173">
        <v>4676</v>
      </c>
      <c r="I12" s="173">
        <v>3251</v>
      </c>
      <c r="J12" s="173">
        <v>144</v>
      </c>
      <c r="K12" s="173">
        <v>0</v>
      </c>
      <c r="L12" s="173">
        <v>1</v>
      </c>
      <c r="M12" s="39"/>
      <c r="N12" s="39"/>
      <c r="R12" s="172"/>
      <c r="S12" s="172"/>
    </row>
    <row r="13" spans="1:19" ht="23.25" customHeight="1" x14ac:dyDescent="0.2">
      <c r="A13" s="102" t="s">
        <v>308</v>
      </c>
      <c r="B13" s="102"/>
      <c r="C13" s="173">
        <v>49194</v>
      </c>
      <c r="D13" s="173">
        <v>1</v>
      </c>
      <c r="E13" s="173">
        <v>798</v>
      </c>
      <c r="F13" s="173">
        <v>14165</v>
      </c>
      <c r="G13" s="173">
        <v>1167</v>
      </c>
      <c r="H13" s="173">
        <v>13078</v>
      </c>
      <c r="I13" s="173">
        <v>19277</v>
      </c>
      <c r="J13" s="173">
        <v>539</v>
      </c>
      <c r="K13" s="173">
        <v>0</v>
      </c>
      <c r="L13" s="173">
        <v>169</v>
      </c>
      <c r="M13" s="39"/>
      <c r="R13" s="172"/>
      <c r="S13" s="172"/>
    </row>
    <row r="14" spans="1:19" ht="34.5" customHeight="1" x14ac:dyDescent="0.2">
      <c r="A14" s="102" t="s">
        <v>307</v>
      </c>
      <c r="B14" s="102"/>
      <c r="C14" s="173">
        <v>1153</v>
      </c>
      <c r="D14" s="173">
        <v>2</v>
      </c>
      <c r="E14" s="173">
        <v>0</v>
      </c>
      <c r="F14" s="173">
        <v>0</v>
      </c>
      <c r="G14" s="173">
        <v>0</v>
      </c>
      <c r="H14" s="173">
        <v>1045</v>
      </c>
      <c r="I14" s="173">
        <v>106</v>
      </c>
      <c r="J14" s="173">
        <v>0</v>
      </c>
      <c r="K14" s="173">
        <v>0</v>
      </c>
      <c r="L14" s="173">
        <v>0</v>
      </c>
      <c r="M14" s="39"/>
      <c r="R14" s="172"/>
      <c r="S14" s="172"/>
    </row>
    <row r="15" spans="1:19" ht="23.25" customHeight="1" x14ac:dyDescent="0.2">
      <c r="A15" s="102" t="s">
        <v>107</v>
      </c>
      <c r="B15" s="102"/>
      <c r="C15" s="173">
        <v>1969</v>
      </c>
      <c r="D15" s="173">
        <v>496</v>
      </c>
      <c r="E15" s="173">
        <v>11</v>
      </c>
      <c r="F15" s="173">
        <v>265</v>
      </c>
      <c r="G15" s="173">
        <v>181</v>
      </c>
      <c r="H15" s="173">
        <v>460</v>
      </c>
      <c r="I15" s="173">
        <v>440</v>
      </c>
      <c r="J15" s="173">
        <v>86</v>
      </c>
      <c r="K15" s="173">
        <v>2</v>
      </c>
      <c r="L15" s="173">
        <v>28</v>
      </c>
      <c r="M15" s="39"/>
      <c r="R15" s="172"/>
      <c r="S15" s="172"/>
    </row>
    <row r="16" spans="1:19" ht="23.25" customHeight="1" x14ac:dyDescent="0.2">
      <c r="A16" s="102" t="s">
        <v>306</v>
      </c>
      <c r="B16" s="102"/>
      <c r="C16" s="173">
        <v>2737</v>
      </c>
      <c r="D16" s="173">
        <v>499</v>
      </c>
      <c r="E16" s="173">
        <v>21</v>
      </c>
      <c r="F16" s="173">
        <v>20</v>
      </c>
      <c r="G16" s="173">
        <v>49</v>
      </c>
      <c r="H16" s="173">
        <v>1455</v>
      </c>
      <c r="I16" s="173">
        <v>483</v>
      </c>
      <c r="J16" s="173">
        <v>191</v>
      </c>
      <c r="K16" s="173">
        <v>0</v>
      </c>
      <c r="L16" s="173">
        <v>19</v>
      </c>
      <c r="M16" s="39"/>
      <c r="R16" s="172"/>
      <c r="S16" s="172"/>
    </row>
    <row r="17" spans="1:19" ht="23.25" customHeight="1" x14ac:dyDescent="0.2">
      <c r="A17" s="102" t="s">
        <v>305</v>
      </c>
      <c r="B17" s="102"/>
      <c r="C17" s="173">
        <v>594</v>
      </c>
      <c r="D17" s="173">
        <v>119</v>
      </c>
      <c r="E17" s="173">
        <v>8</v>
      </c>
      <c r="F17" s="173">
        <v>1</v>
      </c>
      <c r="G17" s="173">
        <v>125</v>
      </c>
      <c r="H17" s="173">
        <v>202</v>
      </c>
      <c r="I17" s="173">
        <v>36</v>
      </c>
      <c r="J17" s="173">
        <v>84</v>
      </c>
      <c r="K17" s="173">
        <v>6</v>
      </c>
      <c r="L17" s="173">
        <v>13</v>
      </c>
      <c r="M17" s="39"/>
      <c r="R17" s="172"/>
      <c r="S17" s="172"/>
    </row>
    <row r="18" spans="1:19" ht="23.25" customHeight="1" x14ac:dyDescent="0.2">
      <c r="A18" s="102" t="s">
        <v>81</v>
      </c>
      <c r="B18" s="102"/>
      <c r="C18" s="173">
        <v>55</v>
      </c>
      <c r="D18" s="173">
        <v>0</v>
      </c>
      <c r="E18" s="173">
        <v>2</v>
      </c>
      <c r="F18" s="173">
        <v>0</v>
      </c>
      <c r="G18" s="173">
        <v>53</v>
      </c>
      <c r="H18" s="173">
        <v>0</v>
      </c>
      <c r="I18" s="173">
        <v>0</v>
      </c>
      <c r="J18" s="173">
        <v>0</v>
      </c>
      <c r="K18" s="173">
        <v>0</v>
      </c>
      <c r="L18" s="173">
        <v>0</v>
      </c>
      <c r="M18" s="39"/>
      <c r="R18" s="172"/>
      <c r="S18" s="172"/>
    </row>
    <row r="19" spans="1:19" ht="23.25" customHeight="1" x14ac:dyDescent="0.2">
      <c r="A19" s="102" t="s">
        <v>45</v>
      </c>
      <c r="B19" s="102"/>
      <c r="C19" s="173">
        <v>349</v>
      </c>
      <c r="D19" s="173">
        <v>348</v>
      </c>
      <c r="E19" s="173">
        <v>0</v>
      </c>
      <c r="F19" s="173">
        <v>0</v>
      </c>
      <c r="G19" s="173">
        <v>1</v>
      </c>
      <c r="H19" s="173">
        <v>0</v>
      </c>
      <c r="I19" s="173">
        <v>0</v>
      </c>
      <c r="J19" s="173">
        <v>0</v>
      </c>
      <c r="K19" s="173">
        <v>0</v>
      </c>
      <c r="L19" s="173">
        <v>0</v>
      </c>
      <c r="M19" s="39"/>
      <c r="R19" s="172"/>
      <c r="S19" s="172"/>
    </row>
    <row r="20" spans="1:19" ht="23.25" customHeight="1" x14ac:dyDescent="0.2">
      <c r="A20" s="102" t="s">
        <v>304</v>
      </c>
      <c r="B20" s="102"/>
      <c r="C20" s="173">
        <v>125</v>
      </c>
      <c r="D20" s="173">
        <v>116</v>
      </c>
      <c r="E20" s="173">
        <v>0</v>
      </c>
      <c r="F20" s="173">
        <v>0</v>
      </c>
      <c r="G20" s="173">
        <v>0</v>
      </c>
      <c r="H20" s="173">
        <v>5</v>
      </c>
      <c r="I20" s="173">
        <v>1</v>
      </c>
      <c r="J20" s="173">
        <v>2</v>
      </c>
      <c r="K20" s="173">
        <v>0</v>
      </c>
      <c r="L20" s="173">
        <v>1</v>
      </c>
      <c r="M20" s="39"/>
      <c r="R20" s="172"/>
      <c r="S20" s="172"/>
    </row>
    <row r="21" spans="1:19" ht="23.25" customHeight="1" x14ac:dyDescent="0.2">
      <c r="A21" s="102" t="s">
        <v>46</v>
      </c>
      <c r="B21" s="102"/>
      <c r="C21" s="173">
        <v>357</v>
      </c>
      <c r="D21" s="173">
        <v>182</v>
      </c>
      <c r="E21" s="173">
        <v>0</v>
      </c>
      <c r="F21" s="173">
        <v>13</v>
      </c>
      <c r="G21" s="173">
        <v>8</v>
      </c>
      <c r="H21" s="173">
        <v>77</v>
      </c>
      <c r="I21" s="173">
        <v>26</v>
      </c>
      <c r="J21" s="173">
        <v>47</v>
      </c>
      <c r="K21" s="173">
        <v>0</v>
      </c>
      <c r="L21" s="173">
        <v>4</v>
      </c>
      <c r="M21" s="39"/>
      <c r="R21" s="172"/>
      <c r="S21" s="172"/>
    </row>
    <row r="22" spans="1:19" ht="23.25" customHeight="1" x14ac:dyDescent="0.2">
      <c r="A22" s="102" t="s">
        <v>47</v>
      </c>
      <c r="B22" s="102"/>
      <c r="C22" s="173">
        <v>4320</v>
      </c>
      <c r="D22" s="173">
        <v>107</v>
      </c>
      <c r="E22" s="173">
        <v>2</v>
      </c>
      <c r="F22" s="173">
        <v>17</v>
      </c>
      <c r="G22" s="173">
        <v>78</v>
      </c>
      <c r="H22" s="173">
        <v>713</v>
      </c>
      <c r="I22" s="173">
        <v>531</v>
      </c>
      <c r="J22" s="173">
        <v>2867</v>
      </c>
      <c r="K22" s="173">
        <v>0</v>
      </c>
      <c r="L22" s="173">
        <v>5</v>
      </c>
      <c r="M22" s="39"/>
      <c r="R22" s="172"/>
      <c r="S22" s="172"/>
    </row>
    <row r="23" spans="1:19" ht="23.25" customHeight="1" x14ac:dyDescent="0.2">
      <c r="A23" s="102" t="s">
        <v>303</v>
      </c>
      <c r="B23" s="102"/>
      <c r="C23" s="173">
        <v>357</v>
      </c>
      <c r="D23" s="173">
        <v>44</v>
      </c>
      <c r="E23" s="173">
        <v>4</v>
      </c>
      <c r="F23" s="173">
        <v>45</v>
      </c>
      <c r="G23" s="173">
        <v>7</v>
      </c>
      <c r="H23" s="173">
        <v>95</v>
      </c>
      <c r="I23" s="173">
        <v>47</v>
      </c>
      <c r="J23" s="173">
        <v>13</v>
      </c>
      <c r="K23" s="173">
        <v>98</v>
      </c>
      <c r="L23" s="173">
        <v>4</v>
      </c>
      <c r="M23" s="39"/>
      <c r="R23" s="172"/>
      <c r="S23" s="172"/>
    </row>
    <row r="24" spans="1:19" ht="23.25" customHeight="1" x14ac:dyDescent="0.2">
      <c r="A24" s="102" t="s">
        <v>590</v>
      </c>
      <c r="B24" s="102"/>
      <c r="C24" s="173">
        <v>7179</v>
      </c>
      <c r="D24" s="173">
        <v>509</v>
      </c>
      <c r="E24" s="173">
        <v>33</v>
      </c>
      <c r="F24" s="173">
        <v>815</v>
      </c>
      <c r="G24" s="173">
        <v>132</v>
      </c>
      <c r="H24" s="173">
        <v>1383</v>
      </c>
      <c r="I24" s="173">
        <v>1002</v>
      </c>
      <c r="J24" s="173">
        <v>294</v>
      </c>
      <c r="K24" s="173">
        <v>5</v>
      </c>
      <c r="L24" s="173">
        <v>3006</v>
      </c>
      <c r="M24" s="39"/>
      <c r="R24" s="172"/>
      <c r="S24" s="172"/>
    </row>
    <row r="25" spans="1:19" ht="1.5" customHeight="1" x14ac:dyDescent="0.2">
      <c r="A25" s="135"/>
      <c r="B25" s="135"/>
      <c r="C25" s="135"/>
      <c r="D25" s="135"/>
      <c r="E25" s="135"/>
      <c r="F25" s="175"/>
      <c r="G25" s="135"/>
      <c r="H25" s="135"/>
      <c r="I25" s="135"/>
      <c r="J25" s="135"/>
      <c r="K25" s="135"/>
      <c r="L25" s="135"/>
      <c r="R25" s="172"/>
      <c r="S25" s="172"/>
    </row>
    <row r="26" spans="1:19" x14ac:dyDescent="0.2"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R26" s="172"/>
      <c r="S26" s="172"/>
    </row>
    <row r="27" spans="1:19" x14ac:dyDescent="0.2">
      <c r="R27" s="172"/>
      <c r="S27" s="172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Folha203">
    <tabColor theme="2" tint="-0.749992370372631"/>
  </sheetPr>
  <dimension ref="A1:S26"/>
  <sheetViews>
    <sheetView showGridLines="0" zoomScaleNormal="100" zoomScaleSheetLayoutView="85" workbookViewId="0"/>
  </sheetViews>
  <sheetFormatPr defaultColWidth="9.36328125" defaultRowHeight="10" x14ac:dyDescent="0.2"/>
  <cols>
    <col min="1" max="1" width="37" style="23" customWidth="1"/>
    <col min="2" max="2" width="0.54296875" style="23" customWidth="1"/>
    <col min="3" max="12" width="10.6328125" style="23" customWidth="1"/>
    <col min="13" max="20" width="9.36328125" style="23"/>
    <col min="21" max="21" width="7.453125" style="23" customWidth="1"/>
    <col min="22" max="16384" width="9.36328125" style="23"/>
  </cols>
  <sheetData>
    <row r="1" spans="1:19" ht="11.15" customHeight="1" x14ac:dyDescent="0.25">
      <c r="L1" s="16" t="s">
        <v>329</v>
      </c>
    </row>
    <row r="2" spans="1:19" ht="11.15" customHeight="1" x14ac:dyDescent="0.2"/>
    <row r="3" spans="1:19" s="6" customFormat="1" ht="12" customHeight="1" x14ac:dyDescent="0.3">
      <c r="A3" s="45" t="s">
        <v>312</v>
      </c>
      <c r="B3" s="46"/>
    </row>
    <row r="4" spans="1:19" s="6" customFormat="1" ht="11.15" customHeight="1" x14ac:dyDescent="0.3">
      <c r="A4" s="45"/>
      <c r="B4" s="46"/>
    </row>
    <row r="5" spans="1:19" s="13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19" ht="11.15" customHeight="1" x14ac:dyDescent="0.2">
      <c r="A6" s="99" t="s">
        <v>59</v>
      </c>
      <c r="B6" s="99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9" ht="1.5" customHeight="1" x14ac:dyDescent="0.2">
      <c r="A7" s="35"/>
      <c r="B7" s="35"/>
    </row>
    <row r="8" spans="1:19" ht="55.5" customHeight="1" x14ac:dyDescent="0.2">
      <c r="A8" s="161" t="s">
        <v>985</v>
      </c>
      <c r="C8" s="56" t="s">
        <v>1</v>
      </c>
      <c r="D8" s="178" t="s">
        <v>48</v>
      </c>
      <c r="E8" s="178" t="s">
        <v>100</v>
      </c>
      <c r="F8" s="178" t="s">
        <v>101</v>
      </c>
      <c r="G8" s="178" t="s">
        <v>309</v>
      </c>
      <c r="H8" s="178" t="s">
        <v>82</v>
      </c>
      <c r="I8" s="178" t="s">
        <v>83</v>
      </c>
      <c r="J8" s="178" t="s">
        <v>49</v>
      </c>
      <c r="K8" s="178" t="s">
        <v>84</v>
      </c>
      <c r="L8" s="56" t="s">
        <v>108</v>
      </c>
    </row>
    <row r="9" spans="1:19" ht="1.5" customHeight="1" x14ac:dyDescent="0.2">
      <c r="A9" s="120"/>
      <c r="B9" s="120"/>
      <c r="C9" s="153"/>
      <c r="D9" s="153"/>
      <c r="E9" s="153"/>
      <c r="F9" s="153"/>
      <c r="G9" s="153"/>
      <c r="H9" s="153"/>
      <c r="I9" s="153"/>
      <c r="J9" s="153"/>
      <c r="K9" s="153"/>
      <c r="L9" s="153"/>
    </row>
    <row r="10" spans="1:19" ht="23.25" customHeight="1" x14ac:dyDescent="0.2">
      <c r="A10" s="100" t="s">
        <v>9</v>
      </c>
      <c r="B10" s="100"/>
      <c r="C10" s="173">
        <v>147979</v>
      </c>
      <c r="D10" s="173">
        <v>19977</v>
      </c>
      <c r="E10" s="173">
        <v>984</v>
      </c>
      <c r="F10" s="173">
        <v>17456</v>
      </c>
      <c r="G10" s="173">
        <v>4986</v>
      </c>
      <c r="H10" s="173">
        <v>55168</v>
      </c>
      <c r="I10" s="173">
        <v>36662</v>
      </c>
      <c r="J10" s="173">
        <v>8831</v>
      </c>
      <c r="K10" s="173">
        <v>259</v>
      </c>
      <c r="L10" s="173">
        <v>3656</v>
      </c>
      <c r="M10" s="39"/>
    </row>
    <row r="11" spans="1:19" ht="23.25" customHeight="1" x14ac:dyDescent="0.2">
      <c r="A11" s="102" t="s">
        <v>44</v>
      </c>
      <c r="B11" s="102"/>
      <c r="C11" s="173">
        <v>73456</v>
      </c>
      <c r="D11" s="173">
        <v>16889</v>
      </c>
      <c r="E11" s="173">
        <v>127</v>
      </c>
      <c r="F11" s="173">
        <v>2311</v>
      </c>
      <c r="G11" s="173">
        <v>2469</v>
      </c>
      <c r="H11" s="173">
        <v>33282</v>
      </c>
      <c r="I11" s="173">
        <v>12915</v>
      </c>
      <c r="J11" s="173">
        <v>4817</v>
      </c>
      <c r="K11" s="173">
        <v>152</v>
      </c>
      <c r="L11" s="173">
        <v>494</v>
      </c>
      <c r="M11" s="39"/>
    </row>
    <row r="12" spans="1:19" ht="23.25" customHeight="1" x14ac:dyDescent="0.2">
      <c r="A12" s="102" t="s">
        <v>264</v>
      </c>
      <c r="B12" s="102"/>
      <c r="C12" s="173">
        <v>9832</v>
      </c>
      <c r="D12" s="173">
        <v>755</v>
      </c>
      <c r="E12" s="173">
        <v>18</v>
      </c>
      <c r="F12" s="173">
        <v>749</v>
      </c>
      <c r="G12" s="173">
        <v>843</v>
      </c>
      <c r="H12" s="173">
        <v>4348</v>
      </c>
      <c r="I12" s="173">
        <v>2991</v>
      </c>
      <c r="J12" s="173">
        <v>127</v>
      </c>
      <c r="K12" s="173">
        <v>0</v>
      </c>
      <c r="L12" s="173">
        <v>1</v>
      </c>
      <c r="M12" s="39"/>
      <c r="N12" s="39"/>
      <c r="R12" s="172"/>
      <c r="S12" s="172"/>
    </row>
    <row r="13" spans="1:19" ht="23.25" customHeight="1" x14ac:dyDescent="0.2">
      <c r="A13" s="102" t="s">
        <v>308</v>
      </c>
      <c r="B13" s="102"/>
      <c r="C13" s="173">
        <v>46367</v>
      </c>
      <c r="D13" s="173">
        <v>1</v>
      </c>
      <c r="E13" s="173">
        <v>761</v>
      </c>
      <c r="F13" s="173">
        <v>13277</v>
      </c>
      <c r="G13" s="173">
        <v>1091</v>
      </c>
      <c r="H13" s="173">
        <v>12353</v>
      </c>
      <c r="I13" s="173">
        <v>18211</v>
      </c>
      <c r="J13" s="173">
        <v>512</v>
      </c>
      <c r="K13" s="173">
        <v>0</v>
      </c>
      <c r="L13" s="173">
        <v>161</v>
      </c>
      <c r="M13" s="39"/>
      <c r="R13" s="172"/>
      <c r="S13" s="172"/>
    </row>
    <row r="14" spans="1:19" ht="34.5" customHeight="1" x14ac:dyDescent="0.2">
      <c r="A14" s="102" t="s">
        <v>307</v>
      </c>
      <c r="B14" s="102"/>
      <c r="C14" s="173">
        <v>1080</v>
      </c>
      <c r="D14" s="173">
        <v>1</v>
      </c>
      <c r="E14" s="173">
        <v>0</v>
      </c>
      <c r="F14" s="173">
        <v>0</v>
      </c>
      <c r="G14" s="173">
        <v>0</v>
      </c>
      <c r="H14" s="173">
        <v>979</v>
      </c>
      <c r="I14" s="173">
        <v>100</v>
      </c>
      <c r="J14" s="173">
        <v>0</v>
      </c>
      <c r="K14" s="173">
        <v>0</v>
      </c>
      <c r="L14" s="173">
        <v>0</v>
      </c>
      <c r="M14" s="39"/>
      <c r="R14" s="172"/>
      <c r="S14" s="172"/>
    </row>
    <row r="15" spans="1:19" ht="23.25" customHeight="1" x14ac:dyDescent="0.2">
      <c r="A15" s="102" t="s">
        <v>107</v>
      </c>
      <c r="B15" s="102"/>
      <c r="C15" s="173">
        <v>1880</v>
      </c>
      <c r="D15" s="173">
        <v>464</v>
      </c>
      <c r="E15" s="173">
        <v>11</v>
      </c>
      <c r="F15" s="173">
        <v>251</v>
      </c>
      <c r="G15" s="173">
        <v>168</v>
      </c>
      <c r="H15" s="173">
        <v>451</v>
      </c>
      <c r="I15" s="173">
        <v>423</v>
      </c>
      <c r="J15" s="173">
        <v>83</v>
      </c>
      <c r="K15" s="173">
        <v>2</v>
      </c>
      <c r="L15" s="173">
        <v>27</v>
      </c>
      <c r="M15" s="39"/>
      <c r="R15" s="172"/>
      <c r="S15" s="172"/>
    </row>
    <row r="16" spans="1:19" ht="23.25" customHeight="1" x14ac:dyDescent="0.2">
      <c r="A16" s="102" t="s">
        <v>306</v>
      </c>
      <c r="B16" s="102"/>
      <c r="C16" s="173">
        <v>2620</v>
      </c>
      <c r="D16" s="173">
        <v>485</v>
      </c>
      <c r="E16" s="173">
        <v>20</v>
      </c>
      <c r="F16" s="173">
        <v>20</v>
      </c>
      <c r="G16" s="173">
        <v>47</v>
      </c>
      <c r="H16" s="173">
        <v>1393</v>
      </c>
      <c r="I16" s="173">
        <v>455</v>
      </c>
      <c r="J16" s="173">
        <v>181</v>
      </c>
      <c r="K16" s="173">
        <v>0</v>
      </c>
      <c r="L16" s="173">
        <v>19</v>
      </c>
      <c r="M16" s="39"/>
      <c r="R16" s="172"/>
      <c r="S16" s="172"/>
    </row>
    <row r="17" spans="1:19" ht="23.25" customHeight="1" x14ac:dyDescent="0.2">
      <c r="A17" s="102" t="s">
        <v>305</v>
      </c>
      <c r="B17" s="102"/>
      <c r="C17" s="173">
        <v>559</v>
      </c>
      <c r="D17" s="173">
        <v>117</v>
      </c>
      <c r="E17" s="173">
        <v>8</v>
      </c>
      <c r="F17" s="173">
        <v>1</v>
      </c>
      <c r="G17" s="173">
        <v>109</v>
      </c>
      <c r="H17" s="173">
        <v>192</v>
      </c>
      <c r="I17" s="173">
        <v>33</v>
      </c>
      <c r="J17" s="173">
        <v>81</v>
      </c>
      <c r="K17" s="173">
        <v>6</v>
      </c>
      <c r="L17" s="173">
        <v>12</v>
      </c>
      <c r="M17" s="39"/>
      <c r="R17" s="172"/>
      <c r="S17" s="172"/>
    </row>
    <row r="18" spans="1:19" ht="23.25" customHeight="1" x14ac:dyDescent="0.2">
      <c r="A18" s="102" t="s">
        <v>81</v>
      </c>
      <c r="B18" s="102"/>
      <c r="C18" s="173">
        <v>48</v>
      </c>
      <c r="D18" s="173">
        <v>0</v>
      </c>
      <c r="E18" s="173">
        <v>2</v>
      </c>
      <c r="F18" s="173">
        <v>0</v>
      </c>
      <c r="G18" s="173">
        <v>46</v>
      </c>
      <c r="H18" s="173">
        <v>0</v>
      </c>
      <c r="I18" s="173">
        <v>0</v>
      </c>
      <c r="J18" s="173">
        <v>0</v>
      </c>
      <c r="K18" s="173">
        <v>0</v>
      </c>
      <c r="L18" s="173">
        <v>0</v>
      </c>
      <c r="M18" s="39"/>
      <c r="R18" s="172"/>
      <c r="S18" s="172"/>
    </row>
    <row r="19" spans="1:19" ht="23.25" customHeight="1" x14ac:dyDescent="0.2">
      <c r="A19" s="102" t="s">
        <v>45</v>
      </c>
      <c r="B19" s="102"/>
      <c r="C19" s="173">
        <v>346</v>
      </c>
      <c r="D19" s="173">
        <v>345</v>
      </c>
      <c r="E19" s="173">
        <v>0</v>
      </c>
      <c r="F19" s="173">
        <v>0</v>
      </c>
      <c r="G19" s="173">
        <v>1</v>
      </c>
      <c r="H19" s="173">
        <v>0</v>
      </c>
      <c r="I19" s="173">
        <v>0</v>
      </c>
      <c r="J19" s="173">
        <v>0</v>
      </c>
      <c r="K19" s="173">
        <v>0</v>
      </c>
      <c r="L19" s="173">
        <v>0</v>
      </c>
      <c r="M19" s="39"/>
      <c r="R19" s="172"/>
      <c r="S19" s="172"/>
    </row>
    <row r="20" spans="1:19" ht="23.25" customHeight="1" x14ac:dyDescent="0.2">
      <c r="A20" s="102" t="s">
        <v>304</v>
      </c>
      <c r="B20" s="102"/>
      <c r="C20" s="173">
        <v>116</v>
      </c>
      <c r="D20" s="173">
        <v>109</v>
      </c>
      <c r="E20" s="173">
        <v>0</v>
      </c>
      <c r="F20" s="173">
        <v>0</v>
      </c>
      <c r="G20" s="173">
        <v>0</v>
      </c>
      <c r="H20" s="173">
        <v>5</v>
      </c>
      <c r="I20" s="173">
        <v>1</v>
      </c>
      <c r="J20" s="173">
        <v>1</v>
      </c>
      <c r="K20" s="173">
        <v>0</v>
      </c>
      <c r="L20" s="173">
        <v>0</v>
      </c>
      <c r="M20" s="39"/>
      <c r="R20" s="172"/>
      <c r="S20" s="172"/>
    </row>
    <row r="21" spans="1:19" ht="23.25" customHeight="1" x14ac:dyDescent="0.2">
      <c r="A21" s="102" t="s">
        <v>46</v>
      </c>
      <c r="B21" s="102"/>
      <c r="C21" s="173">
        <v>339</v>
      </c>
      <c r="D21" s="173">
        <v>178</v>
      </c>
      <c r="E21" s="173">
        <v>0</v>
      </c>
      <c r="F21" s="173">
        <v>13</v>
      </c>
      <c r="G21" s="173">
        <v>7</v>
      </c>
      <c r="H21" s="173">
        <v>69</v>
      </c>
      <c r="I21" s="173">
        <v>25</v>
      </c>
      <c r="J21" s="173">
        <v>43</v>
      </c>
      <c r="K21" s="173">
        <v>0</v>
      </c>
      <c r="L21" s="173">
        <v>4</v>
      </c>
      <c r="M21" s="39"/>
      <c r="R21" s="172"/>
      <c r="S21" s="172"/>
    </row>
    <row r="22" spans="1:19" ht="23.25" customHeight="1" x14ac:dyDescent="0.2">
      <c r="A22" s="102" t="s">
        <v>47</v>
      </c>
      <c r="B22" s="102"/>
      <c r="C22" s="173">
        <v>4071</v>
      </c>
      <c r="D22" s="173">
        <v>102</v>
      </c>
      <c r="E22" s="173">
        <v>2</v>
      </c>
      <c r="F22" s="173">
        <v>16</v>
      </c>
      <c r="G22" s="173">
        <v>72</v>
      </c>
      <c r="H22" s="173">
        <v>680</v>
      </c>
      <c r="I22" s="173">
        <v>506</v>
      </c>
      <c r="J22" s="173">
        <v>2688</v>
      </c>
      <c r="K22" s="173">
        <v>0</v>
      </c>
      <c r="L22" s="173">
        <v>5</v>
      </c>
      <c r="M22" s="39"/>
      <c r="R22" s="172"/>
      <c r="S22" s="172"/>
    </row>
    <row r="23" spans="1:19" ht="23.25" customHeight="1" x14ac:dyDescent="0.2">
      <c r="A23" s="102" t="s">
        <v>303</v>
      </c>
      <c r="B23" s="102"/>
      <c r="C23" s="173">
        <v>348</v>
      </c>
      <c r="D23" s="173">
        <v>43</v>
      </c>
      <c r="E23" s="173">
        <v>4</v>
      </c>
      <c r="F23" s="173">
        <v>44</v>
      </c>
      <c r="G23" s="173">
        <v>7</v>
      </c>
      <c r="H23" s="173">
        <v>92</v>
      </c>
      <c r="I23" s="173">
        <v>47</v>
      </c>
      <c r="J23" s="173">
        <v>13</v>
      </c>
      <c r="K23" s="173">
        <v>94</v>
      </c>
      <c r="L23" s="173">
        <v>4</v>
      </c>
      <c r="M23" s="39"/>
      <c r="R23" s="172"/>
      <c r="S23" s="172"/>
    </row>
    <row r="24" spans="1:19" ht="23.25" customHeight="1" x14ac:dyDescent="0.2">
      <c r="A24" s="102" t="s">
        <v>590</v>
      </c>
      <c r="B24" s="102"/>
      <c r="C24" s="173">
        <v>6917</v>
      </c>
      <c r="D24" s="173">
        <v>488</v>
      </c>
      <c r="E24" s="173">
        <v>31</v>
      </c>
      <c r="F24" s="173">
        <v>774</v>
      </c>
      <c r="G24" s="173">
        <v>126</v>
      </c>
      <c r="H24" s="173">
        <v>1324</v>
      </c>
      <c r="I24" s="173">
        <v>955</v>
      </c>
      <c r="J24" s="173">
        <v>285</v>
      </c>
      <c r="K24" s="173">
        <v>5</v>
      </c>
      <c r="L24" s="173">
        <v>2929</v>
      </c>
      <c r="M24" s="39"/>
      <c r="R24" s="172"/>
      <c r="S24" s="172"/>
    </row>
    <row r="25" spans="1:19" ht="1.5" customHeight="1" x14ac:dyDescent="0.2">
      <c r="A25" s="135"/>
      <c r="B25" s="135"/>
      <c r="C25" s="135"/>
      <c r="D25" s="135"/>
      <c r="E25" s="135"/>
      <c r="F25" s="175"/>
      <c r="G25" s="135"/>
      <c r="H25" s="135"/>
      <c r="I25" s="135"/>
      <c r="J25" s="135"/>
      <c r="K25" s="135"/>
      <c r="L25" s="135"/>
      <c r="R25" s="43"/>
      <c r="S25" s="43"/>
    </row>
    <row r="26" spans="1:19" ht="22.5" customHeight="1" x14ac:dyDescent="0.2">
      <c r="C26" s="39"/>
      <c r="D26" s="39"/>
      <c r="E26" s="39"/>
      <c r="F26" s="39"/>
      <c r="G26" s="39"/>
      <c r="H26" s="39"/>
      <c r="I26" s="39"/>
      <c r="J26" s="39"/>
      <c r="K26" s="39"/>
      <c r="L26" s="39"/>
      <c r="R26" s="39"/>
      <c r="S26" s="39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Folha204">
    <tabColor theme="2" tint="-0.749992370372631"/>
  </sheetPr>
  <dimension ref="A1:S26"/>
  <sheetViews>
    <sheetView showGridLines="0" zoomScaleNormal="100" zoomScaleSheetLayoutView="85" workbookViewId="0"/>
  </sheetViews>
  <sheetFormatPr defaultColWidth="9.36328125" defaultRowHeight="10" x14ac:dyDescent="0.2"/>
  <cols>
    <col min="1" max="1" width="37" style="23" customWidth="1"/>
    <col min="2" max="2" width="0.54296875" style="23" customWidth="1"/>
    <col min="3" max="12" width="10.6328125" style="23" customWidth="1"/>
    <col min="13" max="20" width="9.36328125" style="23"/>
    <col min="21" max="21" width="7.453125" style="23" customWidth="1"/>
    <col min="22" max="16384" width="9.36328125" style="23"/>
  </cols>
  <sheetData>
    <row r="1" spans="1:19" ht="11.15" customHeight="1" x14ac:dyDescent="0.25">
      <c r="L1" s="16" t="s">
        <v>328</v>
      </c>
    </row>
    <row r="2" spans="1:19" ht="11.15" customHeight="1" x14ac:dyDescent="0.2"/>
    <row r="3" spans="1:19" s="6" customFormat="1" ht="12" customHeight="1" x14ac:dyDescent="0.3">
      <c r="A3" s="45" t="s">
        <v>313</v>
      </c>
      <c r="B3" s="46"/>
    </row>
    <row r="4" spans="1:19" s="6" customFormat="1" ht="11.15" customHeight="1" x14ac:dyDescent="0.3">
      <c r="A4" s="45"/>
      <c r="B4" s="46"/>
    </row>
    <row r="5" spans="1:19" s="13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19" ht="11.15" customHeight="1" x14ac:dyDescent="0.2">
      <c r="A6" s="99" t="s">
        <v>321</v>
      </c>
      <c r="B6" s="99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9" ht="1.5" customHeight="1" x14ac:dyDescent="0.2">
      <c r="A7" s="35"/>
      <c r="B7" s="35"/>
    </row>
    <row r="8" spans="1:19" ht="55.5" customHeight="1" x14ac:dyDescent="0.2">
      <c r="A8" s="161" t="s">
        <v>985</v>
      </c>
      <c r="C8" s="56" t="s">
        <v>1</v>
      </c>
      <c r="D8" s="178" t="s">
        <v>48</v>
      </c>
      <c r="E8" s="178" t="s">
        <v>100</v>
      </c>
      <c r="F8" s="178" t="s">
        <v>101</v>
      </c>
      <c r="G8" s="178" t="s">
        <v>309</v>
      </c>
      <c r="H8" s="178" t="s">
        <v>82</v>
      </c>
      <c r="I8" s="178" t="s">
        <v>83</v>
      </c>
      <c r="J8" s="178" t="s">
        <v>49</v>
      </c>
      <c r="K8" s="178" t="s">
        <v>84</v>
      </c>
      <c r="L8" s="56" t="s">
        <v>108</v>
      </c>
    </row>
    <row r="9" spans="1:19" ht="1.5" customHeight="1" x14ac:dyDescent="0.2">
      <c r="A9" s="120"/>
      <c r="B9" s="120"/>
      <c r="C9" s="153"/>
      <c r="D9" s="153"/>
      <c r="E9" s="153"/>
      <c r="F9" s="153"/>
      <c r="G9" s="153"/>
      <c r="H9" s="153"/>
      <c r="I9" s="153"/>
      <c r="J9" s="153"/>
      <c r="K9" s="153"/>
      <c r="L9" s="153"/>
    </row>
    <row r="10" spans="1:19" ht="23.25" customHeight="1" x14ac:dyDescent="0.2">
      <c r="A10" s="100" t="s">
        <v>9</v>
      </c>
      <c r="B10" s="100"/>
      <c r="C10" s="173">
        <v>4389303.0000000009</v>
      </c>
      <c r="D10" s="173">
        <v>171089.99999999985</v>
      </c>
      <c r="E10" s="173">
        <v>21848.999999999989</v>
      </c>
      <c r="F10" s="173">
        <v>460938.00000000163</v>
      </c>
      <c r="G10" s="173">
        <v>120924.99999999999</v>
      </c>
      <c r="H10" s="173">
        <v>1671100.999999997</v>
      </c>
      <c r="I10" s="173">
        <v>1470743.0000000014</v>
      </c>
      <c r="J10" s="173">
        <v>390209.99999999994</v>
      </c>
      <c r="K10" s="173">
        <v>4179.0000000000027</v>
      </c>
      <c r="L10" s="173">
        <v>78268.000000000146</v>
      </c>
      <c r="M10" s="39"/>
    </row>
    <row r="11" spans="1:19" ht="23.25" customHeight="1" x14ac:dyDescent="0.2">
      <c r="A11" s="102" t="s">
        <v>44</v>
      </c>
      <c r="B11" s="102"/>
      <c r="C11" s="173">
        <v>1125200.0000000068</v>
      </c>
      <c r="D11" s="173">
        <v>104644.9999999999</v>
      </c>
      <c r="E11" s="173">
        <v>1024.9999999999998</v>
      </c>
      <c r="F11" s="173">
        <v>35646.000000000022</v>
      </c>
      <c r="G11" s="173">
        <v>39951.999999999971</v>
      </c>
      <c r="H11" s="173">
        <v>596619.9999999993</v>
      </c>
      <c r="I11" s="173">
        <v>257505.99999999951</v>
      </c>
      <c r="J11" s="173">
        <v>80152</v>
      </c>
      <c r="K11" s="173">
        <v>1888.9999999999993</v>
      </c>
      <c r="L11" s="173">
        <v>7765.0000000000045</v>
      </c>
      <c r="M11" s="39"/>
    </row>
    <row r="12" spans="1:19" ht="23.25" customHeight="1" x14ac:dyDescent="0.2">
      <c r="A12" s="102" t="s">
        <v>264</v>
      </c>
      <c r="B12" s="102"/>
      <c r="C12" s="173">
        <v>851984.99999999371</v>
      </c>
      <c r="D12" s="173">
        <v>17825.000000000004</v>
      </c>
      <c r="E12" s="173">
        <v>2658.9999999999995</v>
      </c>
      <c r="F12" s="173">
        <v>62178.000000000044</v>
      </c>
      <c r="G12" s="173">
        <v>45942.999999999993</v>
      </c>
      <c r="H12" s="173">
        <v>364745.00000000105</v>
      </c>
      <c r="I12" s="173">
        <v>342674.00000000099</v>
      </c>
      <c r="J12" s="173">
        <v>15838</v>
      </c>
      <c r="K12" s="173">
        <v>0</v>
      </c>
      <c r="L12" s="173">
        <v>123</v>
      </c>
      <c r="M12" s="39"/>
      <c r="N12" s="39"/>
      <c r="R12" s="172"/>
      <c r="S12" s="172"/>
    </row>
    <row r="13" spans="1:19" ht="23.25" customHeight="1" x14ac:dyDescent="0.2">
      <c r="A13" s="102" t="s">
        <v>308</v>
      </c>
      <c r="B13" s="102"/>
      <c r="C13" s="173">
        <v>1620796.0000000023</v>
      </c>
      <c r="D13" s="173">
        <v>0</v>
      </c>
      <c r="E13" s="173">
        <v>16642.000000000007</v>
      </c>
      <c r="F13" s="173">
        <v>328662.99999999971</v>
      </c>
      <c r="G13" s="173">
        <v>19724.999999999989</v>
      </c>
      <c r="H13" s="173">
        <v>473586.99999999895</v>
      </c>
      <c r="I13" s="173">
        <v>758014.00000000186</v>
      </c>
      <c r="J13" s="173">
        <v>19917.999999999993</v>
      </c>
      <c r="K13" s="173">
        <v>0</v>
      </c>
      <c r="L13" s="173">
        <v>4247.0000000000009</v>
      </c>
      <c r="M13" s="39"/>
      <c r="R13" s="172"/>
      <c r="S13" s="172"/>
    </row>
    <row r="14" spans="1:19" ht="34.5" customHeight="1" x14ac:dyDescent="0.2">
      <c r="A14" s="102" t="s">
        <v>307</v>
      </c>
      <c r="B14" s="102"/>
      <c r="C14" s="173">
        <v>106368.00000000009</v>
      </c>
      <c r="D14" s="173">
        <v>13</v>
      </c>
      <c r="E14" s="173">
        <v>0</v>
      </c>
      <c r="F14" s="173">
        <v>0</v>
      </c>
      <c r="G14" s="173">
        <v>0</v>
      </c>
      <c r="H14" s="173">
        <v>95561.000000000015</v>
      </c>
      <c r="I14" s="173">
        <v>10794.000000000005</v>
      </c>
      <c r="J14" s="173">
        <v>0</v>
      </c>
      <c r="K14" s="173">
        <v>0</v>
      </c>
      <c r="L14" s="173">
        <v>0</v>
      </c>
      <c r="M14" s="39"/>
      <c r="R14" s="172"/>
      <c r="S14" s="172"/>
    </row>
    <row r="15" spans="1:19" ht="23.25" customHeight="1" x14ac:dyDescent="0.2">
      <c r="A15" s="102" t="s">
        <v>107</v>
      </c>
      <c r="B15" s="102"/>
      <c r="C15" s="173">
        <v>70313</v>
      </c>
      <c r="D15" s="173">
        <v>27079.999999999996</v>
      </c>
      <c r="E15" s="173">
        <v>253</v>
      </c>
      <c r="F15" s="173">
        <v>7426.0000000000018</v>
      </c>
      <c r="G15" s="173">
        <v>6094.9999999999991</v>
      </c>
      <c r="H15" s="173">
        <v>11693</v>
      </c>
      <c r="I15" s="173">
        <v>14347.999999999984</v>
      </c>
      <c r="J15" s="173">
        <v>2751.9999999999995</v>
      </c>
      <c r="K15" s="173">
        <v>8</v>
      </c>
      <c r="L15" s="173">
        <v>658</v>
      </c>
      <c r="M15" s="39"/>
      <c r="R15" s="172"/>
      <c r="S15" s="172"/>
    </row>
    <row r="16" spans="1:19" ht="23.25" customHeight="1" x14ac:dyDescent="0.2">
      <c r="A16" s="102" t="s">
        <v>306</v>
      </c>
      <c r="B16" s="102"/>
      <c r="C16" s="173">
        <v>50226.000000000058</v>
      </c>
      <c r="D16" s="173">
        <v>5996.0000000000009</v>
      </c>
      <c r="E16" s="173">
        <v>148</v>
      </c>
      <c r="F16" s="173">
        <v>372</v>
      </c>
      <c r="G16" s="173">
        <v>803.99999999999977</v>
      </c>
      <c r="H16" s="173">
        <v>22871.999999999975</v>
      </c>
      <c r="I16" s="173">
        <v>13261.999999999989</v>
      </c>
      <c r="J16" s="173">
        <v>6473.0000000000018</v>
      </c>
      <c r="K16" s="173">
        <v>0</v>
      </c>
      <c r="L16" s="173">
        <v>299</v>
      </c>
      <c r="M16" s="39"/>
      <c r="R16" s="172"/>
      <c r="S16" s="172"/>
    </row>
    <row r="17" spans="1:19" ht="23.25" customHeight="1" x14ac:dyDescent="0.2">
      <c r="A17" s="102" t="s">
        <v>305</v>
      </c>
      <c r="B17" s="102"/>
      <c r="C17" s="173">
        <v>5997.0000000000018</v>
      </c>
      <c r="D17" s="173">
        <v>716.00000000000023</v>
      </c>
      <c r="E17" s="173">
        <v>107</v>
      </c>
      <c r="F17" s="173">
        <v>0</v>
      </c>
      <c r="G17" s="173">
        <v>1484</v>
      </c>
      <c r="H17" s="173">
        <v>2588.9999999999991</v>
      </c>
      <c r="I17" s="173">
        <v>392.99999999999994</v>
      </c>
      <c r="J17" s="173">
        <v>599</v>
      </c>
      <c r="K17" s="173">
        <v>24</v>
      </c>
      <c r="L17" s="173">
        <v>85</v>
      </c>
      <c r="M17" s="39"/>
      <c r="R17" s="172"/>
      <c r="S17" s="172"/>
    </row>
    <row r="18" spans="1:19" ht="23.25" customHeight="1" x14ac:dyDescent="0.2">
      <c r="A18" s="102" t="s">
        <v>81</v>
      </c>
      <c r="B18" s="102"/>
      <c r="C18" s="173">
        <v>654.99999999999989</v>
      </c>
      <c r="D18" s="173">
        <v>0</v>
      </c>
      <c r="E18" s="173">
        <v>0</v>
      </c>
      <c r="F18" s="173">
        <v>0</v>
      </c>
      <c r="G18" s="173">
        <v>654.99999999999989</v>
      </c>
      <c r="H18" s="173">
        <v>0</v>
      </c>
      <c r="I18" s="173">
        <v>0</v>
      </c>
      <c r="J18" s="173">
        <v>0</v>
      </c>
      <c r="K18" s="173">
        <v>0</v>
      </c>
      <c r="L18" s="173">
        <v>0</v>
      </c>
      <c r="M18" s="39"/>
      <c r="R18" s="172"/>
      <c r="S18" s="172"/>
    </row>
    <row r="19" spans="1:19" ht="23.25" customHeight="1" x14ac:dyDescent="0.2">
      <c r="A19" s="102" t="s">
        <v>45</v>
      </c>
      <c r="B19" s="102"/>
      <c r="C19" s="173">
        <v>2488.0000000000005</v>
      </c>
      <c r="D19" s="173">
        <v>2473.9999999999977</v>
      </c>
      <c r="E19" s="173">
        <v>0</v>
      </c>
      <c r="F19" s="173">
        <v>0</v>
      </c>
      <c r="G19" s="173">
        <v>14</v>
      </c>
      <c r="H19" s="173">
        <v>0</v>
      </c>
      <c r="I19" s="173">
        <v>0</v>
      </c>
      <c r="J19" s="173">
        <v>0</v>
      </c>
      <c r="K19" s="173">
        <v>0</v>
      </c>
      <c r="L19" s="173">
        <v>0</v>
      </c>
      <c r="M19" s="39"/>
      <c r="R19" s="172"/>
      <c r="S19" s="172"/>
    </row>
    <row r="20" spans="1:19" ht="23.25" customHeight="1" x14ac:dyDescent="0.2">
      <c r="A20" s="102" t="s">
        <v>304</v>
      </c>
      <c r="B20" s="102"/>
      <c r="C20" s="173">
        <v>815.00000000000023</v>
      </c>
      <c r="D20" s="173">
        <v>702</v>
      </c>
      <c r="E20" s="173">
        <v>0</v>
      </c>
      <c r="F20" s="173">
        <v>0</v>
      </c>
      <c r="G20" s="173">
        <v>0</v>
      </c>
      <c r="H20" s="173">
        <v>49</v>
      </c>
      <c r="I20" s="173">
        <v>26</v>
      </c>
      <c r="J20" s="173">
        <v>38</v>
      </c>
      <c r="K20" s="173">
        <v>0</v>
      </c>
      <c r="L20" s="173">
        <v>0</v>
      </c>
      <c r="M20" s="39"/>
      <c r="R20" s="172"/>
      <c r="S20" s="172"/>
    </row>
    <row r="21" spans="1:19" ht="23.25" customHeight="1" x14ac:dyDescent="0.2">
      <c r="A21" s="102" t="s">
        <v>46</v>
      </c>
      <c r="B21" s="102"/>
      <c r="C21" s="173">
        <v>10751.000000000005</v>
      </c>
      <c r="D21" s="173">
        <v>3736.0000000000005</v>
      </c>
      <c r="E21" s="173">
        <v>0</v>
      </c>
      <c r="F21" s="173">
        <v>962</v>
      </c>
      <c r="G21" s="173">
        <v>410</v>
      </c>
      <c r="H21" s="173">
        <v>2717.0000000000005</v>
      </c>
      <c r="I21" s="173">
        <v>1054</v>
      </c>
      <c r="J21" s="173">
        <v>1872</v>
      </c>
      <c r="K21" s="173">
        <v>0</v>
      </c>
      <c r="L21" s="173">
        <v>0</v>
      </c>
      <c r="M21" s="39"/>
      <c r="R21" s="172"/>
      <c r="S21" s="172"/>
    </row>
    <row r="22" spans="1:19" ht="23.25" customHeight="1" x14ac:dyDescent="0.2">
      <c r="A22" s="102" t="s">
        <v>47</v>
      </c>
      <c r="B22" s="102"/>
      <c r="C22" s="173">
        <v>344653.99999999977</v>
      </c>
      <c r="D22" s="173">
        <v>2766.9999999999991</v>
      </c>
      <c r="E22" s="173">
        <v>22</v>
      </c>
      <c r="F22" s="173">
        <v>746</v>
      </c>
      <c r="G22" s="173">
        <v>3241.0000000000009</v>
      </c>
      <c r="H22" s="173">
        <v>53672.999999999927</v>
      </c>
      <c r="I22" s="173">
        <v>34250.999999999985</v>
      </c>
      <c r="J22" s="173">
        <v>249802.99999999971</v>
      </c>
      <c r="K22" s="173">
        <v>0</v>
      </c>
      <c r="L22" s="173">
        <v>151</v>
      </c>
      <c r="M22" s="39"/>
      <c r="R22" s="172"/>
      <c r="S22" s="172"/>
    </row>
    <row r="23" spans="1:19" ht="23.25" customHeight="1" x14ac:dyDescent="0.2">
      <c r="A23" s="102" t="s">
        <v>303</v>
      </c>
      <c r="B23" s="102"/>
      <c r="C23" s="173">
        <v>9541.0000000000036</v>
      </c>
      <c r="D23" s="173">
        <v>779.00000000000011</v>
      </c>
      <c r="E23" s="173">
        <v>27</v>
      </c>
      <c r="F23" s="173">
        <v>1444.9999999999998</v>
      </c>
      <c r="G23" s="173">
        <v>273</v>
      </c>
      <c r="H23" s="173">
        <v>2637.9999999999991</v>
      </c>
      <c r="I23" s="173">
        <v>1681</v>
      </c>
      <c r="J23" s="173">
        <v>527</v>
      </c>
      <c r="K23" s="173">
        <v>2131.9999999999995</v>
      </c>
      <c r="L23" s="173">
        <v>39</v>
      </c>
      <c r="M23" s="39"/>
      <c r="R23" s="172"/>
      <c r="S23" s="172"/>
    </row>
    <row r="24" spans="1:19" ht="23.25" customHeight="1" x14ac:dyDescent="0.2">
      <c r="A24" s="102" t="s">
        <v>590</v>
      </c>
      <c r="B24" s="102"/>
      <c r="C24" s="173">
        <v>189513.9999999991</v>
      </c>
      <c r="D24" s="173">
        <v>4356.9999999999982</v>
      </c>
      <c r="E24" s="173">
        <v>965.99999999999977</v>
      </c>
      <c r="F24" s="173">
        <v>23500.000000000029</v>
      </c>
      <c r="G24" s="173">
        <v>2328.9999999999995</v>
      </c>
      <c r="H24" s="173">
        <v>44357.000000000044</v>
      </c>
      <c r="I24" s="173">
        <v>36740</v>
      </c>
      <c r="J24" s="173">
        <v>12237.999999999998</v>
      </c>
      <c r="K24" s="173">
        <v>126</v>
      </c>
      <c r="L24" s="173">
        <v>64901.000000000029</v>
      </c>
      <c r="M24" s="39"/>
      <c r="R24" s="172"/>
      <c r="S24" s="172"/>
    </row>
    <row r="25" spans="1:19" ht="1.5" customHeight="1" x14ac:dyDescent="0.2">
      <c r="A25" s="135"/>
      <c r="B25" s="135"/>
      <c r="C25" s="135"/>
      <c r="D25" s="135"/>
      <c r="E25" s="135"/>
      <c r="F25" s="175"/>
      <c r="G25" s="135"/>
      <c r="H25" s="135"/>
      <c r="I25" s="135"/>
      <c r="J25" s="135"/>
      <c r="K25" s="135"/>
      <c r="L25" s="135"/>
      <c r="R25" s="43"/>
      <c r="S25" s="43"/>
    </row>
    <row r="26" spans="1:19" x14ac:dyDescent="0.2">
      <c r="C26" s="39"/>
      <c r="D26" s="39"/>
      <c r="E26" s="39"/>
      <c r="F26" s="39"/>
      <c r="G26" s="39"/>
      <c r="H26" s="39"/>
      <c r="I26" s="39"/>
      <c r="J26" s="39"/>
      <c r="K26" s="39"/>
      <c r="L26" s="39"/>
      <c r="R26" s="39"/>
      <c r="S26" s="39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Folha205">
    <tabColor theme="2" tint="-0.749992370372631"/>
  </sheetPr>
  <dimension ref="A1:S26"/>
  <sheetViews>
    <sheetView showGridLines="0" zoomScaleNormal="100" zoomScaleSheetLayoutView="85" workbookViewId="0"/>
  </sheetViews>
  <sheetFormatPr defaultColWidth="9.36328125" defaultRowHeight="10" x14ac:dyDescent="0.2"/>
  <cols>
    <col min="1" max="1" width="37" style="23" customWidth="1"/>
    <col min="2" max="2" width="0.54296875" style="23" customWidth="1"/>
    <col min="3" max="12" width="10.6328125" style="23" customWidth="1"/>
    <col min="13" max="20" width="9.36328125" style="23"/>
    <col min="21" max="21" width="7.453125" style="23" customWidth="1"/>
    <col min="22" max="16384" width="9.36328125" style="23"/>
  </cols>
  <sheetData>
    <row r="1" spans="1:19" ht="11.15" customHeight="1" x14ac:dyDescent="0.25">
      <c r="L1" s="16" t="s">
        <v>327</v>
      </c>
    </row>
    <row r="2" spans="1:19" ht="11.15" customHeight="1" x14ac:dyDescent="0.2"/>
    <row r="3" spans="1:19" s="6" customFormat="1" ht="12" customHeight="1" x14ac:dyDescent="0.3">
      <c r="A3" s="45" t="s">
        <v>313</v>
      </c>
      <c r="B3" s="46"/>
    </row>
    <row r="4" spans="1:19" s="6" customFormat="1" ht="11.15" customHeight="1" x14ac:dyDescent="0.3">
      <c r="A4" s="45"/>
      <c r="B4" s="46"/>
    </row>
    <row r="5" spans="1:19" s="13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19" ht="11.15" customHeight="1" x14ac:dyDescent="0.2">
      <c r="A6" s="99" t="s">
        <v>59</v>
      </c>
      <c r="B6" s="99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9" ht="1.5" customHeight="1" x14ac:dyDescent="0.2">
      <c r="A7" s="35"/>
      <c r="B7" s="35"/>
    </row>
    <row r="8" spans="1:19" ht="55.5" customHeight="1" x14ac:dyDescent="0.2">
      <c r="A8" s="161" t="s">
        <v>985</v>
      </c>
      <c r="C8" s="56" t="s">
        <v>1</v>
      </c>
      <c r="D8" s="178" t="s">
        <v>48</v>
      </c>
      <c r="E8" s="178" t="s">
        <v>100</v>
      </c>
      <c r="F8" s="178" t="s">
        <v>101</v>
      </c>
      <c r="G8" s="178" t="s">
        <v>309</v>
      </c>
      <c r="H8" s="178" t="s">
        <v>82</v>
      </c>
      <c r="I8" s="178" t="s">
        <v>83</v>
      </c>
      <c r="J8" s="178" t="s">
        <v>49</v>
      </c>
      <c r="K8" s="178" t="s">
        <v>84</v>
      </c>
      <c r="L8" s="56" t="s">
        <v>108</v>
      </c>
    </row>
    <row r="9" spans="1:19" ht="1.5" customHeight="1" x14ac:dyDescent="0.2">
      <c r="A9" s="120"/>
      <c r="B9" s="120"/>
      <c r="C9" s="153"/>
      <c r="D9" s="153"/>
      <c r="E9" s="153"/>
      <c r="F9" s="153"/>
      <c r="G9" s="153"/>
      <c r="H9" s="153"/>
      <c r="I9" s="153"/>
      <c r="J9" s="153"/>
      <c r="K9" s="153"/>
      <c r="L9" s="153"/>
    </row>
    <row r="10" spans="1:19" ht="23.25" customHeight="1" x14ac:dyDescent="0.2">
      <c r="A10" s="100" t="s">
        <v>9</v>
      </c>
      <c r="B10" s="100"/>
      <c r="C10" s="173">
        <v>4089964.0000000088</v>
      </c>
      <c r="D10" s="173">
        <v>159449.00000000023</v>
      </c>
      <c r="E10" s="173">
        <v>20797.999999999989</v>
      </c>
      <c r="F10" s="173">
        <v>423532.00000000134</v>
      </c>
      <c r="G10" s="173">
        <v>111420.99999999997</v>
      </c>
      <c r="H10" s="173">
        <v>1568452.9999999972</v>
      </c>
      <c r="I10" s="173">
        <v>1368500.9999999979</v>
      </c>
      <c r="J10" s="173">
        <v>358390.99999999959</v>
      </c>
      <c r="K10" s="173">
        <v>3932.0000000000023</v>
      </c>
      <c r="L10" s="173">
        <v>75487.000000000116</v>
      </c>
      <c r="M10" s="39"/>
    </row>
    <row r="11" spans="1:19" ht="23.25" customHeight="1" x14ac:dyDescent="0.2">
      <c r="A11" s="102" t="s">
        <v>44</v>
      </c>
      <c r="B11" s="102"/>
      <c r="C11" s="173">
        <v>1068643.0000000023</v>
      </c>
      <c r="D11" s="173">
        <v>99891.999999999956</v>
      </c>
      <c r="E11" s="173">
        <v>1013</v>
      </c>
      <c r="F11" s="173">
        <v>33141.999999999985</v>
      </c>
      <c r="G11" s="173">
        <v>37932.999999999971</v>
      </c>
      <c r="H11" s="173">
        <v>567255.99999999802</v>
      </c>
      <c r="I11" s="173">
        <v>244372.99999999965</v>
      </c>
      <c r="J11" s="173">
        <v>76063.000000000015</v>
      </c>
      <c r="K11" s="173">
        <v>1888.9999999999993</v>
      </c>
      <c r="L11" s="173">
        <v>7082.0000000000045</v>
      </c>
      <c r="M11" s="39"/>
    </row>
    <row r="12" spans="1:19" ht="23.25" customHeight="1" x14ac:dyDescent="0.2">
      <c r="A12" s="102" t="s">
        <v>264</v>
      </c>
      <c r="B12" s="102"/>
      <c r="C12" s="173">
        <v>776333.99999999476</v>
      </c>
      <c r="D12" s="173">
        <v>15754.000000000004</v>
      </c>
      <c r="E12" s="173">
        <v>2658.9999999999995</v>
      </c>
      <c r="F12" s="173">
        <v>56177.000000000015</v>
      </c>
      <c r="G12" s="173">
        <v>41668</v>
      </c>
      <c r="H12" s="173">
        <v>335796.00000000111</v>
      </c>
      <c r="I12" s="173">
        <v>310465.00000000076</v>
      </c>
      <c r="J12" s="173">
        <v>13692</v>
      </c>
      <c r="K12" s="173">
        <v>0</v>
      </c>
      <c r="L12" s="173">
        <v>123</v>
      </c>
      <c r="M12" s="39"/>
      <c r="N12" s="39"/>
      <c r="R12" s="172"/>
      <c r="S12" s="172"/>
    </row>
    <row r="13" spans="1:19" ht="23.25" customHeight="1" x14ac:dyDescent="0.2">
      <c r="A13" s="102" t="s">
        <v>308</v>
      </c>
      <c r="B13" s="102"/>
      <c r="C13" s="173">
        <v>1507505.0000000072</v>
      </c>
      <c r="D13" s="173">
        <v>0</v>
      </c>
      <c r="E13" s="173">
        <v>15646.000000000007</v>
      </c>
      <c r="F13" s="173">
        <v>301223.99999999988</v>
      </c>
      <c r="G13" s="173">
        <v>17925.999999999996</v>
      </c>
      <c r="H13" s="173">
        <v>443150.99999999889</v>
      </c>
      <c r="I13" s="173">
        <v>706977.00000000268</v>
      </c>
      <c r="J13" s="173">
        <v>18474.999999999989</v>
      </c>
      <c r="K13" s="173">
        <v>0</v>
      </c>
      <c r="L13" s="173">
        <v>4106.0000000000009</v>
      </c>
      <c r="M13" s="39"/>
      <c r="R13" s="172"/>
      <c r="S13" s="172"/>
    </row>
    <row r="14" spans="1:19" ht="34.5" customHeight="1" x14ac:dyDescent="0.2">
      <c r="A14" s="102" t="s">
        <v>307</v>
      </c>
      <c r="B14" s="102"/>
      <c r="C14" s="173">
        <v>99746.000000000058</v>
      </c>
      <c r="D14" s="173">
        <v>0</v>
      </c>
      <c r="E14" s="173">
        <v>0</v>
      </c>
      <c r="F14" s="173">
        <v>0</v>
      </c>
      <c r="G14" s="173">
        <v>0</v>
      </c>
      <c r="H14" s="173">
        <v>89348.000000000058</v>
      </c>
      <c r="I14" s="173">
        <v>10398.000000000005</v>
      </c>
      <c r="J14" s="173">
        <v>0</v>
      </c>
      <c r="K14" s="173">
        <v>0</v>
      </c>
      <c r="L14" s="173">
        <v>0</v>
      </c>
      <c r="M14" s="39"/>
      <c r="R14" s="172"/>
      <c r="S14" s="172"/>
    </row>
    <row r="15" spans="1:19" ht="23.25" customHeight="1" x14ac:dyDescent="0.2">
      <c r="A15" s="102" t="s">
        <v>107</v>
      </c>
      <c r="B15" s="102"/>
      <c r="C15" s="173">
        <v>64057</v>
      </c>
      <c r="D15" s="173">
        <v>23172.000000000004</v>
      </c>
      <c r="E15" s="173">
        <v>253</v>
      </c>
      <c r="F15" s="173">
        <v>7219.0000000000036</v>
      </c>
      <c r="G15" s="173">
        <v>5183</v>
      </c>
      <c r="H15" s="173">
        <v>11350.000000000002</v>
      </c>
      <c r="I15" s="173">
        <v>13489.999999999985</v>
      </c>
      <c r="J15" s="173">
        <v>2727</v>
      </c>
      <c r="K15" s="173">
        <v>8</v>
      </c>
      <c r="L15" s="173">
        <v>655</v>
      </c>
      <c r="M15" s="39"/>
      <c r="R15" s="172"/>
      <c r="S15" s="172"/>
    </row>
    <row r="16" spans="1:19" ht="23.25" customHeight="1" x14ac:dyDescent="0.2">
      <c r="A16" s="102" t="s">
        <v>306</v>
      </c>
      <c r="B16" s="102"/>
      <c r="C16" s="173">
        <v>48084.000000000073</v>
      </c>
      <c r="D16" s="173">
        <v>5926</v>
      </c>
      <c r="E16" s="173">
        <v>148</v>
      </c>
      <c r="F16" s="173">
        <v>372</v>
      </c>
      <c r="G16" s="173">
        <v>788.99999999999977</v>
      </c>
      <c r="H16" s="173">
        <v>22064.999999999975</v>
      </c>
      <c r="I16" s="173">
        <v>12645.999999999987</v>
      </c>
      <c r="J16" s="173">
        <v>5839.0000000000027</v>
      </c>
      <c r="K16" s="173">
        <v>0</v>
      </c>
      <c r="L16" s="173">
        <v>299</v>
      </c>
      <c r="M16" s="39"/>
      <c r="R16" s="172"/>
      <c r="S16" s="172"/>
    </row>
    <row r="17" spans="1:19" ht="23.25" customHeight="1" x14ac:dyDescent="0.2">
      <c r="A17" s="102" t="s">
        <v>305</v>
      </c>
      <c r="B17" s="102"/>
      <c r="C17" s="173">
        <v>5519.0000000000018</v>
      </c>
      <c r="D17" s="173">
        <v>698.00000000000023</v>
      </c>
      <c r="E17" s="173">
        <v>107</v>
      </c>
      <c r="F17" s="173">
        <v>0</v>
      </c>
      <c r="G17" s="173">
        <v>1450</v>
      </c>
      <c r="H17" s="173">
        <v>2243.9999999999991</v>
      </c>
      <c r="I17" s="173">
        <v>381.99999999999994</v>
      </c>
      <c r="J17" s="173">
        <v>543</v>
      </c>
      <c r="K17" s="173">
        <v>24</v>
      </c>
      <c r="L17" s="173">
        <v>71</v>
      </c>
      <c r="M17" s="39"/>
      <c r="R17" s="172"/>
      <c r="S17" s="172"/>
    </row>
    <row r="18" spans="1:19" ht="23.25" customHeight="1" x14ac:dyDescent="0.2">
      <c r="A18" s="102" t="s">
        <v>81</v>
      </c>
      <c r="B18" s="102"/>
      <c r="C18" s="173">
        <v>620.99999999999989</v>
      </c>
      <c r="D18" s="173">
        <v>0</v>
      </c>
      <c r="E18" s="173">
        <v>0</v>
      </c>
      <c r="F18" s="173">
        <v>0</v>
      </c>
      <c r="G18" s="173">
        <v>620.99999999999989</v>
      </c>
      <c r="H18" s="173">
        <v>0</v>
      </c>
      <c r="I18" s="173">
        <v>0</v>
      </c>
      <c r="J18" s="173">
        <v>0</v>
      </c>
      <c r="K18" s="173">
        <v>0</v>
      </c>
      <c r="L18" s="173">
        <v>0</v>
      </c>
      <c r="M18" s="39"/>
      <c r="R18" s="172"/>
      <c r="S18" s="172"/>
    </row>
    <row r="19" spans="1:19" ht="23.25" customHeight="1" x14ac:dyDescent="0.2">
      <c r="A19" s="102" t="s">
        <v>45</v>
      </c>
      <c r="B19" s="102"/>
      <c r="C19" s="173">
        <v>2488.0000000000005</v>
      </c>
      <c r="D19" s="173">
        <v>2473.9999999999977</v>
      </c>
      <c r="E19" s="173">
        <v>0</v>
      </c>
      <c r="F19" s="173">
        <v>0</v>
      </c>
      <c r="G19" s="173">
        <v>14</v>
      </c>
      <c r="H19" s="173">
        <v>0</v>
      </c>
      <c r="I19" s="173">
        <v>0</v>
      </c>
      <c r="J19" s="173">
        <v>0</v>
      </c>
      <c r="K19" s="173">
        <v>0</v>
      </c>
      <c r="L19" s="173">
        <v>0</v>
      </c>
      <c r="M19" s="39"/>
      <c r="R19" s="172"/>
      <c r="S19" s="172"/>
    </row>
    <row r="20" spans="1:19" ht="23.25" customHeight="1" x14ac:dyDescent="0.2">
      <c r="A20" s="102" t="s">
        <v>304</v>
      </c>
      <c r="B20" s="102"/>
      <c r="C20" s="173">
        <v>764.00000000000011</v>
      </c>
      <c r="D20" s="173">
        <v>650.99999999999989</v>
      </c>
      <c r="E20" s="173">
        <v>0</v>
      </c>
      <c r="F20" s="173">
        <v>0</v>
      </c>
      <c r="G20" s="173">
        <v>0</v>
      </c>
      <c r="H20" s="173">
        <v>49</v>
      </c>
      <c r="I20" s="173">
        <v>26</v>
      </c>
      <c r="J20" s="173">
        <v>38</v>
      </c>
      <c r="K20" s="173">
        <v>0</v>
      </c>
      <c r="L20" s="173">
        <v>0</v>
      </c>
      <c r="M20" s="39"/>
      <c r="R20" s="172"/>
      <c r="S20" s="172"/>
    </row>
    <row r="21" spans="1:19" ht="23.25" customHeight="1" x14ac:dyDescent="0.2">
      <c r="A21" s="102" t="s">
        <v>46</v>
      </c>
      <c r="B21" s="102"/>
      <c r="C21" s="173">
        <v>9765.0000000000055</v>
      </c>
      <c r="D21" s="173">
        <v>3433.0000000000005</v>
      </c>
      <c r="E21" s="173">
        <v>0</v>
      </c>
      <c r="F21" s="173">
        <v>962</v>
      </c>
      <c r="G21" s="173">
        <v>410</v>
      </c>
      <c r="H21" s="173">
        <v>2643.0000000000009</v>
      </c>
      <c r="I21" s="173">
        <v>1054</v>
      </c>
      <c r="J21" s="173">
        <v>1263</v>
      </c>
      <c r="K21" s="173">
        <v>0</v>
      </c>
      <c r="L21" s="173">
        <v>0</v>
      </c>
      <c r="M21" s="39"/>
      <c r="R21" s="172"/>
      <c r="S21" s="172"/>
    </row>
    <row r="22" spans="1:19" ht="23.25" customHeight="1" x14ac:dyDescent="0.2">
      <c r="A22" s="102" t="s">
        <v>47</v>
      </c>
      <c r="B22" s="102"/>
      <c r="C22" s="173">
        <v>317729.00000000035</v>
      </c>
      <c r="D22" s="173">
        <v>2667.9999999999991</v>
      </c>
      <c r="E22" s="173">
        <v>22</v>
      </c>
      <c r="F22" s="173">
        <v>746</v>
      </c>
      <c r="G22" s="173">
        <v>2933.0000000000009</v>
      </c>
      <c r="H22" s="173">
        <v>50682.999999999949</v>
      </c>
      <c r="I22" s="173">
        <v>32229.999999999993</v>
      </c>
      <c r="J22" s="173">
        <v>228296</v>
      </c>
      <c r="K22" s="173">
        <v>0</v>
      </c>
      <c r="L22" s="173">
        <v>151</v>
      </c>
      <c r="M22" s="39"/>
      <c r="R22" s="172"/>
      <c r="S22" s="172"/>
    </row>
    <row r="23" spans="1:19" ht="23.25" customHeight="1" x14ac:dyDescent="0.2">
      <c r="A23" s="102" t="s">
        <v>303</v>
      </c>
      <c r="B23" s="102"/>
      <c r="C23" s="173">
        <v>8773.0000000000018</v>
      </c>
      <c r="D23" s="173">
        <v>702</v>
      </c>
      <c r="E23" s="173">
        <v>27</v>
      </c>
      <c r="F23" s="173">
        <v>1365</v>
      </c>
      <c r="G23" s="173">
        <v>273</v>
      </c>
      <c r="H23" s="173">
        <v>2273.9999999999991</v>
      </c>
      <c r="I23" s="173">
        <v>1681</v>
      </c>
      <c r="J23" s="173">
        <v>527</v>
      </c>
      <c r="K23" s="173">
        <v>1884.9999999999993</v>
      </c>
      <c r="L23" s="173">
        <v>39</v>
      </c>
      <c r="M23" s="39"/>
      <c r="R23" s="172"/>
      <c r="S23" s="172"/>
    </row>
    <row r="24" spans="1:19" ht="23.25" customHeight="1" x14ac:dyDescent="0.2">
      <c r="A24" s="102" t="s">
        <v>590</v>
      </c>
      <c r="B24" s="102"/>
      <c r="C24" s="173">
        <v>179935.99999999939</v>
      </c>
      <c r="D24" s="173">
        <v>4078.9999999999982</v>
      </c>
      <c r="E24" s="173">
        <v>922.99999999999989</v>
      </c>
      <c r="F24" s="173">
        <v>22325.000000000018</v>
      </c>
      <c r="G24" s="173">
        <v>2220.9999999999995</v>
      </c>
      <c r="H24" s="173">
        <v>41594.000000000051</v>
      </c>
      <c r="I24" s="173">
        <v>34779</v>
      </c>
      <c r="J24" s="173">
        <v>10927.999999999998</v>
      </c>
      <c r="K24" s="173">
        <v>126</v>
      </c>
      <c r="L24" s="173">
        <v>62961.000000000015</v>
      </c>
      <c r="M24" s="39"/>
      <c r="R24" s="172"/>
      <c r="S24" s="172"/>
    </row>
    <row r="25" spans="1:19" ht="1.5" customHeight="1" x14ac:dyDescent="0.2">
      <c r="A25" s="135"/>
      <c r="B25" s="135"/>
      <c r="C25" s="135"/>
      <c r="D25" s="135"/>
      <c r="E25" s="135"/>
      <c r="F25" s="175"/>
      <c r="G25" s="135"/>
      <c r="H25" s="135"/>
      <c r="I25" s="135"/>
      <c r="J25" s="135"/>
      <c r="K25" s="135"/>
      <c r="L25" s="135"/>
      <c r="R25" s="43"/>
      <c r="S25" s="43"/>
    </row>
    <row r="26" spans="1:19" x14ac:dyDescent="0.2">
      <c r="C26" s="39"/>
      <c r="D26" s="39"/>
      <c r="E26" s="39"/>
      <c r="F26" s="39"/>
      <c r="G26" s="39"/>
      <c r="H26" s="39"/>
      <c r="I26" s="39"/>
      <c r="J26" s="39"/>
      <c r="K26" s="39"/>
      <c r="L26" s="39"/>
      <c r="R26" s="39"/>
      <c r="S26" s="39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lha49">
    <tabColor rgb="FF92D050"/>
    <pageSetUpPr autoPageBreaks="0" fitToPage="1"/>
  </sheetPr>
  <dimension ref="A1:BL58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23" customWidth="1"/>
    <col min="2" max="2" width="41.6328125" style="23" customWidth="1"/>
    <col min="3" max="3" width="0.54296875" style="23" customWidth="1"/>
    <col min="4" max="6" width="13.54296875" style="23" customWidth="1"/>
    <col min="7" max="7" width="14.6328125" style="23" customWidth="1"/>
    <col min="8" max="13" width="6.36328125" style="23" customWidth="1"/>
    <col min="14" max="14" width="9.36328125" style="23"/>
    <col min="15" max="15" width="7.453125" style="23" customWidth="1"/>
    <col min="16" max="16384" width="9.36328125" style="23"/>
  </cols>
  <sheetData>
    <row r="1" spans="1:26" ht="11.15" customHeight="1" x14ac:dyDescent="0.25">
      <c r="A1" s="13"/>
      <c r="B1" s="13"/>
      <c r="C1" s="13"/>
      <c r="D1" s="13"/>
      <c r="E1" s="13"/>
      <c r="F1" s="16" t="s">
        <v>479</v>
      </c>
    </row>
    <row r="2" spans="1:26" ht="11.15" customHeight="1" x14ac:dyDescent="0.3">
      <c r="A2" s="12"/>
      <c r="B2" s="12"/>
      <c r="C2" s="12"/>
      <c r="D2" s="12"/>
      <c r="E2" s="12"/>
      <c r="F2" s="12"/>
    </row>
    <row r="3" spans="1:26" s="6" customFormat="1" ht="12" customHeight="1" x14ac:dyDescent="0.3">
      <c r="A3" s="45" t="s">
        <v>248</v>
      </c>
      <c r="B3" s="12"/>
      <c r="C3" s="12"/>
      <c r="D3" s="12"/>
      <c r="E3" s="12"/>
      <c r="F3" s="12"/>
    </row>
    <row r="4" spans="1:26" s="6" customFormat="1" ht="11.15" customHeight="1" x14ac:dyDescent="0.3">
      <c r="A4" s="46"/>
      <c r="B4" s="12"/>
      <c r="C4" s="12"/>
      <c r="D4" s="12"/>
      <c r="E4" s="12"/>
      <c r="F4" s="12"/>
    </row>
    <row r="5" spans="1:26" s="6" customFormat="1" ht="11.15" customHeight="1" x14ac:dyDescent="0.25">
      <c r="A5" s="320">
        <v>2020</v>
      </c>
      <c r="B5" s="320"/>
      <c r="C5" s="320"/>
      <c r="D5" s="320"/>
      <c r="E5" s="320"/>
      <c r="F5" s="320"/>
    </row>
    <row r="6" spans="1:26" ht="11.15" customHeight="1" x14ac:dyDescent="0.2">
      <c r="A6" s="99" t="s">
        <v>20</v>
      </c>
      <c r="B6" s="119"/>
      <c r="C6" s="99"/>
      <c r="D6" s="120"/>
      <c r="E6" s="120"/>
      <c r="F6" s="120"/>
    </row>
    <row r="7" spans="1:26" s="43" customFormat="1" ht="1.5" customHeight="1" x14ac:dyDescent="0.2">
      <c r="A7" s="75"/>
      <c r="B7" s="116"/>
      <c r="C7" s="75"/>
    </row>
    <row r="8" spans="1:26" s="65" customFormat="1" ht="27" customHeight="1" x14ac:dyDescent="0.2">
      <c r="A8" s="319" t="s">
        <v>151</v>
      </c>
      <c r="B8" s="319"/>
      <c r="C8" s="47"/>
      <c r="D8" s="56" t="s">
        <v>1</v>
      </c>
      <c r="E8" s="178" t="s">
        <v>62</v>
      </c>
      <c r="F8" s="56" t="s">
        <v>63</v>
      </c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s="70" customFormat="1" ht="1.5" customHeight="1" x14ac:dyDescent="0.2">
      <c r="A9" s="107"/>
      <c r="B9" s="107"/>
      <c r="C9" s="107"/>
      <c r="D9" s="109"/>
      <c r="E9" s="109"/>
      <c r="F9" s="109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s="70" customFormat="1" ht="2.25" customHeight="1" x14ac:dyDescent="0.2">
      <c r="A10" s="57"/>
      <c r="B10" s="57"/>
      <c r="C10" s="57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s="13" customFormat="1" ht="13.5" customHeight="1" x14ac:dyDescent="0.25">
      <c r="A11" s="66"/>
      <c r="B11" s="42" t="s">
        <v>9</v>
      </c>
      <c r="C11" s="42"/>
      <c r="D11" s="39">
        <v>7</v>
      </c>
      <c r="E11" s="213">
        <v>6</v>
      </c>
      <c r="F11" s="213">
        <v>1</v>
      </c>
      <c r="G11" s="17"/>
    </row>
    <row r="12" spans="1:26" s="13" customFormat="1" ht="13.5" customHeight="1" x14ac:dyDescent="0.25">
      <c r="A12" s="50" t="s">
        <v>163</v>
      </c>
      <c r="B12" s="25" t="s">
        <v>152</v>
      </c>
      <c r="C12" s="25"/>
      <c r="D12" s="213">
        <v>0</v>
      </c>
      <c r="E12" s="213">
        <v>0</v>
      </c>
      <c r="F12" s="213">
        <v>0</v>
      </c>
      <c r="G12" s="17"/>
      <c r="H12" s="17"/>
      <c r="L12" s="17"/>
    </row>
    <row r="13" spans="1:26" s="13" customFormat="1" ht="13.5" customHeight="1" x14ac:dyDescent="0.25">
      <c r="A13" s="50" t="s">
        <v>164</v>
      </c>
      <c r="B13" s="25" t="s">
        <v>188</v>
      </c>
      <c r="C13" s="25"/>
      <c r="D13" s="213">
        <v>0</v>
      </c>
      <c r="E13" s="213">
        <v>0</v>
      </c>
      <c r="F13" s="213">
        <v>0</v>
      </c>
      <c r="G13" s="17"/>
      <c r="L13" s="17"/>
    </row>
    <row r="14" spans="1:26" s="13" customFormat="1" ht="13.5" customHeight="1" x14ac:dyDescent="0.25">
      <c r="A14" s="50" t="s">
        <v>165</v>
      </c>
      <c r="B14" s="25" t="s">
        <v>153</v>
      </c>
      <c r="C14" s="25"/>
      <c r="D14" s="213">
        <v>0</v>
      </c>
      <c r="E14" s="213">
        <v>0</v>
      </c>
      <c r="F14" s="213">
        <v>0</v>
      </c>
      <c r="G14" s="17"/>
      <c r="L14" s="17"/>
    </row>
    <row r="15" spans="1:26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/>
    </row>
    <row r="16" spans="1:26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/>
    </row>
    <row r="17" spans="1:7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/>
    </row>
    <row r="18" spans="1:7" s="234" customFormat="1" ht="13.5" hidden="1" customHeight="1" outlineLevel="1" x14ac:dyDescent="0.25">
      <c r="A18" s="50"/>
      <c r="B18" s="65" t="s">
        <v>990</v>
      </c>
      <c r="C18" s="25"/>
      <c r="D18" s="213">
        <v>0</v>
      </c>
      <c r="E18" s="213">
        <v>0</v>
      </c>
      <c r="F18" s="213">
        <v>0</v>
      </c>
      <c r="G18" s="213"/>
    </row>
    <row r="19" spans="1:7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/>
    </row>
    <row r="20" spans="1:7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/>
    </row>
    <row r="21" spans="1:7" s="234" customFormat="1" ht="13.5" hidden="1" customHeight="1" outlineLevel="1" x14ac:dyDescent="0.25">
      <c r="A21" s="50"/>
      <c r="B21" s="32" t="s">
        <v>993</v>
      </c>
      <c r="C21" s="25"/>
      <c r="D21" s="213">
        <v>0</v>
      </c>
      <c r="E21" s="213">
        <v>0</v>
      </c>
      <c r="F21" s="213">
        <v>0</v>
      </c>
      <c r="G21" s="213"/>
    </row>
    <row r="22" spans="1:7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/>
    </row>
    <row r="23" spans="1:7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/>
    </row>
    <row r="24" spans="1:7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/>
    </row>
    <row r="25" spans="1:7" s="234" customFormat="1" ht="13.5" hidden="1" customHeight="1" outlineLevel="1" x14ac:dyDescent="0.25">
      <c r="A25" s="50"/>
      <c r="B25" s="32" t="s">
        <v>997</v>
      </c>
      <c r="C25" s="25"/>
      <c r="D25" s="213">
        <v>0</v>
      </c>
      <c r="E25" s="213">
        <v>0</v>
      </c>
      <c r="F25" s="213">
        <v>0</v>
      </c>
      <c r="G25" s="213"/>
    </row>
    <row r="26" spans="1:7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/>
    </row>
    <row r="27" spans="1:7" s="234" customFormat="1" ht="13.5" hidden="1" customHeight="1" outlineLevel="1" x14ac:dyDescent="0.25">
      <c r="A27" s="50"/>
      <c r="B27" s="32" t="s">
        <v>999</v>
      </c>
      <c r="C27" s="25"/>
      <c r="D27" s="213">
        <v>0</v>
      </c>
      <c r="E27" s="213">
        <v>0</v>
      </c>
      <c r="F27" s="213">
        <v>0</v>
      </c>
      <c r="G27" s="213"/>
    </row>
    <row r="28" spans="1:7" s="234" customFormat="1" ht="13.5" hidden="1" customHeight="1" outlineLevel="1" x14ac:dyDescent="0.25">
      <c r="A28" s="50"/>
      <c r="B28" s="65" t="s">
        <v>1000</v>
      </c>
      <c r="C28" s="25"/>
      <c r="D28" s="213">
        <v>0</v>
      </c>
      <c r="E28" s="213">
        <v>0</v>
      </c>
      <c r="F28" s="213">
        <v>0</v>
      </c>
      <c r="G28" s="213"/>
    </row>
    <row r="29" spans="1:7" s="234" customFormat="1" ht="13.5" hidden="1" customHeight="1" outlineLevel="1" x14ac:dyDescent="0.25">
      <c r="A29" s="50"/>
      <c r="B29" s="32" t="s">
        <v>1001</v>
      </c>
      <c r="C29" s="25"/>
      <c r="D29" s="213">
        <v>0</v>
      </c>
      <c r="E29" s="213">
        <v>0</v>
      </c>
      <c r="F29" s="213">
        <v>0</v>
      </c>
      <c r="G29" s="213"/>
    </row>
    <row r="30" spans="1:7" s="234" customFormat="1" ht="13.5" hidden="1" customHeight="1" outlineLevel="1" x14ac:dyDescent="0.25">
      <c r="A30" s="50"/>
      <c r="B30" s="32" t="s">
        <v>1002</v>
      </c>
      <c r="C30" s="25"/>
      <c r="D30" s="213">
        <v>0</v>
      </c>
      <c r="E30" s="213">
        <v>0</v>
      </c>
      <c r="F30" s="213">
        <v>0</v>
      </c>
      <c r="G30" s="213"/>
    </row>
    <row r="31" spans="1:7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/>
    </row>
    <row r="32" spans="1:7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/>
    </row>
    <row r="33" spans="1:64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/>
    </row>
    <row r="34" spans="1:64" s="234" customFormat="1" ht="13.5" hidden="1" customHeight="1" outlineLevel="1" x14ac:dyDescent="0.25">
      <c r="A34" s="50"/>
      <c r="B34" s="32" t="s">
        <v>1006</v>
      </c>
      <c r="C34" s="25"/>
      <c r="D34" s="213">
        <v>0</v>
      </c>
      <c r="E34" s="213">
        <v>0</v>
      </c>
      <c r="F34" s="213">
        <v>0</v>
      </c>
      <c r="G34" s="213"/>
    </row>
    <row r="35" spans="1:64" s="234" customFormat="1" ht="13.5" hidden="1" customHeight="1" outlineLevel="1" x14ac:dyDescent="0.25">
      <c r="A35" s="50"/>
      <c r="B35" s="65" t="s">
        <v>1007</v>
      </c>
      <c r="C35" s="25"/>
      <c r="D35" s="213">
        <v>0</v>
      </c>
      <c r="E35" s="213">
        <v>0</v>
      </c>
      <c r="F35" s="213">
        <v>0</v>
      </c>
      <c r="G35" s="213"/>
    </row>
    <row r="36" spans="1:64" s="234" customFormat="1" ht="13.5" hidden="1" customHeight="1" outlineLevel="1" x14ac:dyDescent="0.25">
      <c r="A36" s="50"/>
      <c r="B36" s="65" t="s">
        <v>1008</v>
      </c>
      <c r="C36" s="25"/>
      <c r="D36" s="213">
        <v>0</v>
      </c>
      <c r="E36" s="213">
        <v>0</v>
      </c>
      <c r="F36" s="213">
        <v>0</v>
      </c>
      <c r="G36" s="213"/>
    </row>
    <row r="37" spans="1:64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/>
    </row>
    <row r="38" spans="1:64" s="234" customFormat="1" ht="13.5" hidden="1" customHeight="1" outlineLevel="1" x14ac:dyDescent="0.25">
      <c r="A38" s="50"/>
      <c r="B38" s="32" t="s">
        <v>1010</v>
      </c>
      <c r="C38" s="25"/>
      <c r="D38" s="213">
        <v>0</v>
      </c>
      <c r="E38" s="213">
        <v>0</v>
      </c>
      <c r="F38" s="213">
        <v>0</v>
      </c>
      <c r="G38" s="213"/>
    </row>
    <row r="39" spans="1:64" s="13" customFormat="1" ht="13.5" customHeight="1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17"/>
      <c r="L39" s="17"/>
    </row>
    <row r="40" spans="1:64" s="13" customFormat="1" ht="25.5" customHeight="1" x14ac:dyDescent="0.25">
      <c r="A40" s="50" t="s">
        <v>167</v>
      </c>
      <c r="B40" s="26" t="s">
        <v>159</v>
      </c>
      <c r="C40" s="26"/>
      <c r="D40" s="213">
        <v>0</v>
      </c>
      <c r="E40" s="213">
        <v>0</v>
      </c>
      <c r="F40" s="213">
        <v>0</v>
      </c>
      <c r="G40" s="17"/>
      <c r="L40" s="17"/>
    </row>
    <row r="41" spans="1:64" s="13" customFormat="1" ht="13.5" customHeight="1" x14ac:dyDescent="0.25">
      <c r="A41" s="50" t="s">
        <v>168</v>
      </c>
      <c r="B41" s="26" t="s">
        <v>154</v>
      </c>
      <c r="C41" s="26"/>
      <c r="D41" s="213">
        <v>2</v>
      </c>
      <c r="E41" s="213">
        <v>2</v>
      </c>
      <c r="F41" s="213">
        <v>0</v>
      </c>
      <c r="G41" s="17"/>
      <c r="L41" s="17"/>
    </row>
    <row r="42" spans="1:64" s="13" customFormat="1" ht="25.5" customHeight="1" x14ac:dyDescent="0.25">
      <c r="A42" s="50" t="s">
        <v>169</v>
      </c>
      <c r="B42" s="26" t="s">
        <v>155</v>
      </c>
      <c r="C42" s="26"/>
      <c r="D42" s="213">
        <v>0</v>
      </c>
      <c r="E42" s="213">
        <v>0</v>
      </c>
      <c r="F42" s="213">
        <v>0</v>
      </c>
      <c r="G42" s="17"/>
      <c r="L42" s="17"/>
    </row>
    <row r="43" spans="1:64" s="13" customFormat="1" ht="13.5" customHeight="1" x14ac:dyDescent="0.25">
      <c r="A43" s="50" t="s">
        <v>170</v>
      </c>
      <c r="B43" s="26" t="s">
        <v>156</v>
      </c>
      <c r="C43" s="26"/>
      <c r="D43" s="213">
        <v>4</v>
      </c>
      <c r="E43" s="213">
        <v>3</v>
      </c>
      <c r="F43" s="213">
        <v>1</v>
      </c>
      <c r="G43" s="17"/>
      <c r="L43" s="17"/>
    </row>
    <row r="44" spans="1:64" s="13" customFormat="1" ht="13.5" customHeight="1" x14ac:dyDescent="0.25">
      <c r="A44" s="50" t="s">
        <v>171</v>
      </c>
      <c r="B44" s="26" t="s">
        <v>157</v>
      </c>
      <c r="C44" s="26"/>
      <c r="D44" s="213">
        <v>0</v>
      </c>
      <c r="E44" s="213">
        <v>0</v>
      </c>
      <c r="F44" s="213">
        <v>0</v>
      </c>
      <c r="G44" s="17"/>
      <c r="L44" s="17"/>
    </row>
    <row r="45" spans="1:64" s="13" customFormat="1" ht="13.5" customHeight="1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17"/>
      <c r="L45" s="17"/>
    </row>
    <row r="46" spans="1:64" s="12" customFormat="1" ht="13.5" customHeight="1" x14ac:dyDescent="0.3">
      <c r="A46" s="50" t="s">
        <v>173</v>
      </c>
      <c r="B46" s="26" t="s">
        <v>191</v>
      </c>
      <c r="C46" s="26"/>
      <c r="D46" s="213">
        <v>0</v>
      </c>
      <c r="E46" s="213">
        <v>0</v>
      </c>
      <c r="F46" s="213">
        <v>0</v>
      </c>
      <c r="G46" s="17"/>
      <c r="H46" s="13"/>
      <c r="I46" s="13"/>
      <c r="J46" s="13"/>
      <c r="K46" s="13"/>
      <c r="L46" s="17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</row>
    <row r="47" spans="1:64" s="12" customFormat="1" ht="13.5" customHeight="1" x14ac:dyDescent="0.3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17"/>
      <c r="H47" s="13"/>
      <c r="I47" s="13"/>
      <c r="J47" s="13"/>
      <c r="K47" s="13"/>
      <c r="L47" s="17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</row>
    <row r="48" spans="1:64" s="12" customFormat="1" ht="13.5" customHeight="1" x14ac:dyDescent="0.3">
      <c r="A48" s="50" t="s">
        <v>175</v>
      </c>
      <c r="B48" s="26" t="s">
        <v>195</v>
      </c>
      <c r="C48" s="26"/>
      <c r="D48" s="213">
        <v>0</v>
      </c>
      <c r="E48" s="213">
        <v>0</v>
      </c>
      <c r="F48" s="213">
        <v>0</v>
      </c>
      <c r="G48" s="17"/>
      <c r="H48" s="13"/>
      <c r="I48" s="13"/>
      <c r="J48" s="13"/>
      <c r="K48" s="13"/>
      <c r="L48" s="17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</row>
    <row r="49" spans="1:64" s="12" customFormat="1" ht="12.75" customHeight="1" x14ac:dyDescent="0.3">
      <c r="A49" s="50" t="s">
        <v>176</v>
      </c>
      <c r="B49" s="26" t="s">
        <v>193</v>
      </c>
      <c r="C49" s="26"/>
      <c r="D49" s="213">
        <v>1</v>
      </c>
      <c r="E49" s="213">
        <v>1</v>
      </c>
      <c r="F49" s="213">
        <v>0</v>
      </c>
      <c r="G49" s="17"/>
      <c r="H49" s="13"/>
      <c r="I49" s="13"/>
      <c r="J49" s="13"/>
      <c r="K49" s="13"/>
      <c r="L49" s="17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</row>
    <row r="50" spans="1:64" s="12" customFormat="1" ht="12.75" customHeight="1" x14ac:dyDescent="0.3">
      <c r="A50" s="50" t="s">
        <v>177</v>
      </c>
      <c r="B50" s="26" t="s">
        <v>160</v>
      </c>
      <c r="C50" s="26"/>
      <c r="D50" s="213">
        <v>0</v>
      </c>
      <c r="E50" s="213">
        <v>0</v>
      </c>
      <c r="F50" s="213">
        <v>0</v>
      </c>
      <c r="G50" s="17"/>
      <c r="H50" s="13"/>
      <c r="I50" s="13"/>
      <c r="J50" s="13"/>
      <c r="K50" s="13"/>
      <c r="L50" s="17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</row>
    <row r="51" spans="1:64" s="12" customFormat="1" ht="12.75" customHeight="1" x14ac:dyDescent="0.3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17"/>
      <c r="H51" s="13"/>
      <c r="I51" s="13"/>
      <c r="J51" s="13"/>
      <c r="K51" s="13"/>
      <c r="L51" s="17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</row>
    <row r="52" spans="1:64" s="12" customFormat="1" ht="13.5" customHeight="1" x14ac:dyDescent="0.3">
      <c r="A52" s="50" t="s">
        <v>179</v>
      </c>
      <c r="B52" s="26" t="s">
        <v>194</v>
      </c>
      <c r="C52" s="26"/>
      <c r="D52" s="213">
        <v>0</v>
      </c>
      <c r="E52" s="213">
        <v>0</v>
      </c>
      <c r="F52" s="213">
        <v>0</v>
      </c>
      <c r="G52" s="17"/>
      <c r="H52" s="13"/>
      <c r="I52" s="13"/>
      <c r="J52" s="13"/>
      <c r="K52" s="13"/>
      <c r="L52" s="17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</row>
    <row r="53" spans="1:64" s="12" customFormat="1" ht="13.4" customHeight="1" x14ac:dyDescent="0.3">
      <c r="A53" s="50" t="s">
        <v>180</v>
      </c>
      <c r="B53" s="26" t="s">
        <v>198</v>
      </c>
      <c r="C53" s="26"/>
      <c r="D53" s="213">
        <v>0</v>
      </c>
      <c r="E53" s="213">
        <v>0</v>
      </c>
      <c r="F53" s="213">
        <v>0</v>
      </c>
      <c r="G53" s="17"/>
      <c r="H53" s="13"/>
      <c r="I53" s="13"/>
      <c r="J53" s="13"/>
      <c r="K53" s="13"/>
      <c r="L53" s="17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</row>
    <row r="54" spans="1:64" s="12" customFormat="1" ht="13.5" customHeight="1" x14ac:dyDescent="0.3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17"/>
      <c r="H54" s="13"/>
      <c r="I54" s="13"/>
      <c r="J54" s="13"/>
      <c r="K54" s="13"/>
      <c r="L54" s="17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</row>
    <row r="55" spans="1:64" s="12" customFormat="1" ht="25.5" customHeight="1" x14ac:dyDescent="0.3">
      <c r="A55" s="50" t="s">
        <v>182</v>
      </c>
      <c r="B55" s="26" t="s">
        <v>197</v>
      </c>
      <c r="C55" s="26"/>
      <c r="D55" s="213">
        <v>0</v>
      </c>
      <c r="E55" s="213">
        <v>0</v>
      </c>
      <c r="F55" s="213">
        <v>0</v>
      </c>
      <c r="G55" s="17"/>
      <c r="H55" s="13"/>
      <c r="I55" s="13"/>
      <c r="J55" s="13"/>
      <c r="K55" s="13"/>
      <c r="L55" s="17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</row>
    <row r="56" spans="1:64" s="12" customFormat="1" ht="13.5" customHeight="1" x14ac:dyDescent="0.3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17"/>
      <c r="H56" s="13"/>
      <c r="I56" s="13"/>
      <c r="J56" s="13"/>
      <c r="K56" s="13"/>
      <c r="L56" s="17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</row>
    <row r="57" spans="1:64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17"/>
      <c r="H57" s="13"/>
      <c r="I57" s="13"/>
      <c r="J57" s="13"/>
      <c r="K57" s="13"/>
      <c r="L57" s="17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</row>
    <row r="58" spans="1:64" ht="1.5" customHeight="1" x14ac:dyDescent="0.2">
      <c r="A58" s="99"/>
      <c r="B58" s="120"/>
      <c r="C58" s="120"/>
      <c r="D58" s="120"/>
      <c r="E58" s="120"/>
      <c r="F58" s="120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18">
    <tabColor rgb="FF92D050"/>
    <pageSetUpPr autoPageBreaks="0" fitToPage="1"/>
  </sheetPr>
  <dimension ref="A1:BK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6" width="13.54296875" style="5" customWidth="1"/>
    <col min="7" max="7" width="13.453125" style="5" customWidth="1"/>
    <col min="8" max="13" width="6.36328125" style="5" customWidth="1"/>
    <col min="14" max="14" width="7.453125" style="5" customWidth="1"/>
    <col min="15" max="17" width="6.36328125" style="5" customWidth="1"/>
    <col min="18" max="16384" width="9.36328125" style="5"/>
  </cols>
  <sheetData>
    <row r="1" spans="1:29" s="23" customFormat="1" ht="11.15" customHeight="1" x14ac:dyDescent="0.25">
      <c r="F1" s="16" t="s">
        <v>478</v>
      </c>
    </row>
    <row r="2" spans="1:29" ht="11.15" customHeight="1" x14ac:dyDescent="0.25">
      <c r="A2" s="31"/>
      <c r="B2" s="31"/>
      <c r="C2" s="31"/>
      <c r="D2" s="31"/>
      <c r="E2" s="31"/>
      <c r="F2" s="31"/>
    </row>
    <row r="3" spans="1:29" s="6" customFormat="1" ht="12" customHeight="1" x14ac:dyDescent="0.25">
      <c r="A3" s="45" t="s">
        <v>247</v>
      </c>
      <c r="B3" s="45"/>
      <c r="C3" s="45"/>
      <c r="D3" s="45"/>
      <c r="E3" s="45"/>
      <c r="F3" s="45"/>
    </row>
    <row r="4" spans="1:29" s="6" customFormat="1" ht="11.15" customHeight="1" x14ac:dyDescent="0.3">
      <c r="A4" s="46"/>
      <c r="B4" s="45"/>
      <c r="C4" s="45"/>
      <c r="D4" s="45"/>
      <c r="E4" s="45"/>
      <c r="F4" s="45"/>
    </row>
    <row r="5" spans="1:29" s="6" customFormat="1" ht="11.15" customHeight="1" x14ac:dyDescent="0.25">
      <c r="A5" s="320">
        <v>2020</v>
      </c>
      <c r="B5" s="320"/>
      <c r="C5" s="320"/>
      <c r="D5" s="320"/>
      <c r="E5" s="320"/>
      <c r="F5" s="320"/>
    </row>
    <row r="6" spans="1:29" ht="11.15" customHeight="1" x14ac:dyDescent="0.2">
      <c r="A6" s="99" t="s">
        <v>320</v>
      </c>
      <c r="B6" s="118"/>
      <c r="C6" s="98"/>
      <c r="D6" s="111"/>
      <c r="E6" s="111"/>
      <c r="F6" s="111"/>
    </row>
    <row r="7" spans="1:29" s="4" customFormat="1" ht="1.5" customHeight="1" x14ac:dyDescent="0.2">
      <c r="A7" s="75"/>
      <c r="B7" s="114"/>
      <c r="C7" s="115"/>
    </row>
    <row r="8" spans="1:29" s="48" customFormat="1" ht="27" customHeight="1" x14ac:dyDescent="0.2">
      <c r="A8" s="319" t="s">
        <v>151</v>
      </c>
      <c r="B8" s="319"/>
      <c r="C8" s="47"/>
      <c r="D8" s="55" t="s">
        <v>1</v>
      </c>
      <c r="E8" s="177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9" spans="1:29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</row>
    <row r="10" spans="1:29" s="58" customFormat="1" ht="3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</row>
    <row r="11" spans="1:29" s="13" customFormat="1" ht="13.5" customHeight="1" x14ac:dyDescent="0.25">
      <c r="A11" s="49"/>
      <c r="B11" s="42" t="s">
        <v>9</v>
      </c>
      <c r="C11" s="42"/>
      <c r="D11" s="39">
        <v>155917</v>
      </c>
      <c r="E11" s="213">
        <v>109984</v>
      </c>
      <c r="F11" s="213">
        <v>45933</v>
      </c>
      <c r="G11" s="17"/>
    </row>
    <row r="12" spans="1:29" s="13" customFormat="1" ht="13.5" customHeight="1" x14ac:dyDescent="0.25">
      <c r="A12" s="50" t="s">
        <v>163</v>
      </c>
      <c r="B12" s="25" t="s">
        <v>152</v>
      </c>
      <c r="C12" s="25"/>
      <c r="D12" s="213">
        <v>5836</v>
      </c>
      <c r="E12" s="213">
        <v>4868</v>
      </c>
      <c r="F12" s="213">
        <v>968</v>
      </c>
      <c r="G12" s="212"/>
      <c r="K12" s="17"/>
      <c r="L12" s="17"/>
    </row>
    <row r="13" spans="1:29" s="13" customFormat="1" ht="13.5" customHeight="1" x14ac:dyDescent="0.25">
      <c r="A13" s="50" t="s">
        <v>164</v>
      </c>
      <c r="B13" s="25" t="s">
        <v>188</v>
      </c>
      <c r="C13" s="25"/>
      <c r="D13" s="213">
        <v>700</v>
      </c>
      <c r="E13" s="213">
        <v>687</v>
      </c>
      <c r="F13" s="213">
        <v>13</v>
      </c>
      <c r="G13" s="212"/>
      <c r="K13" s="17"/>
      <c r="L13" s="17"/>
    </row>
    <row r="14" spans="1:29" s="13" customFormat="1" ht="13.5" customHeight="1" x14ac:dyDescent="0.25">
      <c r="A14" s="50" t="s">
        <v>165</v>
      </c>
      <c r="B14" s="25" t="s">
        <v>153</v>
      </c>
      <c r="C14" s="25"/>
      <c r="D14" s="213">
        <v>39691</v>
      </c>
      <c r="E14" s="213">
        <v>31249</v>
      </c>
      <c r="F14" s="213">
        <v>8442</v>
      </c>
      <c r="G14" s="212"/>
      <c r="K14" s="17"/>
      <c r="L14" s="17"/>
    </row>
    <row r="15" spans="1:29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2843</v>
      </c>
      <c r="F15" s="213">
        <v>2211</v>
      </c>
      <c r="G15" s="213"/>
    </row>
    <row r="16" spans="1:29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560</v>
      </c>
      <c r="F16" s="213">
        <v>250</v>
      </c>
      <c r="G16" s="213"/>
    </row>
    <row r="17" spans="1:7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12</v>
      </c>
      <c r="F17" s="213">
        <v>0</v>
      </c>
      <c r="G17" s="213"/>
    </row>
    <row r="18" spans="1:7" s="234" customFormat="1" ht="13.5" hidden="1" customHeight="1" outlineLevel="1" x14ac:dyDescent="0.25">
      <c r="A18" s="50"/>
      <c r="B18" s="65" t="s">
        <v>990</v>
      </c>
      <c r="C18" s="25"/>
      <c r="D18" s="213">
        <v>1820</v>
      </c>
      <c r="E18" s="213">
        <v>1244</v>
      </c>
      <c r="F18" s="213">
        <v>576</v>
      </c>
      <c r="G18" s="213"/>
    </row>
    <row r="19" spans="1:7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378</v>
      </c>
      <c r="F19" s="213">
        <v>816</v>
      </c>
      <c r="G19" s="213"/>
    </row>
    <row r="20" spans="1:7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681</v>
      </c>
      <c r="F20" s="213">
        <v>476</v>
      </c>
      <c r="G20" s="213"/>
    </row>
    <row r="21" spans="1:7" s="234" customFormat="1" ht="13.5" hidden="1" customHeight="1" outlineLevel="1" x14ac:dyDescent="0.25">
      <c r="A21" s="50"/>
      <c r="B21" s="32" t="s">
        <v>993</v>
      </c>
      <c r="C21" s="25"/>
      <c r="D21" s="213">
        <v>2303</v>
      </c>
      <c r="E21" s="213">
        <v>1987</v>
      </c>
      <c r="F21" s="213">
        <v>316</v>
      </c>
      <c r="G21" s="213"/>
    </row>
    <row r="22" spans="1:7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559</v>
      </c>
      <c r="F22" s="213">
        <v>133</v>
      </c>
      <c r="G22" s="213"/>
    </row>
    <row r="23" spans="1:7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363</v>
      </c>
      <c r="F23" s="213">
        <v>81</v>
      </c>
      <c r="G23" s="213"/>
    </row>
    <row r="24" spans="1:7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12</v>
      </c>
      <c r="F24" s="213">
        <v>0</v>
      </c>
      <c r="G24" s="213"/>
    </row>
    <row r="25" spans="1:7" s="234" customFormat="1" ht="13.5" hidden="1" customHeight="1" outlineLevel="1" x14ac:dyDescent="0.25">
      <c r="A25" s="50"/>
      <c r="B25" s="32" t="s">
        <v>997</v>
      </c>
      <c r="C25" s="25"/>
      <c r="D25" s="213">
        <v>597</v>
      </c>
      <c r="E25" s="213">
        <v>474</v>
      </c>
      <c r="F25" s="213">
        <v>123</v>
      </c>
      <c r="G25" s="213"/>
    </row>
    <row r="26" spans="1:7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121</v>
      </c>
      <c r="F26" s="213">
        <v>179</v>
      </c>
      <c r="G26" s="213"/>
    </row>
    <row r="27" spans="1:7" s="234" customFormat="1" ht="13.5" hidden="1" customHeight="1" outlineLevel="1" x14ac:dyDescent="0.25">
      <c r="A27" s="50"/>
      <c r="B27" s="32" t="s">
        <v>999</v>
      </c>
      <c r="C27" s="25"/>
      <c r="D27" s="213">
        <v>1730</v>
      </c>
      <c r="E27" s="213">
        <v>1444</v>
      </c>
      <c r="F27" s="213">
        <v>286</v>
      </c>
      <c r="G27" s="213"/>
    </row>
    <row r="28" spans="1:7" s="234" customFormat="1" ht="13.5" hidden="1" customHeight="1" outlineLevel="1" x14ac:dyDescent="0.25">
      <c r="A28" s="50"/>
      <c r="B28" s="65" t="s">
        <v>1000</v>
      </c>
      <c r="C28" s="25"/>
      <c r="D28" s="213">
        <v>3234</v>
      </c>
      <c r="E28" s="213">
        <v>2689</v>
      </c>
      <c r="F28" s="213">
        <v>545</v>
      </c>
      <c r="G28" s="213"/>
    </row>
    <row r="29" spans="1:7" s="234" customFormat="1" ht="13.5" hidden="1" customHeight="1" outlineLevel="1" x14ac:dyDescent="0.25">
      <c r="A29" s="50"/>
      <c r="B29" s="32" t="s">
        <v>1001</v>
      </c>
      <c r="C29" s="25"/>
      <c r="D29" s="213">
        <v>839</v>
      </c>
      <c r="E29" s="213">
        <v>770</v>
      </c>
      <c r="F29" s="213">
        <v>69</v>
      </c>
      <c r="G29" s="213"/>
    </row>
    <row r="30" spans="1:7" s="234" customFormat="1" ht="13.5" hidden="1" customHeight="1" outlineLevel="1" x14ac:dyDescent="0.25">
      <c r="A30" s="50"/>
      <c r="B30" s="32" t="s">
        <v>1002</v>
      </c>
      <c r="C30" s="25"/>
      <c r="D30" s="213">
        <v>8980</v>
      </c>
      <c r="E30" s="213">
        <v>8370</v>
      </c>
      <c r="F30" s="213">
        <v>610</v>
      </c>
      <c r="G30" s="213"/>
    </row>
    <row r="31" spans="1:7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145</v>
      </c>
      <c r="F31" s="213">
        <v>66</v>
      </c>
      <c r="G31" s="213"/>
    </row>
    <row r="32" spans="1:7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765</v>
      </c>
      <c r="F32" s="213">
        <v>188</v>
      </c>
      <c r="G32" s="213"/>
    </row>
    <row r="33" spans="1:63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1994</v>
      </c>
      <c r="F33" s="213">
        <v>155</v>
      </c>
      <c r="G33" s="213"/>
    </row>
    <row r="34" spans="1:63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1520</v>
      </c>
      <c r="F34" s="213">
        <v>439</v>
      </c>
      <c r="G34" s="213"/>
    </row>
    <row r="35" spans="1:63" s="234" customFormat="1" ht="13.5" hidden="1" customHeight="1" outlineLevel="1" x14ac:dyDescent="0.25">
      <c r="A35" s="50"/>
      <c r="B35" s="65" t="s">
        <v>1007</v>
      </c>
      <c r="C35" s="25"/>
      <c r="D35" s="213">
        <v>452</v>
      </c>
      <c r="E35" s="213">
        <v>361</v>
      </c>
      <c r="F35" s="213">
        <v>91</v>
      </c>
      <c r="G35" s="213"/>
    </row>
    <row r="36" spans="1:63" s="234" customFormat="1" ht="13.5" hidden="1" customHeight="1" outlineLevel="1" x14ac:dyDescent="0.25">
      <c r="A36" s="50"/>
      <c r="B36" s="65" t="s">
        <v>1008</v>
      </c>
      <c r="C36" s="25"/>
      <c r="D36" s="213">
        <v>2553</v>
      </c>
      <c r="E36" s="213">
        <v>2142</v>
      </c>
      <c r="F36" s="213">
        <v>411</v>
      </c>
      <c r="G36" s="213"/>
    </row>
    <row r="37" spans="1:63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365</v>
      </c>
      <c r="F37" s="213">
        <v>149</v>
      </c>
      <c r="G37" s="213"/>
    </row>
    <row r="38" spans="1:63" s="234" customFormat="1" ht="13.5" hidden="1" customHeight="1" outlineLevel="1" x14ac:dyDescent="0.25">
      <c r="A38" s="50"/>
      <c r="B38" s="32" t="s">
        <v>1010</v>
      </c>
      <c r="C38" s="25"/>
      <c r="D38" s="213">
        <v>1722</v>
      </c>
      <c r="E38" s="213">
        <v>1450</v>
      </c>
      <c r="F38" s="213">
        <v>272</v>
      </c>
      <c r="G38" s="213"/>
    </row>
    <row r="39" spans="1:63" s="13" customFormat="1" ht="13.5" customHeight="1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131</v>
      </c>
      <c r="F39" s="213">
        <v>8</v>
      </c>
      <c r="G39" s="212"/>
      <c r="K39" s="17"/>
      <c r="L39" s="17"/>
    </row>
    <row r="40" spans="1:63" s="13" customFormat="1" ht="25.5" customHeight="1" x14ac:dyDescent="0.25">
      <c r="A40" s="50" t="s">
        <v>167</v>
      </c>
      <c r="B40" s="26" t="s">
        <v>159</v>
      </c>
      <c r="C40" s="26"/>
      <c r="D40" s="213">
        <v>2518</v>
      </c>
      <c r="E40" s="213">
        <v>2227</v>
      </c>
      <c r="F40" s="213">
        <v>291</v>
      </c>
      <c r="G40" s="212"/>
      <c r="K40" s="17"/>
      <c r="L40" s="17"/>
    </row>
    <row r="41" spans="1:63" s="13" customFormat="1" ht="13.5" customHeight="1" x14ac:dyDescent="0.25">
      <c r="A41" s="50" t="s">
        <v>168</v>
      </c>
      <c r="B41" s="26" t="s">
        <v>154</v>
      </c>
      <c r="C41" s="26"/>
      <c r="D41" s="213">
        <v>25568</v>
      </c>
      <c r="E41" s="213">
        <v>25076</v>
      </c>
      <c r="F41" s="213">
        <v>492</v>
      </c>
      <c r="G41" s="212"/>
      <c r="K41" s="17"/>
      <c r="L41" s="17"/>
    </row>
    <row r="42" spans="1:63" s="13" customFormat="1" ht="25.5" customHeight="1" x14ac:dyDescent="0.25">
      <c r="A42" s="50" t="s">
        <v>169</v>
      </c>
      <c r="B42" s="26" t="s">
        <v>155</v>
      </c>
      <c r="C42" s="26"/>
      <c r="D42" s="213">
        <v>22798</v>
      </c>
      <c r="E42" s="213">
        <v>15325</v>
      </c>
      <c r="F42" s="213">
        <v>7473</v>
      </c>
      <c r="G42" s="212"/>
      <c r="K42" s="17"/>
      <c r="L42" s="17"/>
    </row>
    <row r="43" spans="1:63" s="13" customFormat="1" ht="13.5" customHeight="1" x14ac:dyDescent="0.25">
      <c r="A43" s="50" t="s">
        <v>170</v>
      </c>
      <c r="B43" s="26" t="s">
        <v>156</v>
      </c>
      <c r="C43" s="26"/>
      <c r="D43" s="213">
        <v>7957</v>
      </c>
      <c r="E43" s="213">
        <v>7091</v>
      </c>
      <c r="F43" s="213">
        <v>866</v>
      </c>
      <c r="G43" s="212"/>
      <c r="K43" s="17"/>
      <c r="L43" s="17"/>
    </row>
    <row r="44" spans="1:63" s="13" customFormat="1" ht="13.5" customHeight="1" x14ac:dyDescent="0.25">
      <c r="A44" s="50" t="s">
        <v>171</v>
      </c>
      <c r="B44" s="26" t="s">
        <v>157</v>
      </c>
      <c r="C44" s="26"/>
      <c r="D44" s="213">
        <v>8134</v>
      </c>
      <c r="E44" s="213">
        <v>4012</v>
      </c>
      <c r="F44" s="213">
        <v>4122</v>
      </c>
      <c r="G44" s="212"/>
      <c r="K44" s="17"/>
      <c r="L44" s="17"/>
    </row>
    <row r="45" spans="1:63" s="13" customFormat="1" ht="13.5" customHeight="1" x14ac:dyDescent="0.25">
      <c r="A45" s="50" t="s">
        <v>172</v>
      </c>
      <c r="B45" s="26" t="s">
        <v>190</v>
      </c>
      <c r="C45" s="26"/>
      <c r="D45" s="213">
        <v>607</v>
      </c>
      <c r="E45" s="213">
        <v>470</v>
      </c>
      <c r="F45" s="213">
        <v>137</v>
      </c>
      <c r="G45" s="212"/>
      <c r="K45" s="17"/>
      <c r="L45" s="17"/>
    </row>
    <row r="46" spans="1:63" s="12" customFormat="1" ht="13.5" customHeight="1" x14ac:dyDescent="0.3">
      <c r="A46" s="50" t="s">
        <v>173</v>
      </c>
      <c r="B46" s="26" t="s">
        <v>191</v>
      </c>
      <c r="C46" s="26"/>
      <c r="D46" s="213">
        <v>504</v>
      </c>
      <c r="E46" s="213">
        <v>214</v>
      </c>
      <c r="F46" s="213">
        <v>290</v>
      </c>
      <c r="G46" s="212"/>
      <c r="H46" s="13"/>
      <c r="I46" s="13"/>
      <c r="J46" s="13"/>
      <c r="K46" s="17"/>
      <c r="L46" s="17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</row>
    <row r="47" spans="1:63" s="12" customFormat="1" ht="13.5" customHeight="1" x14ac:dyDescent="0.3">
      <c r="A47" s="50" t="s">
        <v>174</v>
      </c>
      <c r="B47" s="26" t="s">
        <v>192</v>
      </c>
      <c r="C47" s="26"/>
      <c r="D47" s="213">
        <v>604</v>
      </c>
      <c r="E47" s="213">
        <v>372</v>
      </c>
      <c r="F47" s="213">
        <v>232</v>
      </c>
      <c r="G47" s="212"/>
      <c r="H47" s="13"/>
      <c r="I47" s="13"/>
      <c r="J47" s="13"/>
      <c r="K47" s="17"/>
      <c r="L47" s="17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</row>
    <row r="48" spans="1:63" s="12" customFormat="1" ht="13.5" customHeight="1" x14ac:dyDescent="0.3">
      <c r="A48" s="50" t="s">
        <v>175</v>
      </c>
      <c r="B48" s="26" t="s">
        <v>195</v>
      </c>
      <c r="C48" s="26"/>
      <c r="D48" s="213">
        <v>2305</v>
      </c>
      <c r="E48" s="213">
        <v>1546</v>
      </c>
      <c r="F48" s="213">
        <v>759</v>
      </c>
      <c r="G48" s="212"/>
      <c r="H48" s="13"/>
      <c r="I48" s="13"/>
      <c r="J48" s="13"/>
      <c r="K48" s="17"/>
      <c r="L48" s="17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</row>
    <row r="49" spans="1:63" s="12" customFormat="1" ht="12.75" customHeight="1" x14ac:dyDescent="0.3">
      <c r="A49" s="50" t="s">
        <v>176</v>
      </c>
      <c r="B49" s="26" t="s">
        <v>193</v>
      </c>
      <c r="C49" s="26"/>
      <c r="D49" s="213">
        <v>10468</v>
      </c>
      <c r="E49" s="213">
        <v>6476</v>
      </c>
      <c r="F49" s="213">
        <v>3992</v>
      </c>
      <c r="G49" s="212"/>
      <c r="H49" s="13"/>
      <c r="I49" s="13"/>
      <c r="J49" s="13"/>
      <c r="K49" s="17"/>
      <c r="L49" s="17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</row>
    <row r="50" spans="1:63" s="12" customFormat="1" ht="12.75" customHeight="1" x14ac:dyDescent="0.3">
      <c r="A50" s="50" t="s">
        <v>177</v>
      </c>
      <c r="B50" s="26" t="s">
        <v>160</v>
      </c>
      <c r="C50" s="26"/>
      <c r="D50" s="213">
        <v>7672</v>
      </c>
      <c r="E50" s="213">
        <v>4594</v>
      </c>
      <c r="F50" s="213">
        <v>3078</v>
      </c>
      <c r="G50" s="212"/>
      <c r="H50" s="13"/>
      <c r="I50" s="13"/>
      <c r="J50" s="13"/>
      <c r="K50" s="17"/>
      <c r="L50" s="17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</row>
    <row r="51" spans="1:63" s="12" customFormat="1" ht="12.75" customHeight="1" x14ac:dyDescent="0.3">
      <c r="A51" s="50" t="s">
        <v>178</v>
      </c>
      <c r="B51" s="26" t="s">
        <v>158</v>
      </c>
      <c r="C51" s="26"/>
      <c r="D51" s="213">
        <v>1643</v>
      </c>
      <c r="E51" s="213">
        <v>370</v>
      </c>
      <c r="F51" s="213">
        <v>1273</v>
      </c>
      <c r="G51" s="212"/>
      <c r="H51" s="13"/>
      <c r="I51" s="13"/>
      <c r="J51" s="13"/>
      <c r="K51" s="17"/>
      <c r="L51" s="17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</row>
    <row r="52" spans="1:63" s="12" customFormat="1" ht="13.5" customHeight="1" x14ac:dyDescent="0.3">
      <c r="A52" s="50" t="s">
        <v>179</v>
      </c>
      <c r="B52" s="26" t="s">
        <v>194</v>
      </c>
      <c r="C52" s="26"/>
      <c r="D52" s="213">
        <v>13325</v>
      </c>
      <c r="E52" s="213">
        <v>2035</v>
      </c>
      <c r="F52" s="213">
        <v>11290</v>
      </c>
      <c r="G52" s="212"/>
      <c r="H52" s="13"/>
      <c r="I52" s="13"/>
      <c r="J52" s="13"/>
      <c r="K52" s="17"/>
      <c r="L52" s="17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</row>
    <row r="53" spans="1:63" s="12" customFormat="1" ht="13.4" customHeight="1" x14ac:dyDescent="0.3">
      <c r="A53" s="50" t="s">
        <v>180</v>
      </c>
      <c r="B53" s="26" t="s">
        <v>198</v>
      </c>
      <c r="C53" s="26"/>
      <c r="D53" s="213">
        <v>1337</v>
      </c>
      <c r="E53" s="213">
        <v>1092</v>
      </c>
      <c r="F53" s="213">
        <v>245</v>
      </c>
      <c r="G53" s="212"/>
      <c r="H53" s="13"/>
      <c r="I53" s="13"/>
      <c r="J53" s="13"/>
      <c r="K53" s="17"/>
      <c r="L53" s="17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</row>
    <row r="54" spans="1:63" s="12" customFormat="1" ht="13.5" customHeight="1" x14ac:dyDescent="0.3">
      <c r="A54" s="50" t="s">
        <v>181</v>
      </c>
      <c r="B54" s="26" t="s">
        <v>196</v>
      </c>
      <c r="C54" s="26"/>
      <c r="D54" s="213">
        <v>3416</v>
      </c>
      <c r="E54" s="213">
        <v>1993</v>
      </c>
      <c r="F54" s="213">
        <v>1423</v>
      </c>
      <c r="G54" s="212"/>
      <c r="H54" s="13"/>
      <c r="I54" s="13"/>
      <c r="J54" s="13"/>
      <c r="K54" s="17"/>
      <c r="L54" s="17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</row>
    <row r="55" spans="1:63" s="12" customFormat="1" ht="25.5" customHeight="1" x14ac:dyDescent="0.3">
      <c r="A55" s="50" t="s">
        <v>182</v>
      </c>
      <c r="B55" s="26" t="s">
        <v>197</v>
      </c>
      <c r="C55" s="26"/>
      <c r="D55" s="213">
        <v>617</v>
      </c>
      <c r="E55" s="213">
        <v>104</v>
      </c>
      <c r="F55" s="213">
        <v>513</v>
      </c>
      <c r="G55" s="212"/>
      <c r="H55" s="13"/>
      <c r="I55" s="13"/>
      <c r="J55" s="13"/>
      <c r="K55" s="17"/>
      <c r="L55" s="17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</row>
    <row r="56" spans="1:63" s="12" customFormat="1" ht="13.5" customHeight="1" x14ac:dyDescent="0.3">
      <c r="A56" s="50" t="s">
        <v>183</v>
      </c>
      <c r="B56" s="26" t="s">
        <v>324</v>
      </c>
      <c r="C56" s="26"/>
      <c r="D56" s="213">
        <v>37</v>
      </c>
      <c r="E56" s="213">
        <v>21</v>
      </c>
      <c r="F56" s="213">
        <v>16</v>
      </c>
      <c r="G56" s="212"/>
      <c r="H56" s="13"/>
      <c r="I56" s="13"/>
      <c r="J56" s="13"/>
      <c r="K56" s="17"/>
      <c r="L56" s="17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</row>
    <row r="57" spans="1:63" s="12" customFormat="1" ht="13.5" customHeight="1" x14ac:dyDescent="0.3">
      <c r="A57" s="51" t="s">
        <v>131</v>
      </c>
      <c r="B57" s="43"/>
      <c r="C57" s="43"/>
      <c r="D57" s="213">
        <v>41</v>
      </c>
      <c r="E57" s="213">
        <v>31</v>
      </c>
      <c r="F57" s="213">
        <v>10</v>
      </c>
      <c r="G57" s="212"/>
      <c r="H57" s="13"/>
      <c r="I57" s="13"/>
      <c r="J57" s="13"/>
      <c r="K57" s="17"/>
      <c r="L57" s="17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</row>
    <row r="58" spans="1:63" ht="1.5" customHeight="1" x14ac:dyDescent="0.25">
      <c r="A58" s="98"/>
      <c r="B58" s="111"/>
      <c r="C58" s="111"/>
      <c r="D58" s="111"/>
      <c r="E58" s="111"/>
      <c r="F58" s="111"/>
      <c r="G58" s="212"/>
    </row>
    <row r="59" spans="1:63" x14ac:dyDescent="0.2">
      <c r="D59" s="28"/>
      <c r="E59" s="28"/>
      <c r="F59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19">
    <tabColor rgb="FF92D050"/>
    <pageSetUpPr autoPageBreaks="0"/>
  </sheetPr>
  <dimension ref="A1:BD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2" width="10.36328125" style="5" customWidth="1"/>
    <col min="13" max="13" width="7.6328125" style="5" customWidth="1"/>
    <col min="14" max="16384" width="9.36328125" style="5"/>
  </cols>
  <sheetData>
    <row r="1" spans="1:22" s="23" customFormat="1" ht="11.15" customHeight="1" x14ac:dyDescent="0.25">
      <c r="L1" s="16" t="s">
        <v>477</v>
      </c>
    </row>
    <row r="2" spans="1:22" ht="11.15" customHeight="1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</row>
    <row r="3" spans="1:22" s="6" customFormat="1" ht="12" customHeight="1" x14ac:dyDescent="0.25">
      <c r="A3" s="45" t="s">
        <v>246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4" spans="1:22" s="6" customFormat="1" ht="11.15" customHeight="1" x14ac:dyDescent="0.3">
      <c r="A4" s="46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</row>
    <row r="5" spans="1:22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22" ht="11.15" customHeight="1" x14ac:dyDescent="0.2">
      <c r="A6" s="99" t="s">
        <v>321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22" s="4" customFormat="1" ht="1.5" customHeight="1" x14ac:dyDescent="0.2">
      <c r="A7" s="75"/>
      <c r="B7" s="114"/>
      <c r="C7" s="114"/>
    </row>
    <row r="8" spans="1:22" s="48" customFormat="1" ht="32.25" customHeight="1" x14ac:dyDescent="0.2">
      <c r="A8" s="319" t="s">
        <v>151</v>
      </c>
      <c r="B8" s="319"/>
      <c r="C8" s="47"/>
      <c r="D8" s="55" t="s">
        <v>1</v>
      </c>
      <c r="E8" s="177" t="s">
        <v>121</v>
      </c>
      <c r="F8" s="177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  <c r="U9" s="53"/>
      <c r="V9" s="53"/>
    </row>
    <row r="10" spans="1:22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</row>
    <row r="11" spans="1:22" s="13" customFormat="1" ht="13.5" customHeight="1" x14ac:dyDescent="0.25">
      <c r="A11" s="49"/>
      <c r="B11" s="42" t="s">
        <v>9</v>
      </c>
      <c r="C11" s="42"/>
      <c r="D11" s="39">
        <v>156048</v>
      </c>
      <c r="E11" s="213">
        <v>70</v>
      </c>
      <c r="F11" s="213">
        <v>15205</v>
      </c>
      <c r="G11" s="213">
        <v>32135</v>
      </c>
      <c r="H11" s="213">
        <v>38889</v>
      </c>
      <c r="I11" s="213">
        <v>40041</v>
      </c>
      <c r="J11" s="213">
        <v>25696</v>
      </c>
      <c r="K11" s="213">
        <v>2989</v>
      </c>
      <c r="L11" s="213">
        <v>1023</v>
      </c>
      <c r="M11" s="17"/>
    </row>
    <row r="12" spans="1:22" s="13" customFormat="1" ht="13.5" customHeight="1" x14ac:dyDescent="0.25">
      <c r="A12" s="50" t="s">
        <v>163</v>
      </c>
      <c r="B12" s="25" t="s">
        <v>152</v>
      </c>
      <c r="C12" s="25"/>
      <c r="D12" s="213">
        <v>5848</v>
      </c>
      <c r="E12" s="213">
        <v>3</v>
      </c>
      <c r="F12" s="213">
        <v>451</v>
      </c>
      <c r="G12" s="213">
        <v>1079</v>
      </c>
      <c r="H12" s="213">
        <v>1329</v>
      </c>
      <c r="I12" s="213">
        <v>1472</v>
      </c>
      <c r="J12" s="213">
        <v>1223</v>
      </c>
      <c r="K12" s="213">
        <v>261</v>
      </c>
      <c r="L12" s="213">
        <v>30</v>
      </c>
      <c r="M12" s="17"/>
    </row>
    <row r="13" spans="1:22" s="13" customFormat="1" ht="13.5" customHeight="1" x14ac:dyDescent="0.25">
      <c r="A13" s="50" t="s">
        <v>164</v>
      </c>
      <c r="B13" s="25" t="s">
        <v>188</v>
      </c>
      <c r="C13" s="25"/>
      <c r="D13" s="213">
        <v>703</v>
      </c>
      <c r="E13" s="213">
        <v>1</v>
      </c>
      <c r="F13" s="213">
        <v>69</v>
      </c>
      <c r="G13" s="213">
        <v>119</v>
      </c>
      <c r="H13" s="213">
        <v>194</v>
      </c>
      <c r="I13" s="213">
        <v>190</v>
      </c>
      <c r="J13" s="213">
        <v>112</v>
      </c>
      <c r="K13" s="213">
        <v>17</v>
      </c>
      <c r="L13" s="213">
        <v>1</v>
      </c>
      <c r="M13" s="17"/>
    </row>
    <row r="14" spans="1:22" s="13" customFormat="1" ht="13.5" customHeight="1" x14ac:dyDescent="0.25">
      <c r="A14" s="50" t="s">
        <v>165</v>
      </c>
      <c r="B14" s="25" t="s">
        <v>153</v>
      </c>
      <c r="C14" s="25"/>
      <c r="D14" s="213">
        <v>39708</v>
      </c>
      <c r="E14" s="213">
        <v>8</v>
      </c>
      <c r="F14" s="213">
        <v>4318</v>
      </c>
      <c r="G14" s="213">
        <v>9022</v>
      </c>
      <c r="H14" s="213">
        <v>10159</v>
      </c>
      <c r="I14" s="213">
        <v>9943</v>
      </c>
      <c r="J14" s="213">
        <v>5602</v>
      </c>
      <c r="K14" s="213">
        <v>537</v>
      </c>
      <c r="L14" s="213">
        <v>119</v>
      </c>
      <c r="M14" s="17"/>
    </row>
    <row r="15" spans="1:22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2</v>
      </c>
      <c r="F15" s="213">
        <v>478</v>
      </c>
      <c r="G15" s="213">
        <v>1163</v>
      </c>
      <c r="H15" s="213">
        <v>1314</v>
      </c>
      <c r="I15" s="213">
        <v>1244</v>
      </c>
      <c r="J15" s="213">
        <v>767</v>
      </c>
      <c r="K15" s="213">
        <v>74</v>
      </c>
      <c r="L15" s="213">
        <v>12</v>
      </c>
      <c r="M15" s="20"/>
    </row>
    <row r="16" spans="1:22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1</v>
      </c>
      <c r="F16" s="213">
        <v>68</v>
      </c>
      <c r="G16" s="213">
        <v>182</v>
      </c>
      <c r="H16" s="213">
        <v>206</v>
      </c>
      <c r="I16" s="213">
        <v>196</v>
      </c>
      <c r="J16" s="213">
        <v>135</v>
      </c>
      <c r="K16" s="213">
        <v>21</v>
      </c>
      <c r="L16" s="213">
        <v>1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3</v>
      </c>
      <c r="H17" s="213">
        <v>5</v>
      </c>
      <c r="I17" s="213">
        <v>3</v>
      </c>
      <c r="J17" s="213">
        <v>1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0</v>
      </c>
      <c r="F18" s="213">
        <v>249</v>
      </c>
      <c r="G18" s="213">
        <v>419</v>
      </c>
      <c r="H18" s="213">
        <v>405</v>
      </c>
      <c r="I18" s="213">
        <v>494</v>
      </c>
      <c r="J18" s="213">
        <v>239</v>
      </c>
      <c r="K18" s="213">
        <v>9</v>
      </c>
      <c r="L18" s="213">
        <v>6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0</v>
      </c>
      <c r="F19" s="213">
        <v>90</v>
      </c>
      <c r="G19" s="213">
        <v>203</v>
      </c>
      <c r="H19" s="213">
        <v>283</v>
      </c>
      <c r="I19" s="213">
        <v>409</v>
      </c>
      <c r="J19" s="213">
        <v>192</v>
      </c>
      <c r="K19" s="213">
        <v>12</v>
      </c>
      <c r="L19" s="213">
        <v>5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1</v>
      </c>
      <c r="F20" s="213">
        <v>153</v>
      </c>
      <c r="G20" s="213">
        <v>247</v>
      </c>
      <c r="H20" s="213">
        <v>245</v>
      </c>
      <c r="I20" s="213">
        <v>321</v>
      </c>
      <c r="J20" s="213">
        <v>169</v>
      </c>
      <c r="K20" s="213">
        <v>17</v>
      </c>
      <c r="L20" s="213">
        <v>4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1</v>
      </c>
      <c r="F21" s="213">
        <v>191</v>
      </c>
      <c r="G21" s="213">
        <v>441</v>
      </c>
      <c r="H21" s="213">
        <v>502</v>
      </c>
      <c r="I21" s="213">
        <v>647</v>
      </c>
      <c r="J21" s="213">
        <v>462</v>
      </c>
      <c r="K21" s="213">
        <v>51</v>
      </c>
      <c r="L21" s="213">
        <v>9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0</v>
      </c>
      <c r="F22" s="213">
        <v>87</v>
      </c>
      <c r="G22" s="213">
        <v>184</v>
      </c>
      <c r="H22" s="213">
        <v>181</v>
      </c>
      <c r="I22" s="213">
        <v>154</v>
      </c>
      <c r="J22" s="213">
        <v>78</v>
      </c>
      <c r="K22" s="213">
        <v>8</v>
      </c>
      <c r="L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0</v>
      </c>
      <c r="F23" s="213">
        <v>30</v>
      </c>
      <c r="G23" s="213">
        <v>94</v>
      </c>
      <c r="H23" s="213">
        <v>130</v>
      </c>
      <c r="I23" s="213">
        <v>130</v>
      </c>
      <c r="J23" s="213">
        <v>55</v>
      </c>
      <c r="K23" s="213">
        <v>5</v>
      </c>
      <c r="L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1</v>
      </c>
      <c r="G24" s="213">
        <v>2</v>
      </c>
      <c r="H24" s="213">
        <v>6</v>
      </c>
      <c r="I24" s="213">
        <v>3</v>
      </c>
      <c r="J24" s="213">
        <v>0</v>
      </c>
      <c r="K24" s="213">
        <v>0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0</v>
      </c>
      <c r="F25" s="213">
        <v>51</v>
      </c>
      <c r="G25" s="213">
        <v>153</v>
      </c>
      <c r="H25" s="213">
        <v>148</v>
      </c>
      <c r="I25" s="213">
        <v>136</v>
      </c>
      <c r="J25" s="213">
        <v>105</v>
      </c>
      <c r="K25" s="213">
        <v>4</v>
      </c>
      <c r="L25" s="213">
        <v>1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0</v>
      </c>
      <c r="F26" s="213">
        <v>50</v>
      </c>
      <c r="G26" s="213">
        <v>99</v>
      </c>
      <c r="H26" s="213">
        <v>83</v>
      </c>
      <c r="I26" s="213">
        <v>51</v>
      </c>
      <c r="J26" s="213">
        <v>15</v>
      </c>
      <c r="K26" s="213">
        <v>2</v>
      </c>
      <c r="L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0</v>
      </c>
      <c r="F27" s="213">
        <v>259</v>
      </c>
      <c r="G27" s="213">
        <v>435</v>
      </c>
      <c r="H27" s="213">
        <v>476</v>
      </c>
      <c r="I27" s="213">
        <v>340</v>
      </c>
      <c r="J27" s="213">
        <v>203</v>
      </c>
      <c r="K27" s="213">
        <v>14</v>
      </c>
      <c r="L27" s="213">
        <v>4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0</v>
      </c>
      <c r="F28" s="213">
        <v>322</v>
      </c>
      <c r="G28" s="213">
        <v>623</v>
      </c>
      <c r="H28" s="213">
        <v>861</v>
      </c>
      <c r="I28" s="213">
        <v>857</v>
      </c>
      <c r="J28" s="213">
        <v>524</v>
      </c>
      <c r="K28" s="213">
        <v>38</v>
      </c>
      <c r="L28" s="213">
        <v>14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0</v>
      </c>
      <c r="F29" s="213">
        <v>99</v>
      </c>
      <c r="G29" s="213">
        <v>202</v>
      </c>
      <c r="H29" s="213">
        <v>208</v>
      </c>
      <c r="I29" s="213">
        <v>216</v>
      </c>
      <c r="J29" s="213">
        <v>107</v>
      </c>
      <c r="K29" s="213">
        <v>5</v>
      </c>
      <c r="L29" s="213">
        <v>4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2</v>
      </c>
      <c r="F30" s="213">
        <v>1115</v>
      </c>
      <c r="G30" s="213">
        <v>2139</v>
      </c>
      <c r="H30" s="213">
        <v>2358</v>
      </c>
      <c r="I30" s="213">
        <v>2071</v>
      </c>
      <c r="J30" s="213">
        <v>1133</v>
      </c>
      <c r="K30" s="213">
        <v>132</v>
      </c>
      <c r="L30" s="213">
        <v>32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0</v>
      </c>
      <c r="F31" s="213">
        <v>17</v>
      </c>
      <c r="G31" s="213">
        <v>52</v>
      </c>
      <c r="H31" s="213">
        <v>61</v>
      </c>
      <c r="I31" s="213">
        <v>61</v>
      </c>
      <c r="J31" s="213">
        <v>19</v>
      </c>
      <c r="K31" s="213">
        <v>1</v>
      </c>
      <c r="L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0</v>
      </c>
      <c r="F32" s="213">
        <v>107</v>
      </c>
      <c r="G32" s="213">
        <v>245</v>
      </c>
      <c r="H32" s="213">
        <v>252</v>
      </c>
      <c r="I32" s="213">
        <v>233</v>
      </c>
      <c r="J32" s="213">
        <v>107</v>
      </c>
      <c r="K32" s="213">
        <v>6</v>
      </c>
      <c r="L32" s="213">
        <v>3</v>
      </c>
      <c r="M32" s="20"/>
    </row>
    <row r="33" spans="1:56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0</v>
      </c>
      <c r="F33" s="213">
        <v>249</v>
      </c>
      <c r="G33" s="213">
        <v>535</v>
      </c>
      <c r="H33" s="213">
        <v>538</v>
      </c>
      <c r="I33" s="213">
        <v>518</v>
      </c>
      <c r="J33" s="213">
        <v>274</v>
      </c>
      <c r="K33" s="213">
        <v>27</v>
      </c>
      <c r="L33" s="213">
        <v>8</v>
      </c>
      <c r="M33" s="20"/>
    </row>
    <row r="34" spans="1:56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0</v>
      </c>
      <c r="F34" s="213">
        <v>205</v>
      </c>
      <c r="G34" s="213">
        <v>541</v>
      </c>
      <c r="H34" s="213">
        <v>555</v>
      </c>
      <c r="I34" s="213">
        <v>477</v>
      </c>
      <c r="J34" s="213">
        <v>167</v>
      </c>
      <c r="K34" s="213">
        <v>12</v>
      </c>
      <c r="L34" s="213">
        <v>3</v>
      </c>
      <c r="M34" s="20"/>
    </row>
    <row r="35" spans="1:56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0</v>
      </c>
      <c r="F35" s="213">
        <v>43</v>
      </c>
      <c r="G35" s="213">
        <v>131</v>
      </c>
      <c r="H35" s="213">
        <v>132</v>
      </c>
      <c r="I35" s="213">
        <v>84</v>
      </c>
      <c r="J35" s="213">
        <v>55</v>
      </c>
      <c r="K35" s="213">
        <v>8</v>
      </c>
      <c r="L35" s="213">
        <v>0</v>
      </c>
      <c r="M35" s="20"/>
    </row>
    <row r="36" spans="1:56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0</v>
      </c>
      <c r="F36" s="213">
        <v>241</v>
      </c>
      <c r="G36" s="213">
        <v>467</v>
      </c>
      <c r="H36" s="213">
        <v>597</v>
      </c>
      <c r="I36" s="213">
        <v>755</v>
      </c>
      <c r="J36" s="213">
        <v>445</v>
      </c>
      <c r="K36" s="213">
        <v>43</v>
      </c>
      <c r="L36" s="213">
        <v>6</v>
      </c>
      <c r="M36" s="20"/>
    </row>
    <row r="37" spans="1:56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0</v>
      </c>
      <c r="F37" s="213">
        <v>56</v>
      </c>
      <c r="G37" s="213">
        <v>134</v>
      </c>
      <c r="H37" s="213">
        <v>114</v>
      </c>
      <c r="I37" s="213">
        <v>130</v>
      </c>
      <c r="J37" s="213">
        <v>68</v>
      </c>
      <c r="K37" s="213">
        <v>12</v>
      </c>
      <c r="L37" s="213">
        <v>0</v>
      </c>
      <c r="M37" s="20"/>
    </row>
    <row r="38" spans="1:56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1</v>
      </c>
      <c r="F38" s="213">
        <v>157</v>
      </c>
      <c r="G38" s="213">
        <v>328</v>
      </c>
      <c r="H38" s="213">
        <v>499</v>
      </c>
      <c r="I38" s="213">
        <v>413</v>
      </c>
      <c r="J38" s="213">
        <v>282</v>
      </c>
      <c r="K38" s="213">
        <v>36</v>
      </c>
      <c r="L38" s="213">
        <v>7</v>
      </c>
      <c r="M38" s="20"/>
    </row>
    <row r="39" spans="1:56" s="13" customFormat="1" ht="13.5" customHeight="1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0</v>
      </c>
      <c r="F39" s="213">
        <v>10</v>
      </c>
      <c r="G39" s="213">
        <v>17</v>
      </c>
      <c r="H39" s="213">
        <v>34</v>
      </c>
      <c r="I39" s="213">
        <v>37</v>
      </c>
      <c r="J39" s="213">
        <v>34</v>
      </c>
      <c r="K39" s="213">
        <v>7</v>
      </c>
      <c r="L39" s="213">
        <v>0</v>
      </c>
      <c r="M39" s="17"/>
    </row>
    <row r="40" spans="1:56" s="13" customFormat="1" ht="25.5" customHeight="1" x14ac:dyDescent="0.25">
      <c r="A40" s="50" t="s">
        <v>167</v>
      </c>
      <c r="B40" s="26" t="s">
        <v>159</v>
      </c>
      <c r="C40" s="26"/>
      <c r="D40" s="213">
        <v>2523</v>
      </c>
      <c r="E40" s="213">
        <v>0</v>
      </c>
      <c r="F40" s="213">
        <v>145</v>
      </c>
      <c r="G40" s="213">
        <v>466</v>
      </c>
      <c r="H40" s="213">
        <v>720</v>
      </c>
      <c r="I40" s="213">
        <v>709</v>
      </c>
      <c r="J40" s="213">
        <v>433</v>
      </c>
      <c r="K40" s="213">
        <v>46</v>
      </c>
      <c r="L40" s="213">
        <v>4</v>
      </c>
      <c r="M40" s="17"/>
    </row>
    <row r="41" spans="1:56" s="13" customFormat="1" ht="13.5" customHeight="1" x14ac:dyDescent="0.25">
      <c r="A41" s="50" t="s">
        <v>168</v>
      </c>
      <c r="B41" s="26" t="s">
        <v>154</v>
      </c>
      <c r="C41" s="26"/>
      <c r="D41" s="213">
        <v>25604</v>
      </c>
      <c r="E41" s="213">
        <v>4</v>
      </c>
      <c r="F41" s="213">
        <v>1917</v>
      </c>
      <c r="G41" s="213">
        <v>4186</v>
      </c>
      <c r="H41" s="213">
        <v>6540</v>
      </c>
      <c r="I41" s="213">
        <v>7423</v>
      </c>
      <c r="J41" s="213">
        <v>4825</v>
      </c>
      <c r="K41" s="213">
        <v>558</v>
      </c>
      <c r="L41" s="213">
        <v>151</v>
      </c>
      <c r="M41" s="17"/>
    </row>
    <row r="42" spans="1:56" s="13" customFormat="1" ht="25.5" customHeight="1" x14ac:dyDescent="0.25">
      <c r="A42" s="50" t="s">
        <v>169</v>
      </c>
      <c r="B42" s="26" t="s">
        <v>155</v>
      </c>
      <c r="C42" s="26"/>
      <c r="D42" s="213">
        <v>22811</v>
      </c>
      <c r="E42" s="213">
        <v>5</v>
      </c>
      <c r="F42" s="213">
        <v>2825</v>
      </c>
      <c r="G42" s="213">
        <v>5617</v>
      </c>
      <c r="H42" s="213">
        <v>5986</v>
      </c>
      <c r="I42" s="213">
        <v>5071</v>
      </c>
      <c r="J42" s="213">
        <v>2805</v>
      </c>
      <c r="K42" s="213">
        <v>384</v>
      </c>
      <c r="L42" s="213">
        <v>118</v>
      </c>
      <c r="M42" s="17"/>
    </row>
    <row r="43" spans="1:56" s="13" customFormat="1" ht="13.5" customHeight="1" x14ac:dyDescent="0.25">
      <c r="A43" s="50" t="s">
        <v>170</v>
      </c>
      <c r="B43" s="26" t="s">
        <v>156</v>
      </c>
      <c r="C43" s="26"/>
      <c r="D43" s="213">
        <v>7973</v>
      </c>
      <c r="E43" s="213">
        <v>0</v>
      </c>
      <c r="F43" s="213">
        <v>399</v>
      </c>
      <c r="G43" s="213">
        <v>1342</v>
      </c>
      <c r="H43" s="213">
        <v>2240</v>
      </c>
      <c r="I43" s="213">
        <v>2453</v>
      </c>
      <c r="J43" s="213">
        <v>1382</v>
      </c>
      <c r="K43" s="213">
        <v>136</v>
      </c>
      <c r="L43" s="213">
        <v>21</v>
      </c>
      <c r="M43" s="17"/>
    </row>
    <row r="44" spans="1:56" s="13" customFormat="1" ht="13.5" customHeight="1" x14ac:dyDescent="0.25">
      <c r="A44" s="50" t="s">
        <v>171</v>
      </c>
      <c r="B44" s="26" t="s">
        <v>157</v>
      </c>
      <c r="C44" s="26"/>
      <c r="D44" s="213">
        <v>8137</v>
      </c>
      <c r="E44" s="213">
        <v>29</v>
      </c>
      <c r="F44" s="213">
        <v>1412</v>
      </c>
      <c r="G44" s="213">
        <v>1887</v>
      </c>
      <c r="H44" s="213">
        <v>1638</v>
      </c>
      <c r="I44" s="213">
        <v>1741</v>
      </c>
      <c r="J44" s="213">
        <v>1246</v>
      </c>
      <c r="K44" s="213">
        <v>144</v>
      </c>
      <c r="L44" s="213">
        <v>40</v>
      </c>
      <c r="M44" s="17"/>
    </row>
    <row r="45" spans="1:56" s="13" customFormat="1" ht="13.5" customHeight="1" x14ac:dyDescent="0.25">
      <c r="A45" s="50" t="s">
        <v>172</v>
      </c>
      <c r="B45" s="26" t="s">
        <v>190</v>
      </c>
      <c r="C45" s="26"/>
      <c r="D45" s="213">
        <v>607</v>
      </c>
      <c r="E45" s="213">
        <v>0</v>
      </c>
      <c r="F45" s="213">
        <v>34</v>
      </c>
      <c r="G45" s="213">
        <v>150</v>
      </c>
      <c r="H45" s="213">
        <v>164</v>
      </c>
      <c r="I45" s="213">
        <v>157</v>
      </c>
      <c r="J45" s="213">
        <v>92</v>
      </c>
      <c r="K45" s="213">
        <v>5</v>
      </c>
      <c r="L45" s="213">
        <v>5</v>
      </c>
      <c r="M45" s="17"/>
    </row>
    <row r="46" spans="1:56" s="12" customFormat="1" ht="13.5" customHeight="1" x14ac:dyDescent="0.3">
      <c r="A46" s="50" t="s">
        <v>173</v>
      </c>
      <c r="B46" s="26" t="s">
        <v>191</v>
      </c>
      <c r="C46" s="26"/>
      <c r="D46" s="213">
        <v>505</v>
      </c>
      <c r="E46" s="213">
        <v>0</v>
      </c>
      <c r="F46" s="213">
        <v>10</v>
      </c>
      <c r="G46" s="213">
        <v>48</v>
      </c>
      <c r="H46" s="213">
        <v>159</v>
      </c>
      <c r="I46" s="213">
        <v>174</v>
      </c>
      <c r="J46" s="213">
        <v>90</v>
      </c>
      <c r="K46" s="213">
        <v>18</v>
      </c>
      <c r="L46" s="213">
        <v>6</v>
      </c>
      <c r="M46" s="17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</row>
    <row r="47" spans="1:56" s="12" customFormat="1" ht="13.5" customHeight="1" x14ac:dyDescent="0.3">
      <c r="A47" s="50" t="s">
        <v>174</v>
      </c>
      <c r="B47" s="26" t="s">
        <v>192</v>
      </c>
      <c r="C47" s="26"/>
      <c r="D47" s="213">
        <v>604</v>
      </c>
      <c r="E47" s="213">
        <v>0</v>
      </c>
      <c r="F47" s="213">
        <v>32</v>
      </c>
      <c r="G47" s="213">
        <v>84</v>
      </c>
      <c r="H47" s="213">
        <v>135</v>
      </c>
      <c r="I47" s="213">
        <v>180</v>
      </c>
      <c r="J47" s="213">
        <v>135</v>
      </c>
      <c r="K47" s="213">
        <v>29</v>
      </c>
      <c r="L47" s="213">
        <v>9</v>
      </c>
      <c r="M47" s="17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</row>
    <row r="48" spans="1:56" s="12" customFormat="1" ht="13.5" customHeight="1" x14ac:dyDescent="0.3">
      <c r="A48" s="50" t="s">
        <v>175</v>
      </c>
      <c r="B48" s="26" t="s">
        <v>195</v>
      </c>
      <c r="C48" s="26"/>
      <c r="D48" s="213">
        <v>2307</v>
      </c>
      <c r="E48" s="213">
        <v>1</v>
      </c>
      <c r="F48" s="213">
        <v>238</v>
      </c>
      <c r="G48" s="213">
        <v>555</v>
      </c>
      <c r="H48" s="213">
        <v>650</v>
      </c>
      <c r="I48" s="213">
        <v>537</v>
      </c>
      <c r="J48" s="213">
        <v>272</v>
      </c>
      <c r="K48" s="213">
        <v>45</v>
      </c>
      <c r="L48" s="213">
        <v>9</v>
      </c>
      <c r="M48" s="17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</row>
    <row r="49" spans="1:56" s="12" customFormat="1" ht="12.75" customHeight="1" x14ac:dyDescent="0.3">
      <c r="A49" s="50" t="s">
        <v>176</v>
      </c>
      <c r="B49" s="26" t="s">
        <v>193</v>
      </c>
      <c r="C49" s="26"/>
      <c r="D49" s="213">
        <v>10478</v>
      </c>
      <c r="E49" s="213">
        <v>4</v>
      </c>
      <c r="F49" s="213">
        <v>1572</v>
      </c>
      <c r="G49" s="213">
        <v>2535</v>
      </c>
      <c r="H49" s="213">
        <v>2495</v>
      </c>
      <c r="I49" s="213">
        <v>2308</v>
      </c>
      <c r="J49" s="213">
        <v>1408</v>
      </c>
      <c r="K49" s="213">
        <v>132</v>
      </c>
      <c r="L49" s="213">
        <v>24</v>
      </c>
      <c r="M49" s="17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</row>
    <row r="50" spans="1:56" s="12" customFormat="1" ht="12.75" customHeight="1" x14ac:dyDescent="0.3">
      <c r="A50" s="50" t="s">
        <v>177</v>
      </c>
      <c r="B50" s="26" t="s">
        <v>160</v>
      </c>
      <c r="C50" s="26"/>
      <c r="D50" s="213">
        <v>7680</v>
      </c>
      <c r="E50" s="213">
        <v>0</v>
      </c>
      <c r="F50" s="213">
        <v>224</v>
      </c>
      <c r="G50" s="213">
        <v>875</v>
      </c>
      <c r="H50" s="213">
        <v>1628</v>
      </c>
      <c r="I50" s="213">
        <v>2277</v>
      </c>
      <c r="J50" s="213">
        <v>2082</v>
      </c>
      <c r="K50" s="213">
        <v>193</v>
      </c>
      <c r="L50" s="213">
        <v>401</v>
      </c>
      <c r="M50" s="17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</row>
    <row r="51" spans="1:56" s="12" customFormat="1" ht="12.75" customHeight="1" x14ac:dyDescent="0.3">
      <c r="A51" s="50" t="s">
        <v>178</v>
      </c>
      <c r="B51" s="26" t="s">
        <v>158</v>
      </c>
      <c r="C51" s="26"/>
      <c r="D51" s="213">
        <v>1643</v>
      </c>
      <c r="E51" s="213">
        <v>0</v>
      </c>
      <c r="F51" s="213">
        <v>78</v>
      </c>
      <c r="G51" s="213">
        <v>226</v>
      </c>
      <c r="H51" s="213">
        <v>439</v>
      </c>
      <c r="I51" s="213">
        <v>490</v>
      </c>
      <c r="J51" s="213">
        <v>361</v>
      </c>
      <c r="K51" s="213">
        <v>43</v>
      </c>
      <c r="L51" s="213">
        <v>6</v>
      </c>
      <c r="M51" s="17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</row>
    <row r="52" spans="1:56" s="12" customFormat="1" ht="13.5" customHeight="1" x14ac:dyDescent="0.3">
      <c r="A52" s="50" t="s">
        <v>179</v>
      </c>
      <c r="B52" s="26" t="s">
        <v>194</v>
      </c>
      <c r="C52" s="26"/>
      <c r="D52" s="213">
        <v>13327</v>
      </c>
      <c r="E52" s="213">
        <v>0</v>
      </c>
      <c r="F52" s="213">
        <v>939</v>
      </c>
      <c r="G52" s="213">
        <v>2997</v>
      </c>
      <c r="H52" s="213">
        <v>3273</v>
      </c>
      <c r="I52" s="213">
        <v>3545</v>
      </c>
      <c r="J52" s="213">
        <v>2374</v>
      </c>
      <c r="K52" s="213">
        <v>163</v>
      </c>
      <c r="L52" s="213">
        <v>36</v>
      </c>
      <c r="M52" s="17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</row>
    <row r="53" spans="1:56" s="12" customFormat="1" ht="13.4" customHeight="1" x14ac:dyDescent="0.3">
      <c r="A53" s="50" t="s">
        <v>180</v>
      </c>
      <c r="B53" s="26" t="s">
        <v>198</v>
      </c>
      <c r="C53" s="26"/>
      <c r="D53" s="213">
        <v>1339</v>
      </c>
      <c r="E53" s="213">
        <v>15</v>
      </c>
      <c r="F53" s="213">
        <v>383</v>
      </c>
      <c r="G53" s="213">
        <v>433</v>
      </c>
      <c r="H53" s="213">
        <v>206</v>
      </c>
      <c r="I53" s="213">
        <v>167</v>
      </c>
      <c r="J53" s="213">
        <v>109</v>
      </c>
      <c r="K53" s="213">
        <v>20</v>
      </c>
      <c r="L53" s="213">
        <v>6</v>
      </c>
      <c r="M53" s="17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</row>
    <row r="54" spans="1:56" s="12" customFormat="1" ht="13.5" customHeight="1" x14ac:dyDescent="0.3">
      <c r="A54" s="50" t="s">
        <v>181</v>
      </c>
      <c r="B54" s="26" t="s">
        <v>196</v>
      </c>
      <c r="C54" s="26"/>
      <c r="D54" s="213">
        <v>3416</v>
      </c>
      <c r="E54" s="213">
        <v>0</v>
      </c>
      <c r="F54" s="213">
        <v>143</v>
      </c>
      <c r="G54" s="213">
        <v>476</v>
      </c>
      <c r="H54" s="213">
        <v>813</v>
      </c>
      <c r="I54" s="213">
        <v>978</v>
      </c>
      <c r="J54" s="213">
        <v>826</v>
      </c>
      <c r="K54" s="213">
        <v>165</v>
      </c>
      <c r="L54" s="213">
        <v>15</v>
      </c>
      <c r="M54" s="17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</row>
    <row r="55" spans="1:56" s="12" customFormat="1" ht="25.5" customHeight="1" x14ac:dyDescent="0.3">
      <c r="A55" s="50" t="s">
        <v>182</v>
      </c>
      <c r="B55" s="26" t="s">
        <v>197</v>
      </c>
      <c r="C55" s="26"/>
      <c r="D55" s="213">
        <v>618</v>
      </c>
      <c r="E55" s="213">
        <v>0</v>
      </c>
      <c r="F55" s="213">
        <v>3</v>
      </c>
      <c r="G55" s="213">
        <v>15</v>
      </c>
      <c r="H55" s="213">
        <v>64</v>
      </c>
      <c r="I55" s="213">
        <v>169</v>
      </c>
      <c r="J55" s="213">
        <v>261</v>
      </c>
      <c r="K55" s="213">
        <v>84</v>
      </c>
      <c r="L55" s="213">
        <v>22</v>
      </c>
      <c r="M55" s="17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</row>
    <row r="56" spans="1:56" s="12" customFormat="1" ht="13.5" customHeight="1" x14ac:dyDescent="0.3">
      <c r="A56" s="50" t="s">
        <v>183</v>
      </c>
      <c r="B56" s="26" t="s">
        <v>324</v>
      </c>
      <c r="C56" s="26"/>
      <c r="D56" s="213">
        <v>37</v>
      </c>
      <c r="E56" s="213">
        <v>0</v>
      </c>
      <c r="F56" s="213">
        <v>0</v>
      </c>
      <c r="G56" s="213">
        <v>2</v>
      </c>
      <c r="H56" s="213">
        <v>15</v>
      </c>
      <c r="I56" s="213">
        <v>9</v>
      </c>
      <c r="J56" s="213">
        <v>10</v>
      </c>
      <c r="K56" s="213">
        <v>1</v>
      </c>
      <c r="L56" s="213">
        <v>0</v>
      </c>
      <c r="M56" s="17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</row>
    <row r="57" spans="1:56" s="12" customFormat="1" ht="13.5" customHeight="1" x14ac:dyDescent="0.3">
      <c r="A57" s="51" t="s">
        <v>131</v>
      </c>
      <c r="B57" s="43"/>
      <c r="C57" s="43"/>
      <c r="D57" s="213">
        <v>41</v>
      </c>
      <c r="E57" s="213">
        <v>0</v>
      </c>
      <c r="F57" s="213">
        <v>3</v>
      </c>
      <c r="G57" s="213">
        <v>4</v>
      </c>
      <c r="H57" s="213">
        <v>8</v>
      </c>
      <c r="I57" s="213">
        <v>11</v>
      </c>
      <c r="J57" s="213">
        <v>14</v>
      </c>
      <c r="K57" s="213">
        <v>1</v>
      </c>
      <c r="L57" s="213">
        <v>0</v>
      </c>
      <c r="M57" s="17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</row>
    <row r="58" spans="1:56" ht="1.5" customHeight="1" x14ac:dyDescent="0.2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</row>
    <row r="59" spans="1:56" x14ac:dyDescent="0.2">
      <c r="D59" s="28"/>
      <c r="E59" s="28"/>
      <c r="F59" s="28"/>
      <c r="G59" s="28"/>
      <c r="H59" s="28"/>
      <c r="I59" s="28"/>
      <c r="J59" s="28"/>
      <c r="K59" s="28"/>
      <c r="L59" s="28"/>
    </row>
  </sheetData>
  <customSheetViews>
    <customSheetView guid="{09C079DF-E626-4084-A2F6-C76BFDAA1A4F}" showGridLines="0" topLeftCell="C1">
      <selection activeCell="D8" sqref="D8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lha20">
    <tabColor rgb="FF92D050"/>
    <pageSetUpPr autoPageBreaks="0"/>
  </sheetPr>
  <dimension ref="A1:BB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2" width="10.36328125" style="5" customWidth="1"/>
    <col min="13" max="13" width="8.36328125" style="5" customWidth="1"/>
    <col min="14" max="16384" width="9.36328125" style="5"/>
  </cols>
  <sheetData>
    <row r="1" spans="1:20" s="23" customFormat="1" ht="11.15" customHeight="1" x14ac:dyDescent="0.2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6" t="s">
        <v>476</v>
      </c>
    </row>
    <row r="2" spans="1:20" ht="11.15" customHeight="1" x14ac:dyDescent="0.3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20" s="6" customFormat="1" ht="12" customHeight="1" x14ac:dyDescent="0.3">
      <c r="A3" s="45" t="s">
        <v>246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20" s="6" customFormat="1" ht="11.15" customHeight="1" x14ac:dyDescent="0.3">
      <c r="A4" s="46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2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20" ht="11.15" customHeight="1" x14ac:dyDescent="0.2">
      <c r="A6" s="99" t="s">
        <v>323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20" s="4" customFormat="1" ht="1.5" customHeight="1" x14ac:dyDescent="0.2">
      <c r="A7" s="75"/>
      <c r="B7" s="114"/>
      <c r="C7" s="114"/>
    </row>
    <row r="8" spans="1:20" s="48" customFormat="1" ht="32.25" customHeight="1" x14ac:dyDescent="0.2">
      <c r="A8" s="319" t="s">
        <v>151</v>
      </c>
      <c r="B8" s="319"/>
      <c r="C8" s="47"/>
      <c r="D8" s="55" t="s">
        <v>1</v>
      </c>
      <c r="E8" s="177" t="s">
        <v>121</v>
      </c>
      <c r="F8" s="177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</row>
    <row r="9" spans="1:20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</row>
    <row r="10" spans="1:20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20" s="13" customFormat="1" ht="13.5" customHeight="1" x14ac:dyDescent="0.25">
      <c r="A11" s="49"/>
      <c r="B11" s="42" t="s">
        <v>9</v>
      </c>
      <c r="C11" s="42"/>
      <c r="D11" s="39">
        <v>110111</v>
      </c>
      <c r="E11" s="213">
        <v>46</v>
      </c>
      <c r="F11" s="213">
        <v>11190</v>
      </c>
      <c r="G11" s="213">
        <v>22634</v>
      </c>
      <c r="H11" s="213">
        <v>27830</v>
      </c>
      <c r="I11" s="213">
        <v>27587</v>
      </c>
      <c r="J11" s="213">
        <v>17770</v>
      </c>
      <c r="K11" s="213">
        <v>2249</v>
      </c>
      <c r="L11" s="213">
        <v>805</v>
      </c>
      <c r="M11" s="17"/>
    </row>
    <row r="12" spans="1:20" s="13" customFormat="1" ht="13.5" customHeight="1" x14ac:dyDescent="0.25">
      <c r="A12" s="50" t="s">
        <v>163</v>
      </c>
      <c r="B12" s="25" t="s">
        <v>152</v>
      </c>
      <c r="C12" s="25"/>
      <c r="D12" s="213">
        <v>4880</v>
      </c>
      <c r="E12" s="213">
        <v>1</v>
      </c>
      <c r="F12" s="213">
        <v>402</v>
      </c>
      <c r="G12" s="213">
        <v>917</v>
      </c>
      <c r="H12" s="213">
        <v>1112</v>
      </c>
      <c r="I12" s="213">
        <v>1182</v>
      </c>
      <c r="J12" s="213">
        <v>1015</v>
      </c>
      <c r="K12" s="213">
        <v>226</v>
      </c>
      <c r="L12" s="213">
        <v>25</v>
      </c>
      <c r="M12" s="17"/>
    </row>
    <row r="13" spans="1:20" s="13" customFormat="1" ht="13.5" customHeight="1" x14ac:dyDescent="0.25">
      <c r="A13" s="50" t="s">
        <v>164</v>
      </c>
      <c r="B13" s="25" t="s">
        <v>188</v>
      </c>
      <c r="C13" s="25"/>
      <c r="D13" s="213">
        <v>690</v>
      </c>
      <c r="E13" s="213">
        <v>1</v>
      </c>
      <c r="F13" s="213">
        <v>68</v>
      </c>
      <c r="G13" s="213">
        <v>114</v>
      </c>
      <c r="H13" s="213">
        <v>192</v>
      </c>
      <c r="I13" s="213">
        <v>188</v>
      </c>
      <c r="J13" s="213">
        <v>109</v>
      </c>
      <c r="K13" s="213">
        <v>17</v>
      </c>
      <c r="L13" s="213">
        <v>1</v>
      </c>
      <c r="M13" s="17"/>
    </row>
    <row r="14" spans="1:20" s="13" customFormat="1" ht="13.5" customHeight="1" x14ac:dyDescent="0.25">
      <c r="A14" s="50" t="s">
        <v>165</v>
      </c>
      <c r="B14" s="25" t="s">
        <v>153</v>
      </c>
      <c r="C14" s="25"/>
      <c r="D14" s="213">
        <v>31266</v>
      </c>
      <c r="E14" s="213">
        <v>7</v>
      </c>
      <c r="F14" s="213">
        <v>3632</v>
      </c>
      <c r="G14" s="213">
        <v>7207</v>
      </c>
      <c r="H14" s="213">
        <v>7942</v>
      </c>
      <c r="I14" s="213">
        <v>7485</v>
      </c>
      <c r="J14" s="213">
        <v>4419</v>
      </c>
      <c r="K14" s="213">
        <v>474</v>
      </c>
      <c r="L14" s="213">
        <v>100</v>
      </c>
      <c r="M14" s="17"/>
    </row>
    <row r="15" spans="1:20" s="234" customFormat="1" ht="13.5" hidden="1" customHeight="1" outlineLevel="1" x14ac:dyDescent="0.25">
      <c r="A15" s="50"/>
      <c r="B15" s="65" t="s">
        <v>987</v>
      </c>
      <c r="C15" s="25"/>
      <c r="D15" s="213">
        <v>2843</v>
      </c>
      <c r="E15" s="213">
        <v>1</v>
      </c>
      <c r="F15" s="213">
        <v>307</v>
      </c>
      <c r="G15" s="213">
        <v>710</v>
      </c>
      <c r="H15" s="213">
        <v>716</v>
      </c>
      <c r="I15" s="213">
        <v>626</v>
      </c>
      <c r="J15" s="213">
        <v>428</v>
      </c>
      <c r="K15" s="213">
        <v>50</v>
      </c>
      <c r="L15" s="213">
        <v>5</v>
      </c>
      <c r="M15" s="20"/>
    </row>
    <row r="16" spans="1:20" s="234" customFormat="1" ht="13.5" hidden="1" customHeight="1" outlineLevel="1" x14ac:dyDescent="0.25">
      <c r="A16" s="50"/>
      <c r="B16" s="65" t="s">
        <v>988</v>
      </c>
      <c r="C16" s="25"/>
      <c r="D16" s="213">
        <v>560</v>
      </c>
      <c r="E16" s="213">
        <v>1</v>
      </c>
      <c r="F16" s="213">
        <v>59</v>
      </c>
      <c r="G16" s="213">
        <v>127</v>
      </c>
      <c r="H16" s="213">
        <v>144</v>
      </c>
      <c r="I16" s="213">
        <v>125</v>
      </c>
      <c r="J16" s="213">
        <v>93</v>
      </c>
      <c r="K16" s="213">
        <v>11</v>
      </c>
      <c r="L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3</v>
      </c>
      <c r="H17" s="213">
        <v>5</v>
      </c>
      <c r="I17" s="213">
        <v>3</v>
      </c>
      <c r="J17" s="213">
        <v>1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1245</v>
      </c>
      <c r="E18" s="213">
        <v>0</v>
      </c>
      <c r="F18" s="213">
        <v>191</v>
      </c>
      <c r="G18" s="213">
        <v>279</v>
      </c>
      <c r="H18" s="213">
        <v>277</v>
      </c>
      <c r="I18" s="213">
        <v>321</v>
      </c>
      <c r="J18" s="213">
        <v>166</v>
      </c>
      <c r="K18" s="213">
        <v>7</v>
      </c>
      <c r="L18" s="213">
        <v>4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378</v>
      </c>
      <c r="E19" s="213">
        <v>0</v>
      </c>
      <c r="F19" s="213">
        <v>39</v>
      </c>
      <c r="G19" s="213">
        <v>76</v>
      </c>
      <c r="H19" s="213">
        <v>83</v>
      </c>
      <c r="I19" s="213">
        <v>95</v>
      </c>
      <c r="J19" s="213">
        <v>76</v>
      </c>
      <c r="K19" s="213">
        <v>6</v>
      </c>
      <c r="L19" s="213">
        <v>3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681</v>
      </c>
      <c r="E20" s="213">
        <v>1</v>
      </c>
      <c r="F20" s="213">
        <v>90</v>
      </c>
      <c r="G20" s="213">
        <v>149</v>
      </c>
      <c r="H20" s="213">
        <v>131</v>
      </c>
      <c r="I20" s="213">
        <v>185</v>
      </c>
      <c r="J20" s="213">
        <v>108</v>
      </c>
      <c r="K20" s="213">
        <v>15</v>
      </c>
      <c r="L20" s="213">
        <v>2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1988</v>
      </c>
      <c r="E21" s="213">
        <v>1</v>
      </c>
      <c r="F21" s="213">
        <v>173</v>
      </c>
      <c r="G21" s="213">
        <v>378</v>
      </c>
      <c r="H21" s="213">
        <v>421</v>
      </c>
      <c r="I21" s="213">
        <v>551</v>
      </c>
      <c r="J21" s="213">
        <v>404</v>
      </c>
      <c r="K21" s="213">
        <v>51</v>
      </c>
      <c r="L21" s="213">
        <v>9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559</v>
      </c>
      <c r="E22" s="213">
        <v>0</v>
      </c>
      <c r="F22" s="213">
        <v>65</v>
      </c>
      <c r="G22" s="213">
        <v>156</v>
      </c>
      <c r="H22" s="213">
        <v>146</v>
      </c>
      <c r="I22" s="213">
        <v>114</v>
      </c>
      <c r="J22" s="213">
        <v>70</v>
      </c>
      <c r="K22" s="213">
        <v>8</v>
      </c>
      <c r="L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363</v>
      </c>
      <c r="E23" s="213">
        <v>0</v>
      </c>
      <c r="F23" s="213">
        <v>25</v>
      </c>
      <c r="G23" s="213">
        <v>78</v>
      </c>
      <c r="H23" s="213">
        <v>116</v>
      </c>
      <c r="I23" s="213">
        <v>96</v>
      </c>
      <c r="J23" s="213">
        <v>43</v>
      </c>
      <c r="K23" s="213">
        <v>5</v>
      </c>
      <c r="L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1</v>
      </c>
      <c r="G24" s="213">
        <v>2</v>
      </c>
      <c r="H24" s="213">
        <v>6</v>
      </c>
      <c r="I24" s="213">
        <v>3</v>
      </c>
      <c r="J24" s="213">
        <v>0</v>
      </c>
      <c r="K24" s="213">
        <v>0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475</v>
      </c>
      <c r="E25" s="213">
        <v>0</v>
      </c>
      <c r="F25" s="213">
        <v>37</v>
      </c>
      <c r="G25" s="213">
        <v>124</v>
      </c>
      <c r="H25" s="213">
        <v>123</v>
      </c>
      <c r="I25" s="213">
        <v>109</v>
      </c>
      <c r="J25" s="213">
        <v>79</v>
      </c>
      <c r="K25" s="213">
        <v>2</v>
      </c>
      <c r="L25" s="213">
        <v>1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121</v>
      </c>
      <c r="E26" s="213">
        <v>0</v>
      </c>
      <c r="F26" s="213">
        <v>23</v>
      </c>
      <c r="G26" s="213">
        <v>37</v>
      </c>
      <c r="H26" s="213">
        <v>35</v>
      </c>
      <c r="I26" s="213">
        <v>22</v>
      </c>
      <c r="J26" s="213">
        <v>3</v>
      </c>
      <c r="K26" s="213">
        <v>1</v>
      </c>
      <c r="L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1445</v>
      </c>
      <c r="E27" s="213">
        <v>0</v>
      </c>
      <c r="F27" s="213">
        <v>226</v>
      </c>
      <c r="G27" s="213">
        <v>377</v>
      </c>
      <c r="H27" s="213">
        <v>391</v>
      </c>
      <c r="I27" s="213">
        <v>279</v>
      </c>
      <c r="J27" s="213">
        <v>156</v>
      </c>
      <c r="K27" s="213">
        <v>13</v>
      </c>
      <c r="L27" s="213">
        <v>3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2694</v>
      </c>
      <c r="E28" s="213">
        <v>0</v>
      </c>
      <c r="F28" s="213">
        <v>282</v>
      </c>
      <c r="G28" s="213">
        <v>524</v>
      </c>
      <c r="H28" s="213">
        <v>706</v>
      </c>
      <c r="I28" s="213">
        <v>695</v>
      </c>
      <c r="J28" s="213">
        <v>436</v>
      </c>
      <c r="K28" s="213">
        <v>38</v>
      </c>
      <c r="L28" s="213">
        <v>13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772</v>
      </c>
      <c r="E29" s="213">
        <v>0</v>
      </c>
      <c r="F29" s="213">
        <v>96</v>
      </c>
      <c r="G29" s="213">
        <v>187</v>
      </c>
      <c r="H29" s="213">
        <v>189</v>
      </c>
      <c r="I29" s="213">
        <v>188</v>
      </c>
      <c r="J29" s="213">
        <v>104</v>
      </c>
      <c r="K29" s="213">
        <v>4</v>
      </c>
      <c r="L29" s="213">
        <v>4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8372</v>
      </c>
      <c r="E30" s="213">
        <v>2</v>
      </c>
      <c r="F30" s="213">
        <v>1077</v>
      </c>
      <c r="G30" s="213">
        <v>1996</v>
      </c>
      <c r="H30" s="213">
        <v>2179</v>
      </c>
      <c r="I30" s="213">
        <v>1899</v>
      </c>
      <c r="J30" s="213">
        <v>1060</v>
      </c>
      <c r="K30" s="213">
        <v>128</v>
      </c>
      <c r="L30" s="213">
        <v>31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145</v>
      </c>
      <c r="E31" s="213">
        <v>0</v>
      </c>
      <c r="F31" s="213">
        <v>13</v>
      </c>
      <c r="G31" s="213">
        <v>38</v>
      </c>
      <c r="H31" s="213">
        <v>46</v>
      </c>
      <c r="I31" s="213">
        <v>39</v>
      </c>
      <c r="J31" s="213">
        <v>9</v>
      </c>
      <c r="K31" s="213">
        <v>0</v>
      </c>
      <c r="L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765</v>
      </c>
      <c r="E32" s="213">
        <v>0</v>
      </c>
      <c r="F32" s="213">
        <v>88</v>
      </c>
      <c r="G32" s="213">
        <v>203</v>
      </c>
      <c r="H32" s="213">
        <v>194</v>
      </c>
      <c r="I32" s="213">
        <v>190</v>
      </c>
      <c r="J32" s="213">
        <v>83</v>
      </c>
      <c r="K32" s="213">
        <v>4</v>
      </c>
      <c r="L32" s="213">
        <v>3</v>
      </c>
      <c r="M32" s="20"/>
    </row>
    <row r="33" spans="1:54" s="234" customFormat="1" ht="13.5" hidden="1" customHeight="1" outlineLevel="1" x14ac:dyDescent="0.25">
      <c r="A33" s="50"/>
      <c r="B33" s="65" t="s">
        <v>1005</v>
      </c>
      <c r="C33" s="25"/>
      <c r="D33" s="213">
        <v>1994</v>
      </c>
      <c r="E33" s="213">
        <v>0</v>
      </c>
      <c r="F33" s="213">
        <v>239</v>
      </c>
      <c r="G33" s="213">
        <v>500</v>
      </c>
      <c r="H33" s="213">
        <v>500</v>
      </c>
      <c r="I33" s="213">
        <v>475</v>
      </c>
      <c r="J33" s="213">
        <v>248</v>
      </c>
      <c r="K33" s="213">
        <v>26</v>
      </c>
      <c r="L33" s="213">
        <v>6</v>
      </c>
      <c r="M33" s="20"/>
    </row>
    <row r="34" spans="1:54" s="234" customFormat="1" ht="13.5" hidden="1" customHeight="1" outlineLevel="1" x14ac:dyDescent="0.25">
      <c r="A34" s="50"/>
      <c r="B34" s="32" t="s">
        <v>1006</v>
      </c>
      <c r="C34" s="25"/>
      <c r="D34" s="213">
        <v>1521</v>
      </c>
      <c r="E34" s="213">
        <v>0</v>
      </c>
      <c r="F34" s="213">
        <v>164</v>
      </c>
      <c r="G34" s="213">
        <v>404</v>
      </c>
      <c r="H34" s="213">
        <v>439</v>
      </c>
      <c r="I34" s="213">
        <v>352</v>
      </c>
      <c r="J34" s="213">
        <v>148</v>
      </c>
      <c r="K34" s="213">
        <v>11</v>
      </c>
      <c r="L34" s="213">
        <v>3</v>
      </c>
      <c r="M34" s="20"/>
    </row>
    <row r="35" spans="1:54" s="234" customFormat="1" ht="13.5" hidden="1" customHeight="1" outlineLevel="1" x14ac:dyDescent="0.25">
      <c r="A35" s="50"/>
      <c r="B35" s="65" t="s">
        <v>1007</v>
      </c>
      <c r="C35" s="25"/>
      <c r="D35" s="213">
        <v>362</v>
      </c>
      <c r="E35" s="213">
        <v>0</v>
      </c>
      <c r="F35" s="213">
        <v>36</v>
      </c>
      <c r="G35" s="213">
        <v>98</v>
      </c>
      <c r="H35" s="213">
        <v>106</v>
      </c>
      <c r="I35" s="213">
        <v>71</v>
      </c>
      <c r="J35" s="213">
        <v>43</v>
      </c>
      <c r="K35" s="213">
        <v>8</v>
      </c>
      <c r="L35" s="213">
        <v>0</v>
      </c>
      <c r="M35" s="20"/>
    </row>
    <row r="36" spans="1:54" s="234" customFormat="1" ht="13.5" hidden="1" customHeight="1" outlineLevel="1" x14ac:dyDescent="0.25">
      <c r="A36" s="50"/>
      <c r="B36" s="65" t="s">
        <v>1008</v>
      </c>
      <c r="C36" s="25"/>
      <c r="D36" s="213">
        <v>2143</v>
      </c>
      <c r="E36" s="213">
        <v>0</v>
      </c>
      <c r="F36" s="213">
        <v>206</v>
      </c>
      <c r="G36" s="213">
        <v>389</v>
      </c>
      <c r="H36" s="213">
        <v>477</v>
      </c>
      <c r="I36" s="213">
        <v>631</v>
      </c>
      <c r="J36" s="213">
        <v>394</v>
      </c>
      <c r="K36" s="213">
        <v>40</v>
      </c>
      <c r="L36" s="213">
        <v>6</v>
      </c>
      <c r="M36" s="20"/>
    </row>
    <row r="37" spans="1:54" s="234" customFormat="1" ht="13.5" hidden="1" customHeight="1" outlineLevel="1" x14ac:dyDescent="0.25">
      <c r="A37" s="50"/>
      <c r="B37" s="65" t="s">
        <v>1009</v>
      </c>
      <c r="C37" s="25"/>
      <c r="D37" s="213">
        <v>365</v>
      </c>
      <c r="E37" s="213">
        <v>0</v>
      </c>
      <c r="F37" s="213">
        <v>49</v>
      </c>
      <c r="G37" s="213">
        <v>87</v>
      </c>
      <c r="H37" s="213">
        <v>79</v>
      </c>
      <c r="I37" s="213">
        <v>93</v>
      </c>
      <c r="J37" s="213">
        <v>47</v>
      </c>
      <c r="K37" s="213">
        <v>10</v>
      </c>
      <c r="L37" s="213">
        <v>0</v>
      </c>
      <c r="M37" s="20"/>
    </row>
    <row r="38" spans="1:54" s="234" customFormat="1" ht="13.5" hidden="1" customHeight="1" outlineLevel="1" x14ac:dyDescent="0.25">
      <c r="A38" s="50"/>
      <c r="B38" s="32" t="s">
        <v>1010</v>
      </c>
      <c r="C38" s="25"/>
      <c r="D38" s="213">
        <v>1451</v>
      </c>
      <c r="E38" s="213">
        <v>1</v>
      </c>
      <c r="F38" s="213">
        <v>146</v>
      </c>
      <c r="G38" s="213">
        <v>285</v>
      </c>
      <c r="H38" s="213">
        <v>433</v>
      </c>
      <c r="I38" s="213">
        <v>323</v>
      </c>
      <c r="J38" s="213">
        <v>220</v>
      </c>
      <c r="K38" s="213">
        <v>36</v>
      </c>
      <c r="L38" s="213">
        <v>7</v>
      </c>
      <c r="M38" s="20"/>
    </row>
    <row r="39" spans="1:54" s="13" customFormat="1" ht="13.5" customHeight="1" collapsed="1" x14ac:dyDescent="0.25">
      <c r="A39" s="50" t="s">
        <v>166</v>
      </c>
      <c r="B39" s="26" t="s">
        <v>189</v>
      </c>
      <c r="C39" s="26"/>
      <c r="D39" s="213">
        <v>131</v>
      </c>
      <c r="E39" s="213">
        <v>0</v>
      </c>
      <c r="F39" s="213">
        <v>10</v>
      </c>
      <c r="G39" s="213">
        <v>16</v>
      </c>
      <c r="H39" s="213">
        <v>31</v>
      </c>
      <c r="I39" s="213">
        <v>35</v>
      </c>
      <c r="J39" s="213">
        <v>32</v>
      </c>
      <c r="K39" s="213">
        <v>7</v>
      </c>
      <c r="L39" s="213">
        <v>0</v>
      </c>
      <c r="M39" s="17"/>
    </row>
    <row r="40" spans="1:54" s="13" customFormat="1" ht="25.5" customHeight="1" x14ac:dyDescent="0.25">
      <c r="A40" s="50" t="s">
        <v>167</v>
      </c>
      <c r="B40" s="26" t="s">
        <v>159</v>
      </c>
      <c r="C40" s="26"/>
      <c r="D40" s="213">
        <v>2232</v>
      </c>
      <c r="E40" s="213">
        <v>0</v>
      </c>
      <c r="F40" s="213">
        <v>139</v>
      </c>
      <c r="G40" s="213">
        <v>409</v>
      </c>
      <c r="H40" s="213">
        <v>645</v>
      </c>
      <c r="I40" s="213">
        <v>619</v>
      </c>
      <c r="J40" s="213">
        <v>378</v>
      </c>
      <c r="K40" s="213">
        <v>39</v>
      </c>
      <c r="L40" s="213">
        <v>3</v>
      </c>
      <c r="M40" s="17"/>
    </row>
    <row r="41" spans="1:54" s="13" customFormat="1" ht="13.5" customHeight="1" x14ac:dyDescent="0.25">
      <c r="A41" s="50" t="s">
        <v>168</v>
      </c>
      <c r="B41" s="26" t="s">
        <v>154</v>
      </c>
      <c r="C41" s="26"/>
      <c r="D41" s="213">
        <v>25112</v>
      </c>
      <c r="E41" s="213">
        <v>4</v>
      </c>
      <c r="F41" s="213">
        <v>1898</v>
      </c>
      <c r="G41" s="213">
        <v>4106</v>
      </c>
      <c r="H41" s="213">
        <v>6421</v>
      </c>
      <c r="I41" s="213">
        <v>7256</v>
      </c>
      <c r="J41" s="213">
        <v>4735</v>
      </c>
      <c r="K41" s="213">
        <v>544</v>
      </c>
      <c r="L41" s="213">
        <v>148</v>
      </c>
      <c r="M41" s="17"/>
    </row>
    <row r="42" spans="1:54" s="13" customFormat="1" ht="25.5" customHeight="1" x14ac:dyDescent="0.25">
      <c r="A42" s="50" t="s">
        <v>169</v>
      </c>
      <c r="B42" s="26" t="s">
        <v>155</v>
      </c>
      <c r="C42" s="26"/>
      <c r="D42" s="213">
        <v>15338</v>
      </c>
      <c r="E42" s="213">
        <v>4</v>
      </c>
      <c r="F42" s="213">
        <v>1790</v>
      </c>
      <c r="G42" s="213">
        <v>3700</v>
      </c>
      <c r="H42" s="213">
        <v>4034</v>
      </c>
      <c r="I42" s="213">
        <v>3420</v>
      </c>
      <c r="J42" s="213">
        <v>1995</v>
      </c>
      <c r="K42" s="213">
        <v>299</v>
      </c>
      <c r="L42" s="213">
        <v>96</v>
      </c>
      <c r="M42" s="17"/>
    </row>
    <row r="43" spans="1:54" s="13" customFormat="1" ht="13.5" customHeight="1" x14ac:dyDescent="0.25">
      <c r="A43" s="50" t="s">
        <v>170</v>
      </c>
      <c r="B43" s="26" t="s">
        <v>156</v>
      </c>
      <c r="C43" s="26"/>
      <c r="D43" s="213">
        <v>7106</v>
      </c>
      <c r="E43" s="213">
        <v>0</v>
      </c>
      <c r="F43" s="213">
        <v>334</v>
      </c>
      <c r="G43" s="213">
        <v>1138</v>
      </c>
      <c r="H43" s="213">
        <v>1994</v>
      </c>
      <c r="I43" s="213">
        <v>2231</v>
      </c>
      <c r="J43" s="213">
        <v>1260</v>
      </c>
      <c r="K43" s="213">
        <v>129</v>
      </c>
      <c r="L43" s="213">
        <v>20</v>
      </c>
      <c r="M43" s="17"/>
    </row>
    <row r="44" spans="1:54" s="13" customFormat="1" ht="13.5" customHeight="1" x14ac:dyDescent="0.25">
      <c r="A44" s="50" t="s">
        <v>171</v>
      </c>
      <c r="B44" s="26" t="s">
        <v>157</v>
      </c>
      <c r="C44" s="26"/>
      <c r="D44" s="213">
        <v>4015</v>
      </c>
      <c r="E44" s="213">
        <v>10</v>
      </c>
      <c r="F44" s="213">
        <v>876</v>
      </c>
      <c r="G44" s="213">
        <v>1047</v>
      </c>
      <c r="H44" s="213">
        <v>819</v>
      </c>
      <c r="I44" s="213">
        <v>692</v>
      </c>
      <c r="J44" s="213">
        <v>488</v>
      </c>
      <c r="K44" s="213">
        <v>66</v>
      </c>
      <c r="L44" s="213">
        <v>17</v>
      </c>
      <c r="M44" s="17"/>
    </row>
    <row r="45" spans="1:54" s="13" customFormat="1" ht="13.5" customHeight="1" x14ac:dyDescent="0.25">
      <c r="A45" s="50" t="s">
        <v>172</v>
      </c>
      <c r="B45" s="26" t="s">
        <v>190</v>
      </c>
      <c r="C45" s="26"/>
      <c r="D45" s="213">
        <v>470</v>
      </c>
      <c r="E45" s="213">
        <v>0</v>
      </c>
      <c r="F45" s="213">
        <v>24</v>
      </c>
      <c r="G45" s="213">
        <v>115</v>
      </c>
      <c r="H45" s="213">
        <v>134</v>
      </c>
      <c r="I45" s="213">
        <v>119</v>
      </c>
      <c r="J45" s="213">
        <v>73</v>
      </c>
      <c r="K45" s="213">
        <v>3</v>
      </c>
      <c r="L45" s="213">
        <v>2</v>
      </c>
      <c r="M45" s="17"/>
    </row>
    <row r="46" spans="1:54" s="12" customFormat="1" ht="13.5" customHeight="1" x14ac:dyDescent="0.3">
      <c r="A46" s="50" t="s">
        <v>173</v>
      </c>
      <c r="B46" s="26" t="s">
        <v>191</v>
      </c>
      <c r="C46" s="26"/>
      <c r="D46" s="213">
        <v>215</v>
      </c>
      <c r="E46" s="213">
        <v>0</v>
      </c>
      <c r="F46" s="213">
        <v>4</v>
      </c>
      <c r="G46" s="213">
        <v>18</v>
      </c>
      <c r="H46" s="213">
        <v>55</v>
      </c>
      <c r="I46" s="213">
        <v>71</v>
      </c>
      <c r="J46" s="213">
        <v>47</v>
      </c>
      <c r="K46" s="213">
        <v>16</v>
      </c>
      <c r="L46" s="213">
        <v>4</v>
      </c>
      <c r="M46" s="17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</row>
    <row r="47" spans="1:54" s="12" customFormat="1" ht="13.5" customHeight="1" x14ac:dyDescent="0.3">
      <c r="A47" s="50" t="s">
        <v>174</v>
      </c>
      <c r="B47" s="26" t="s">
        <v>192</v>
      </c>
      <c r="C47" s="26"/>
      <c r="D47" s="213">
        <v>372</v>
      </c>
      <c r="E47" s="213">
        <v>0</v>
      </c>
      <c r="F47" s="213">
        <v>25</v>
      </c>
      <c r="G47" s="213">
        <v>51</v>
      </c>
      <c r="H47" s="213">
        <v>90</v>
      </c>
      <c r="I47" s="213">
        <v>105</v>
      </c>
      <c r="J47" s="213">
        <v>81</v>
      </c>
      <c r="K47" s="213">
        <v>16</v>
      </c>
      <c r="L47" s="213">
        <v>4</v>
      </c>
      <c r="M47" s="17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</row>
    <row r="48" spans="1:54" s="12" customFormat="1" ht="13.5" customHeight="1" x14ac:dyDescent="0.3">
      <c r="A48" s="50" t="s">
        <v>175</v>
      </c>
      <c r="B48" s="26" t="s">
        <v>195</v>
      </c>
      <c r="C48" s="26"/>
      <c r="D48" s="213">
        <v>1547</v>
      </c>
      <c r="E48" s="213">
        <v>1</v>
      </c>
      <c r="F48" s="213">
        <v>159</v>
      </c>
      <c r="G48" s="213">
        <v>363</v>
      </c>
      <c r="H48" s="213">
        <v>442</v>
      </c>
      <c r="I48" s="213">
        <v>358</v>
      </c>
      <c r="J48" s="213">
        <v>185</v>
      </c>
      <c r="K48" s="213">
        <v>32</v>
      </c>
      <c r="L48" s="213">
        <v>7</v>
      </c>
      <c r="M48" s="17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</row>
    <row r="49" spans="1:54" s="12" customFormat="1" ht="12.75" customHeight="1" x14ac:dyDescent="0.3">
      <c r="A49" s="50" t="s">
        <v>176</v>
      </c>
      <c r="B49" s="26" t="s">
        <v>193</v>
      </c>
      <c r="C49" s="26"/>
      <c r="D49" s="213">
        <v>6486</v>
      </c>
      <c r="E49" s="213">
        <v>3</v>
      </c>
      <c r="F49" s="213">
        <v>1112</v>
      </c>
      <c r="G49" s="213">
        <v>1742</v>
      </c>
      <c r="H49" s="213">
        <v>1605</v>
      </c>
      <c r="I49" s="213">
        <v>1237</v>
      </c>
      <c r="J49" s="213">
        <v>695</v>
      </c>
      <c r="K49" s="213">
        <v>75</v>
      </c>
      <c r="L49" s="213">
        <v>17</v>
      </c>
      <c r="M49" s="17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</row>
    <row r="50" spans="1:54" s="12" customFormat="1" ht="12.75" customHeight="1" x14ac:dyDescent="0.3">
      <c r="A50" s="50" t="s">
        <v>177</v>
      </c>
      <c r="B50" s="26" t="s">
        <v>160</v>
      </c>
      <c r="C50" s="26"/>
      <c r="D50" s="213">
        <v>4601</v>
      </c>
      <c r="E50" s="213">
        <v>0</v>
      </c>
      <c r="F50" s="213">
        <v>116</v>
      </c>
      <c r="G50" s="213">
        <v>477</v>
      </c>
      <c r="H50" s="213">
        <v>1000</v>
      </c>
      <c r="I50" s="213">
        <v>1303</v>
      </c>
      <c r="J50" s="213">
        <v>1256</v>
      </c>
      <c r="K50" s="213">
        <v>119</v>
      </c>
      <c r="L50" s="213">
        <v>330</v>
      </c>
      <c r="M50" s="17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</row>
    <row r="51" spans="1:54" s="12" customFormat="1" ht="12.75" customHeight="1" x14ac:dyDescent="0.3">
      <c r="A51" s="50" t="s">
        <v>178</v>
      </c>
      <c r="B51" s="26" t="s">
        <v>158</v>
      </c>
      <c r="C51" s="26"/>
      <c r="D51" s="213">
        <v>370</v>
      </c>
      <c r="E51" s="213">
        <v>0</v>
      </c>
      <c r="F51" s="213">
        <v>21</v>
      </c>
      <c r="G51" s="213">
        <v>53</v>
      </c>
      <c r="H51" s="213">
        <v>97</v>
      </c>
      <c r="I51" s="213">
        <v>101</v>
      </c>
      <c r="J51" s="213">
        <v>75</v>
      </c>
      <c r="K51" s="213">
        <v>18</v>
      </c>
      <c r="L51" s="213">
        <v>5</v>
      </c>
      <c r="M51" s="17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</row>
    <row r="52" spans="1:54" s="12" customFormat="1" ht="13.5" customHeight="1" x14ac:dyDescent="0.3">
      <c r="A52" s="50" t="s">
        <v>179</v>
      </c>
      <c r="B52" s="26" t="s">
        <v>194</v>
      </c>
      <c r="C52" s="26"/>
      <c r="D52" s="213">
        <v>2036</v>
      </c>
      <c r="E52" s="213">
        <v>0</v>
      </c>
      <c r="F52" s="213">
        <v>141</v>
      </c>
      <c r="G52" s="213">
        <v>531</v>
      </c>
      <c r="H52" s="213">
        <v>579</v>
      </c>
      <c r="I52" s="213">
        <v>459</v>
      </c>
      <c r="J52" s="213">
        <v>283</v>
      </c>
      <c r="K52" s="213">
        <v>30</v>
      </c>
      <c r="L52" s="213">
        <v>13</v>
      </c>
      <c r="M52" s="17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</row>
    <row r="53" spans="1:54" s="12" customFormat="1" ht="13.4" customHeight="1" x14ac:dyDescent="0.3">
      <c r="A53" s="50" t="s">
        <v>180</v>
      </c>
      <c r="B53" s="26" t="s">
        <v>198</v>
      </c>
      <c r="C53" s="26"/>
      <c r="D53" s="213">
        <v>1094</v>
      </c>
      <c r="E53" s="213">
        <v>15</v>
      </c>
      <c r="F53" s="213">
        <v>347</v>
      </c>
      <c r="G53" s="213">
        <v>371</v>
      </c>
      <c r="H53" s="213">
        <v>158</v>
      </c>
      <c r="I53" s="213">
        <v>109</v>
      </c>
      <c r="J53" s="213">
        <v>76</v>
      </c>
      <c r="K53" s="213">
        <v>14</v>
      </c>
      <c r="L53" s="213">
        <v>4</v>
      </c>
      <c r="M53" s="17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</row>
    <row r="54" spans="1:54" s="12" customFormat="1" ht="13.5" customHeight="1" x14ac:dyDescent="0.3">
      <c r="A54" s="50" t="s">
        <v>181</v>
      </c>
      <c r="B54" s="26" t="s">
        <v>196</v>
      </c>
      <c r="C54" s="26"/>
      <c r="D54" s="213">
        <v>1993</v>
      </c>
      <c r="E54" s="213">
        <v>0</v>
      </c>
      <c r="F54" s="213">
        <v>89</v>
      </c>
      <c r="G54" s="213">
        <v>250</v>
      </c>
      <c r="H54" s="213">
        <v>445</v>
      </c>
      <c r="I54" s="213">
        <v>580</v>
      </c>
      <c r="J54" s="213">
        <v>513</v>
      </c>
      <c r="K54" s="213">
        <v>109</v>
      </c>
      <c r="L54" s="213">
        <v>7</v>
      </c>
      <c r="M54" s="17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</row>
    <row r="55" spans="1:54" s="12" customFormat="1" ht="25.5" customHeight="1" x14ac:dyDescent="0.3">
      <c r="A55" s="50" t="s">
        <v>182</v>
      </c>
      <c r="B55" s="26" t="s">
        <v>197</v>
      </c>
      <c r="C55" s="26"/>
      <c r="D55" s="213">
        <v>105</v>
      </c>
      <c r="E55" s="213">
        <v>0</v>
      </c>
      <c r="F55" s="213">
        <v>1</v>
      </c>
      <c r="G55" s="213">
        <v>4</v>
      </c>
      <c r="H55" s="213">
        <v>17</v>
      </c>
      <c r="I55" s="213">
        <v>26</v>
      </c>
      <c r="J55" s="213">
        <v>40</v>
      </c>
      <c r="K55" s="213">
        <v>15</v>
      </c>
      <c r="L55" s="213">
        <v>2</v>
      </c>
      <c r="M55" s="17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</row>
    <row r="56" spans="1:54" s="12" customFormat="1" ht="13.5" customHeight="1" x14ac:dyDescent="0.3">
      <c r="A56" s="50" t="s">
        <v>183</v>
      </c>
      <c r="B56" s="26" t="s">
        <v>324</v>
      </c>
      <c r="C56" s="26"/>
      <c r="D56" s="213">
        <v>21</v>
      </c>
      <c r="E56" s="213">
        <v>0</v>
      </c>
      <c r="F56" s="213">
        <v>0</v>
      </c>
      <c r="G56" s="213">
        <v>1</v>
      </c>
      <c r="H56" s="213">
        <v>11</v>
      </c>
      <c r="I56" s="213">
        <v>4</v>
      </c>
      <c r="J56" s="213">
        <v>5</v>
      </c>
      <c r="K56" s="213">
        <v>0</v>
      </c>
      <c r="L56" s="213">
        <v>0</v>
      </c>
      <c r="M56" s="17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</row>
    <row r="57" spans="1:54" s="12" customFormat="1" ht="13.5" customHeight="1" x14ac:dyDescent="0.3">
      <c r="A57" s="51" t="s">
        <v>131</v>
      </c>
      <c r="B57" s="43"/>
      <c r="C57" s="43"/>
      <c r="D57" s="213">
        <v>31</v>
      </c>
      <c r="E57" s="213">
        <v>0</v>
      </c>
      <c r="F57" s="213">
        <v>2</v>
      </c>
      <c r="G57" s="213">
        <v>4</v>
      </c>
      <c r="H57" s="213">
        <v>7</v>
      </c>
      <c r="I57" s="213">
        <v>7</v>
      </c>
      <c r="J57" s="213">
        <v>10</v>
      </c>
      <c r="K57" s="213">
        <v>1</v>
      </c>
      <c r="L57" s="213">
        <v>0</v>
      </c>
      <c r="M57" s="17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</row>
    <row r="58" spans="1:54" ht="1.5" customHeight="1" x14ac:dyDescent="0.25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7"/>
    </row>
    <row r="59" spans="1:54" x14ac:dyDescent="0.2">
      <c r="D59" s="28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lha21">
    <tabColor rgb="FF92D050"/>
    <pageSetUpPr autoPageBreaks="0"/>
  </sheetPr>
  <dimension ref="A1:AP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2" width="10.36328125" style="5" customWidth="1"/>
    <col min="13" max="13" width="6.36328125" style="5" customWidth="1"/>
    <col min="14" max="16384" width="9.36328125" style="5"/>
  </cols>
  <sheetData>
    <row r="1" spans="1:14" s="23" customFormat="1" ht="11.15" customHeight="1" x14ac:dyDescent="0.25">
      <c r="L1" s="68" t="s">
        <v>475</v>
      </c>
    </row>
    <row r="2" spans="1:14" ht="11.15" customHeight="1" x14ac:dyDescent="0.2"/>
    <row r="3" spans="1:14" s="6" customFormat="1" ht="12" customHeight="1" x14ac:dyDescent="0.25">
      <c r="A3" s="45" t="s">
        <v>246</v>
      </c>
    </row>
    <row r="4" spans="1:14" s="6" customFormat="1" ht="11.15" customHeight="1" x14ac:dyDescent="0.3">
      <c r="A4" s="46"/>
    </row>
    <row r="5" spans="1:14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14" s="16" customFormat="1" ht="11.15" customHeight="1" x14ac:dyDescent="0.25">
      <c r="A6" s="99" t="s">
        <v>322</v>
      </c>
      <c r="B6" s="118"/>
      <c r="C6" s="118"/>
      <c r="D6" s="123"/>
      <c r="E6" s="123"/>
      <c r="F6" s="123"/>
      <c r="G6" s="123"/>
      <c r="H6" s="123"/>
      <c r="I6" s="123"/>
      <c r="J6" s="123"/>
      <c r="K6" s="123"/>
      <c r="L6" s="123"/>
    </row>
    <row r="7" spans="1:14" s="73" customFormat="1" ht="1.5" customHeight="1" x14ac:dyDescent="0.25">
      <c r="A7" s="75"/>
      <c r="B7" s="114"/>
      <c r="C7" s="114"/>
    </row>
    <row r="8" spans="1:14" s="48" customFormat="1" ht="32.25" customHeight="1" x14ac:dyDescent="0.2">
      <c r="A8" s="319" t="s">
        <v>151</v>
      </c>
      <c r="B8" s="319"/>
      <c r="C8" s="47"/>
      <c r="D8" s="55" t="s">
        <v>1</v>
      </c>
      <c r="E8" s="177" t="s">
        <v>121</v>
      </c>
      <c r="F8" s="177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15</v>
      </c>
      <c r="L8" s="55" t="s">
        <v>111</v>
      </c>
      <c r="M8" s="7"/>
      <c r="N8" s="7"/>
    </row>
    <row r="9" spans="1:14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</row>
    <row r="10" spans="1:14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</row>
    <row r="11" spans="1:14" s="13" customFormat="1" ht="13.5" customHeight="1" x14ac:dyDescent="0.25">
      <c r="A11" s="49"/>
      <c r="B11" s="42" t="s">
        <v>9</v>
      </c>
      <c r="C11" s="42"/>
      <c r="D11" s="39">
        <v>45937</v>
      </c>
      <c r="E11" s="213">
        <v>24</v>
      </c>
      <c r="F11" s="213">
        <v>4015</v>
      </c>
      <c r="G11" s="213">
        <v>9501</v>
      </c>
      <c r="H11" s="213">
        <v>11059</v>
      </c>
      <c r="I11" s="213">
        <v>12454</v>
      </c>
      <c r="J11" s="213">
        <v>7926</v>
      </c>
      <c r="K11" s="213">
        <v>740</v>
      </c>
      <c r="L11" s="213">
        <v>218</v>
      </c>
    </row>
    <row r="12" spans="1:14" s="13" customFormat="1" ht="13.5" customHeight="1" x14ac:dyDescent="0.25">
      <c r="A12" s="50" t="s">
        <v>163</v>
      </c>
      <c r="B12" s="25" t="s">
        <v>152</v>
      </c>
      <c r="C12" s="25"/>
      <c r="D12" s="213">
        <v>968</v>
      </c>
      <c r="E12" s="213">
        <v>2</v>
      </c>
      <c r="F12" s="213">
        <v>49</v>
      </c>
      <c r="G12" s="213">
        <v>162</v>
      </c>
      <c r="H12" s="213">
        <v>217</v>
      </c>
      <c r="I12" s="213">
        <v>290</v>
      </c>
      <c r="J12" s="213">
        <v>208</v>
      </c>
      <c r="K12" s="213">
        <v>35</v>
      </c>
      <c r="L12" s="213">
        <v>5</v>
      </c>
    </row>
    <row r="13" spans="1:14" s="13" customFormat="1" ht="13.5" customHeight="1" x14ac:dyDescent="0.25">
      <c r="A13" s="50" t="s">
        <v>164</v>
      </c>
      <c r="B13" s="25" t="s">
        <v>188</v>
      </c>
      <c r="C13" s="25"/>
      <c r="D13" s="213">
        <v>13</v>
      </c>
      <c r="E13" s="213">
        <v>0</v>
      </c>
      <c r="F13" s="213">
        <v>1</v>
      </c>
      <c r="G13" s="213">
        <v>5</v>
      </c>
      <c r="H13" s="213">
        <v>2</v>
      </c>
      <c r="I13" s="213">
        <v>2</v>
      </c>
      <c r="J13" s="213">
        <v>3</v>
      </c>
      <c r="K13" s="213">
        <v>0</v>
      </c>
      <c r="L13" s="213">
        <v>0</v>
      </c>
    </row>
    <row r="14" spans="1:14" s="13" customFormat="1" ht="13.5" customHeight="1" x14ac:dyDescent="0.25">
      <c r="A14" s="50" t="s">
        <v>165</v>
      </c>
      <c r="B14" s="25" t="s">
        <v>153</v>
      </c>
      <c r="C14" s="25"/>
      <c r="D14" s="213">
        <v>8442</v>
      </c>
      <c r="E14" s="213">
        <v>1</v>
      </c>
      <c r="F14" s="213">
        <v>686</v>
      </c>
      <c r="G14" s="213">
        <v>1815</v>
      </c>
      <c r="H14" s="213">
        <v>2217</v>
      </c>
      <c r="I14" s="213">
        <v>2458</v>
      </c>
      <c r="J14" s="213">
        <v>1183</v>
      </c>
      <c r="K14" s="213">
        <v>63</v>
      </c>
      <c r="L14" s="213">
        <v>19</v>
      </c>
    </row>
    <row r="15" spans="1:14" s="234" customFormat="1" ht="13.5" hidden="1" customHeight="1" outlineLevel="1" x14ac:dyDescent="0.25">
      <c r="A15" s="50"/>
      <c r="B15" s="65" t="s">
        <v>987</v>
      </c>
      <c r="C15" s="25"/>
      <c r="D15" s="213">
        <v>2211</v>
      </c>
      <c r="E15" s="213">
        <v>1</v>
      </c>
      <c r="F15" s="213">
        <v>171</v>
      </c>
      <c r="G15" s="213">
        <v>453</v>
      </c>
      <c r="H15" s="213">
        <v>598</v>
      </c>
      <c r="I15" s="213">
        <v>618</v>
      </c>
      <c r="J15" s="213">
        <v>339</v>
      </c>
      <c r="K15" s="213">
        <v>24</v>
      </c>
      <c r="L15" s="213">
        <v>7</v>
      </c>
      <c r="M15" s="20"/>
    </row>
    <row r="16" spans="1:14" s="234" customFormat="1" ht="13.5" hidden="1" customHeight="1" outlineLevel="1" x14ac:dyDescent="0.25">
      <c r="A16" s="50"/>
      <c r="B16" s="65" t="s">
        <v>988</v>
      </c>
      <c r="C16" s="25"/>
      <c r="D16" s="213">
        <v>250</v>
      </c>
      <c r="E16" s="213">
        <v>0</v>
      </c>
      <c r="F16" s="213">
        <v>9</v>
      </c>
      <c r="G16" s="213">
        <v>55</v>
      </c>
      <c r="H16" s="213">
        <v>62</v>
      </c>
      <c r="I16" s="213">
        <v>71</v>
      </c>
      <c r="J16" s="213">
        <v>42</v>
      </c>
      <c r="K16" s="213">
        <v>10</v>
      </c>
      <c r="L16" s="213">
        <v>1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576</v>
      </c>
      <c r="E18" s="213">
        <v>0</v>
      </c>
      <c r="F18" s="213">
        <v>58</v>
      </c>
      <c r="G18" s="213">
        <v>140</v>
      </c>
      <c r="H18" s="213">
        <v>128</v>
      </c>
      <c r="I18" s="213">
        <v>173</v>
      </c>
      <c r="J18" s="213">
        <v>73</v>
      </c>
      <c r="K18" s="213">
        <v>2</v>
      </c>
      <c r="L18" s="213">
        <v>2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816</v>
      </c>
      <c r="E19" s="213">
        <v>0</v>
      </c>
      <c r="F19" s="213">
        <v>51</v>
      </c>
      <c r="G19" s="213">
        <v>127</v>
      </c>
      <c r="H19" s="213">
        <v>200</v>
      </c>
      <c r="I19" s="213">
        <v>314</v>
      </c>
      <c r="J19" s="213">
        <v>116</v>
      </c>
      <c r="K19" s="213">
        <v>6</v>
      </c>
      <c r="L19" s="213">
        <v>2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476</v>
      </c>
      <c r="E20" s="213">
        <v>0</v>
      </c>
      <c r="F20" s="213">
        <v>63</v>
      </c>
      <c r="G20" s="213">
        <v>98</v>
      </c>
      <c r="H20" s="213">
        <v>114</v>
      </c>
      <c r="I20" s="213">
        <v>136</v>
      </c>
      <c r="J20" s="213">
        <v>61</v>
      </c>
      <c r="K20" s="213">
        <v>2</v>
      </c>
      <c r="L20" s="213">
        <v>2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316</v>
      </c>
      <c r="E21" s="213">
        <v>0</v>
      </c>
      <c r="F21" s="213">
        <v>18</v>
      </c>
      <c r="G21" s="213">
        <v>63</v>
      </c>
      <c r="H21" s="213">
        <v>81</v>
      </c>
      <c r="I21" s="213">
        <v>96</v>
      </c>
      <c r="J21" s="213">
        <v>58</v>
      </c>
      <c r="K21" s="213">
        <v>0</v>
      </c>
      <c r="L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133</v>
      </c>
      <c r="E22" s="213">
        <v>0</v>
      </c>
      <c r="F22" s="213">
        <v>22</v>
      </c>
      <c r="G22" s="213">
        <v>28</v>
      </c>
      <c r="H22" s="213">
        <v>35</v>
      </c>
      <c r="I22" s="213">
        <v>40</v>
      </c>
      <c r="J22" s="213">
        <v>8</v>
      </c>
      <c r="K22" s="213">
        <v>0</v>
      </c>
      <c r="L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81</v>
      </c>
      <c r="E23" s="213">
        <v>0</v>
      </c>
      <c r="F23" s="213">
        <v>5</v>
      </c>
      <c r="G23" s="213">
        <v>16</v>
      </c>
      <c r="H23" s="213">
        <v>14</v>
      </c>
      <c r="I23" s="213">
        <v>34</v>
      </c>
      <c r="J23" s="213">
        <v>12</v>
      </c>
      <c r="K23" s="213">
        <v>0</v>
      </c>
      <c r="L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123</v>
      </c>
      <c r="E25" s="213">
        <v>0</v>
      </c>
      <c r="F25" s="213">
        <v>14</v>
      </c>
      <c r="G25" s="213">
        <v>29</v>
      </c>
      <c r="H25" s="213">
        <v>25</v>
      </c>
      <c r="I25" s="213">
        <v>27</v>
      </c>
      <c r="J25" s="213">
        <v>26</v>
      </c>
      <c r="K25" s="213">
        <v>2</v>
      </c>
      <c r="L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179</v>
      </c>
      <c r="E26" s="213">
        <v>0</v>
      </c>
      <c r="F26" s="213">
        <v>27</v>
      </c>
      <c r="G26" s="213">
        <v>62</v>
      </c>
      <c r="H26" s="213">
        <v>48</v>
      </c>
      <c r="I26" s="213">
        <v>29</v>
      </c>
      <c r="J26" s="213">
        <v>12</v>
      </c>
      <c r="K26" s="213">
        <v>1</v>
      </c>
      <c r="L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286</v>
      </c>
      <c r="E27" s="213">
        <v>0</v>
      </c>
      <c r="F27" s="213">
        <v>33</v>
      </c>
      <c r="G27" s="213">
        <v>58</v>
      </c>
      <c r="H27" s="213">
        <v>85</v>
      </c>
      <c r="I27" s="213">
        <v>61</v>
      </c>
      <c r="J27" s="213">
        <v>47</v>
      </c>
      <c r="K27" s="213">
        <v>1</v>
      </c>
      <c r="L27" s="213">
        <v>1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545</v>
      </c>
      <c r="E28" s="213">
        <v>0</v>
      </c>
      <c r="F28" s="213">
        <v>40</v>
      </c>
      <c r="G28" s="213">
        <v>99</v>
      </c>
      <c r="H28" s="213">
        <v>155</v>
      </c>
      <c r="I28" s="213">
        <v>162</v>
      </c>
      <c r="J28" s="213">
        <v>88</v>
      </c>
      <c r="K28" s="213">
        <v>0</v>
      </c>
      <c r="L28" s="213">
        <v>1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69</v>
      </c>
      <c r="E29" s="213">
        <v>0</v>
      </c>
      <c r="F29" s="213">
        <v>3</v>
      </c>
      <c r="G29" s="213">
        <v>15</v>
      </c>
      <c r="H29" s="213">
        <v>19</v>
      </c>
      <c r="I29" s="213">
        <v>28</v>
      </c>
      <c r="J29" s="213">
        <v>3</v>
      </c>
      <c r="K29" s="213">
        <v>1</v>
      </c>
      <c r="L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610</v>
      </c>
      <c r="E30" s="213">
        <v>0</v>
      </c>
      <c r="F30" s="213">
        <v>38</v>
      </c>
      <c r="G30" s="213">
        <v>143</v>
      </c>
      <c r="H30" s="213">
        <v>179</v>
      </c>
      <c r="I30" s="213">
        <v>172</v>
      </c>
      <c r="J30" s="213">
        <v>73</v>
      </c>
      <c r="K30" s="213">
        <v>4</v>
      </c>
      <c r="L30" s="213">
        <v>1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66</v>
      </c>
      <c r="E31" s="213">
        <v>0</v>
      </c>
      <c r="F31" s="213">
        <v>4</v>
      </c>
      <c r="G31" s="213">
        <v>14</v>
      </c>
      <c r="H31" s="213">
        <v>15</v>
      </c>
      <c r="I31" s="213">
        <v>22</v>
      </c>
      <c r="J31" s="213">
        <v>10</v>
      </c>
      <c r="K31" s="213">
        <v>1</v>
      </c>
      <c r="L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188</v>
      </c>
      <c r="E32" s="213">
        <v>0</v>
      </c>
      <c r="F32" s="213">
        <v>19</v>
      </c>
      <c r="G32" s="213">
        <v>42</v>
      </c>
      <c r="H32" s="213">
        <v>58</v>
      </c>
      <c r="I32" s="213">
        <v>43</v>
      </c>
      <c r="J32" s="213">
        <v>24</v>
      </c>
      <c r="K32" s="213">
        <v>2</v>
      </c>
      <c r="L32" s="213">
        <v>0</v>
      </c>
      <c r="M32" s="20"/>
    </row>
    <row r="33" spans="1:42" s="234" customFormat="1" ht="13.5" hidden="1" customHeight="1" outlineLevel="1" x14ac:dyDescent="0.25">
      <c r="A33" s="50"/>
      <c r="B33" s="65" t="s">
        <v>1005</v>
      </c>
      <c r="C33" s="25"/>
      <c r="D33" s="213">
        <v>155</v>
      </c>
      <c r="E33" s="213">
        <v>0</v>
      </c>
      <c r="F33" s="213">
        <v>10</v>
      </c>
      <c r="G33" s="213">
        <v>35</v>
      </c>
      <c r="H33" s="213">
        <v>38</v>
      </c>
      <c r="I33" s="213">
        <v>43</v>
      </c>
      <c r="J33" s="213">
        <v>26</v>
      </c>
      <c r="K33" s="213">
        <v>1</v>
      </c>
      <c r="L33" s="213">
        <v>2</v>
      </c>
      <c r="M33" s="20"/>
    </row>
    <row r="34" spans="1:42" s="234" customFormat="1" ht="13.5" hidden="1" customHeight="1" outlineLevel="1" x14ac:dyDescent="0.25">
      <c r="A34" s="50"/>
      <c r="B34" s="32" t="s">
        <v>1006</v>
      </c>
      <c r="C34" s="25"/>
      <c r="D34" s="213">
        <v>439</v>
      </c>
      <c r="E34" s="213">
        <v>0</v>
      </c>
      <c r="F34" s="213">
        <v>41</v>
      </c>
      <c r="G34" s="213">
        <v>137</v>
      </c>
      <c r="H34" s="213">
        <v>116</v>
      </c>
      <c r="I34" s="213">
        <v>125</v>
      </c>
      <c r="J34" s="213">
        <v>19</v>
      </c>
      <c r="K34" s="213">
        <v>1</v>
      </c>
      <c r="L34" s="213">
        <v>0</v>
      </c>
      <c r="M34" s="20"/>
    </row>
    <row r="35" spans="1:42" s="234" customFormat="1" ht="13.5" hidden="1" customHeight="1" outlineLevel="1" x14ac:dyDescent="0.25">
      <c r="A35" s="50"/>
      <c r="B35" s="65" t="s">
        <v>1007</v>
      </c>
      <c r="C35" s="25"/>
      <c r="D35" s="213">
        <v>91</v>
      </c>
      <c r="E35" s="213">
        <v>0</v>
      </c>
      <c r="F35" s="213">
        <v>7</v>
      </c>
      <c r="G35" s="213">
        <v>33</v>
      </c>
      <c r="H35" s="213">
        <v>26</v>
      </c>
      <c r="I35" s="213">
        <v>13</v>
      </c>
      <c r="J35" s="213">
        <v>12</v>
      </c>
      <c r="K35" s="213">
        <v>0</v>
      </c>
      <c r="L35" s="213">
        <v>0</v>
      </c>
      <c r="M35" s="20"/>
    </row>
    <row r="36" spans="1:42" s="234" customFormat="1" ht="13.5" hidden="1" customHeight="1" outlineLevel="1" x14ac:dyDescent="0.25">
      <c r="A36" s="50"/>
      <c r="B36" s="65" t="s">
        <v>1008</v>
      </c>
      <c r="C36" s="25"/>
      <c r="D36" s="213">
        <v>411</v>
      </c>
      <c r="E36" s="213">
        <v>0</v>
      </c>
      <c r="F36" s="213">
        <v>35</v>
      </c>
      <c r="G36" s="213">
        <v>78</v>
      </c>
      <c r="H36" s="213">
        <v>120</v>
      </c>
      <c r="I36" s="213">
        <v>124</v>
      </c>
      <c r="J36" s="213">
        <v>51</v>
      </c>
      <c r="K36" s="213">
        <v>3</v>
      </c>
      <c r="L36" s="213">
        <v>0</v>
      </c>
      <c r="M36" s="20"/>
    </row>
    <row r="37" spans="1:42" s="234" customFormat="1" ht="13.5" hidden="1" customHeight="1" outlineLevel="1" x14ac:dyDescent="0.25">
      <c r="A37" s="50"/>
      <c r="B37" s="65" t="s">
        <v>1009</v>
      </c>
      <c r="C37" s="25"/>
      <c r="D37" s="213">
        <v>149</v>
      </c>
      <c r="E37" s="213">
        <v>0</v>
      </c>
      <c r="F37" s="213">
        <v>7</v>
      </c>
      <c r="G37" s="213">
        <v>47</v>
      </c>
      <c r="H37" s="213">
        <v>35</v>
      </c>
      <c r="I37" s="213">
        <v>37</v>
      </c>
      <c r="J37" s="213">
        <v>21</v>
      </c>
      <c r="K37" s="213">
        <v>2</v>
      </c>
      <c r="L37" s="213">
        <v>0</v>
      </c>
      <c r="M37" s="20"/>
    </row>
    <row r="38" spans="1:42" s="234" customFormat="1" ht="13.5" hidden="1" customHeight="1" outlineLevel="1" x14ac:dyDescent="0.25">
      <c r="A38" s="50"/>
      <c r="B38" s="32" t="s">
        <v>1010</v>
      </c>
      <c r="C38" s="25"/>
      <c r="D38" s="213">
        <v>272</v>
      </c>
      <c r="E38" s="213">
        <v>0</v>
      </c>
      <c r="F38" s="213">
        <v>11</v>
      </c>
      <c r="G38" s="213">
        <v>43</v>
      </c>
      <c r="H38" s="213">
        <v>66</v>
      </c>
      <c r="I38" s="213">
        <v>90</v>
      </c>
      <c r="J38" s="213">
        <v>62</v>
      </c>
      <c r="K38" s="213">
        <v>0</v>
      </c>
      <c r="L38" s="213">
        <v>0</v>
      </c>
      <c r="M38" s="20"/>
    </row>
    <row r="39" spans="1:42" s="13" customFormat="1" ht="13.5" customHeight="1" collapsed="1" x14ac:dyDescent="0.25">
      <c r="A39" s="50" t="s">
        <v>166</v>
      </c>
      <c r="B39" s="26" t="s">
        <v>189</v>
      </c>
      <c r="C39" s="26"/>
      <c r="D39" s="213">
        <v>8</v>
      </c>
      <c r="E39" s="213">
        <v>0</v>
      </c>
      <c r="F39" s="213">
        <v>0</v>
      </c>
      <c r="G39" s="213">
        <v>1</v>
      </c>
      <c r="H39" s="213">
        <v>3</v>
      </c>
      <c r="I39" s="213">
        <v>2</v>
      </c>
      <c r="J39" s="213">
        <v>2</v>
      </c>
      <c r="K39" s="213">
        <v>0</v>
      </c>
      <c r="L39" s="213">
        <v>0</v>
      </c>
    </row>
    <row r="40" spans="1:42" s="13" customFormat="1" ht="25.5" customHeight="1" x14ac:dyDescent="0.25">
      <c r="A40" s="50" t="s">
        <v>167</v>
      </c>
      <c r="B40" s="26" t="s">
        <v>159</v>
      </c>
      <c r="C40" s="26"/>
      <c r="D40" s="213">
        <v>291</v>
      </c>
      <c r="E40" s="213">
        <v>0</v>
      </c>
      <c r="F40" s="213">
        <v>6</v>
      </c>
      <c r="G40" s="213">
        <v>57</v>
      </c>
      <c r="H40" s="213">
        <v>75</v>
      </c>
      <c r="I40" s="213">
        <v>90</v>
      </c>
      <c r="J40" s="213">
        <v>55</v>
      </c>
      <c r="K40" s="213">
        <v>7</v>
      </c>
      <c r="L40" s="213">
        <v>1</v>
      </c>
    </row>
    <row r="41" spans="1:42" s="13" customFormat="1" ht="13.5" customHeight="1" x14ac:dyDescent="0.25">
      <c r="A41" s="50" t="s">
        <v>168</v>
      </c>
      <c r="B41" s="26" t="s">
        <v>154</v>
      </c>
      <c r="C41" s="26"/>
      <c r="D41" s="213">
        <v>492</v>
      </c>
      <c r="E41" s="213">
        <v>0</v>
      </c>
      <c r="F41" s="213">
        <v>19</v>
      </c>
      <c r="G41" s="213">
        <v>80</v>
      </c>
      <c r="H41" s="213">
        <v>119</v>
      </c>
      <c r="I41" s="213">
        <v>167</v>
      </c>
      <c r="J41" s="213">
        <v>90</v>
      </c>
      <c r="K41" s="213">
        <v>14</v>
      </c>
      <c r="L41" s="213">
        <v>3</v>
      </c>
    </row>
    <row r="42" spans="1:42" s="13" customFormat="1" ht="25.5" customHeight="1" x14ac:dyDescent="0.25">
      <c r="A42" s="50" t="s">
        <v>169</v>
      </c>
      <c r="B42" s="26" t="s">
        <v>155</v>
      </c>
      <c r="C42" s="26"/>
      <c r="D42" s="213">
        <v>7473</v>
      </c>
      <c r="E42" s="213">
        <v>1</v>
      </c>
      <c r="F42" s="213">
        <v>1035</v>
      </c>
      <c r="G42" s="213">
        <v>1917</v>
      </c>
      <c r="H42" s="213">
        <v>1952</v>
      </c>
      <c r="I42" s="213">
        <v>1651</v>
      </c>
      <c r="J42" s="213">
        <v>810</v>
      </c>
      <c r="K42" s="213">
        <v>85</v>
      </c>
      <c r="L42" s="213">
        <v>22</v>
      </c>
    </row>
    <row r="43" spans="1:42" s="13" customFormat="1" ht="13.5" customHeight="1" x14ac:dyDescent="0.25">
      <c r="A43" s="50" t="s">
        <v>170</v>
      </c>
      <c r="B43" s="26" t="s">
        <v>156</v>
      </c>
      <c r="C43" s="26"/>
      <c r="D43" s="213">
        <v>867</v>
      </c>
      <c r="E43" s="213">
        <v>0</v>
      </c>
      <c r="F43" s="213">
        <v>65</v>
      </c>
      <c r="G43" s="213">
        <v>204</v>
      </c>
      <c r="H43" s="213">
        <v>246</v>
      </c>
      <c r="I43" s="213">
        <v>222</v>
      </c>
      <c r="J43" s="213">
        <v>122</v>
      </c>
      <c r="K43" s="213">
        <v>7</v>
      </c>
      <c r="L43" s="213">
        <v>1</v>
      </c>
    </row>
    <row r="44" spans="1:42" s="13" customFormat="1" ht="13.5" customHeight="1" x14ac:dyDescent="0.25">
      <c r="A44" s="50" t="s">
        <v>171</v>
      </c>
      <c r="B44" s="26" t="s">
        <v>157</v>
      </c>
      <c r="C44" s="26"/>
      <c r="D44" s="213">
        <v>4122</v>
      </c>
      <c r="E44" s="213">
        <v>19</v>
      </c>
      <c r="F44" s="213">
        <v>536</v>
      </c>
      <c r="G44" s="213">
        <v>840</v>
      </c>
      <c r="H44" s="213">
        <v>819</v>
      </c>
      <c r="I44" s="213">
        <v>1049</v>
      </c>
      <c r="J44" s="213">
        <v>758</v>
      </c>
      <c r="K44" s="213">
        <v>78</v>
      </c>
      <c r="L44" s="213">
        <v>23</v>
      </c>
    </row>
    <row r="45" spans="1:42" s="13" customFormat="1" ht="13.5" customHeight="1" x14ac:dyDescent="0.25">
      <c r="A45" s="50" t="s">
        <v>172</v>
      </c>
      <c r="B45" s="26" t="s">
        <v>190</v>
      </c>
      <c r="C45" s="26"/>
      <c r="D45" s="213">
        <v>137</v>
      </c>
      <c r="E45" s="213">
        <v>0</v>
      </c>
      <c r="F45" s="213">
        <v>10</v>
      </c>
      <c r="G45" s="213">
        <v>35</v>
      </c>
      <c r="H45" s="213">
        <v>30</v>
      </c>
      <c r="I45" s="213">
        <v>38</v>
      </c>
      <c r="J45" s="213">
        <v>19</v>
      </c>
      <c r="K45" s="213">
        <v>2</v>
      </c>
      <c r="L45" s="213">
        <v>3</v>
      </c>
    </row>
    <row r="46" spans="1:42" s="12" customFormat="1" ht="13.5" customHeight="1" x14ac:dyDescent="0.3">
      <c r="A46" s="50" t="s">
        <v>173</v>
      </c>
      <c r="B46" s="26" t="s">
        <v>191</v>
      </c>
      <c r="C46" s="26"/>
      <c r="D46" s="213">
        <v>290</v>
      </c>
      <c r="E46" s="213">
        <v>0</v>
      </c>
      <c r="F46" s="213">
        <v>6</v>
      </c>
      <c r="G46" s="213">
        <v>30</v>
      </c>
      <c r="H46" s="213">
        <v>104</v>
      </c>
      <c r="I46" s="213">
        <v>103</v>
      </c>
      <c r="J46" s="213">
        <v>43</v>
      </c>
      <c r="K46" s="213">
        <v>2</v>
      </c>
      <c r="L46" s="213">
        <v>2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</row>
    <row r="47" spans="1:42" s="12" customFormat="1" ht="13.5" customHeight="1" x14ac:dyDescent="0.3">
      <c r="A47" s="50" t="s">
        <v>174</v>
      </c>
      <c r="B47" s="26" t="s">
        <v>192</v>
      </c>
      <c r="C47" s="26"/>
      <c r="D47" s="213">
        <v>232</v>
      </c>
      <c r="E47" s="213">
        <v>0</v>
      </c>
      <c r="F47" s="213">
        <v>7</v>
      </c>
      <c r="G47" s="213">
        <v>33</v>
      </c>
      <c r="H47" s="213">
        <v>45</v>
      </c>
      <c r="I47" s="213">
        <v>75</v>
      </c>
      <c r="J47" s="213">
        <v>54</v>
      </c>
      <c r="K47" s="213">
        <v>13</v>
      </c>
      <c r="L47" s="213">
        <v>5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</row>
    <row r="48" spans="1:42" s="12" customFormat="1" ht="13.5" customHeight="1" x14ac:dyDescent="0.3">
      <c r="A48" s="50" t="s">
        <v>175</v>
      </c>
      <c r="B48" s="26" t="s">
        <v>195</v>
      </c>
      <c r="C48" s="26"/>
      <c r="D48" s="213">
        <v>760</v>
      </c>
      <c r="E48" s="213">
        <v>0</v>
      </c>
      <c r="F48" s="213">
        <v>79</v>
      </c>
      <c r="G48" s="213">
        <v>192</v>
      </c>
      <c r="H48" s="213">
        <v>208</v>
      </c>
      <c r="I48" s="213">
        <v>179</v>
      </c>
      <c r="J48" s="213">
        <v>87</v>
      </c>
      <c r="K48" s="213">
        <v>13</v>
      </c>
      <c r="L48" s="213">
        <v>2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</row>
    <row r="49" spans="1:42" s="12" customFormat="1" ht="12.75" customHeight="1" x14ac:dyDescent="0.3">
      <c r="A49" s="50" t="s">
        <v>176</v>
      </c>
      <c r="B49" s="26" t="s">
        <v>193</v>
      </c>
      <c r="C49" s="26"/>
      <c r="D49" s="213">
        <v>3992</v>
      </c>
      <c r="E49" s="213">
        <v>1</v>
      </c>
      <c r="F49" s="213">
        <v>460</v>
      </c>
      <c r="G49" s="213">
        <v>793</v>
      </c>
      <c r="H49" s="213">
        <v>890</v>
      </c>
      <c r="I49" s="213">
        <v>1071</v>
      </c>
      <c r="J49" s="213">
        <v>713</v>
      </c>
      <c r="K49" s="213">
        <v>57</v>
      </c>
      <c r="L49" s="213">
        <v>7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</row>
    <row r="50" spans="1:42" s="12" customFormat="1" ht="12.75" customHeight="1" x14ac:dyDescent="0.3">
      <c r="A50" s="50" t="s">
        <v>177</v>
      </c>
      <c r="B50" s="26" t="s">
        <v>160</v>
      </c>
      <c r="C50" s="26"/>
      <c r="D50" s="213">
        <v>3079</v>
      </c>
      <c r="E50" s="213">
        <v>0</v>
      </c>
      <c r="F50" s="213">
        <v>108</v>
      </c>
      <c r="G50" s="213">
        <v>398</v>
      </c>
      <c r="H50" s="213">
        <v>628</v>
      </c>
      <c r="I50" s="213">
        <v>974</v>
      </c>
      <c r="J50" s="213">
        <v>826</v>
      </c>
      <c r="K50" s="213">
        <v>74</v>
      </c>
      <c r="L50" s="213">
        <v>71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</row>
    <row r="51" spans="1:42" s="12" customFormat="1" ht="12.75" customHeight="1" x14ac:dyDescent="0.3">
      <c r="A51" s="50" t="s">
        <v>178</v>
      </c>
      <c r="B51" s="26" t="s">
        <v>158</v>
      </c>
      <c r="C51" s="26"/>
      <c r="D51" s="213">
        <v>1273</v>
      </c>
      <c r="E51" s="213">
        <v>0</v>
      </c>
      <c r="F51" s="213">
        <v>57</v>
      </c>
      <c r="G51" s="213">
        <v>173</v>
      </c>
      <c r="H51" s="213">
        <v>342</v>
      </c>
      <c r="I51" s="213">
        <v>389</v>
      </c>
      <c r="J51" s="213">
        <v>286</v>
      </c>
      <c r="K51" s="213">
        <v>25</v>
      </c>
      <c r="L51" s="213">
        <v>1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</row>
    <row r="52" spans="1:42" s="12" customFormat="1" ht="13.5" customHeight="1" x14ac:dyDescent="0.3">
      <c r="A52" s="50" t="s">
        <v>179</v>
      </c>
      <c r="B52" s="26" t="s">
        <v>194</v>
      </c>
      <c r="C52" s="26"/>
      <c r="D52" s="213">
        <v>11291</v>
      </c>
      <c r="E52" s="213">
        <v>0</v>
      </c>
      <c r="F52" s="213">
        <v>798</v>
      </c>
      <c r="G52" s="213">
        <v>2466</v>
      </c>
      <c r="H52" s="213">
        <v>2694</v>
      </c>
      <c r="I52" s="213">
        <v>3086</v>
      </c>
      <c r="J52" s="213">
        <v>2091</v>
      </c>
      <c r="K52" s="213">
        <v>133</v>
      </c>
      <c r="L52" s="213">
        <v>23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</row>
    <row r="53" spans="1:42" s="12" customFormat="1" ht="13.4" customHeight="1" x14ac:dyDescent="0.3">
      <c r="A53" s="50" t="s">
        <v>180</v>
      </c>
      <c r="B53" s="26" t="s">
        <v>198</v>
      </c>
      <c r="C53" s="26"/>
      <c r="D53" s="213">
        <v>245</v>
      </c>
      <c r="E53" s="213">
        <v>0</v>
      </c>
      <c r="F53" s="213">
        <v>36</v>
      </c>
      <c r="G53" s="213">
        <v>62</v>
      </c>
      <c r="H53" s="213">
        <v>48</v>
      </c>
      <c r="I53" s="213">
        <v>58</v>
      </c>
      <c r="J53" s="213">
        <v>33</v>
      </c>
      <c r="K53" s="213">
        <v>6</v>
      </c>
      <c r="L53" s="213">
        <v>2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</row>
    <row r="54" spans="1:42" s="12" customFormat="1" ht="13.5" customHeight="1" x14ac:dyDescent="0.3">
      <c r="A54" s="50" t="s">
        <v>181</v>
      </c>
      <c r="B54" s="26" t="s">
        <v>196</v>
      </c>
      <c r="C54" s="26"/>
      <c r="D54" s="213">
        <v>1423</v>
      </c>
      <c r="E54" s="213">
        <v>0</v>
      </c>
      <c r="F54" s="213">
        <v>54</v>
      </c>
      <c r="G54" s="213">
        <v>226</v>
      </c>
      <c r="H54" s="213">
        <v>368</v>
      </c>
      <c r="I54" s="213">
        <v>398</v>
      </c>
      <c r="J54" s="213">
        <v>313</v>
      </c>
      <c r="K54" s="213">
        <v>56</v>
      </c>
      <c r="L54" s="213">
        <v>8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</row>
    <row r="55" spans="1:42" s="12" customFormat="1" ht="25.5" customHeight="1" x14ac:dyDescent="0.3">
      <c r="A55" s="50" t="s">
        <v>182</v>
      </c>
      <c r="B55" s="26" t="s">
        <v>197</v>
      </c>
      <c r="C55" s="26"/>
      <c r="D55" s="213">
        <v>513</v>
      </c>
      <c r="E55" s="213">
        <v>0</v>
      </c>
      <c r="F55" s="213">
        <v>2</v>
      </c>
      <c r="G55" s="213">
        <v>11</v>
      </c>
      <c r="H55" s="213">
        <v>47</v>
      </c>
      <c r="I55" s="213">
        <v>143</v>
      </c>
      <c r="J55" s="213">
        <v>221</v>
      </c>
      <c r="K55" s="213">
        <v>69</v>
      </c>
      <c r="L55" s="213">
        <v>20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</row>
    <row r="56" spans="1:42" s="12" customFormat="1" ht="13.5" customHeight="1" x14ac:dyDescent="0.3">
      <c r="A56" s="50" t="s">
        <v>183</v>
      </c>
      <c r="B56" s="26" t="s">
        <v>324</v>
      </c>
      <c r="C56" s="26"/>
      <c r="D56" s="213">
        <v>16</v>
      </c>
      <c r="E56" s="213">
        <v>0</v>
      </c>
      <c r="F56" s="213">
        <v>0</v>
      </c>
      <c r="G56" s="213">
        <v>1</v>
      </c>
      <c r="H56" s="213">
        <v>4</v>
      </c>
      <c r="I56" s="213">
        <v>5</v>
      </c>
      <c r="J56" s="213">
        <v>5</v>
      </c>
      <c r="K56" s="213">
        <v>1</v>
      </c>
      <c r="L56" s="213">
        <v>0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</row>
    <row r="57" spans="1:42" s="12" customFormat="1" ht="13.5" customHeight="1" x14ac:dyDescent="0.3">
      <c r="A57" s="51" t="s">
        <v>131</v>
      </c>
      <c r="B57" s="43"/>
      <c r="C57" s="43"/>
      <c r="D57" s="213">
        <v>10</v>
      </c>
      <c r="E57" s="213">
        <v>0</v>
      </c>
      <c r="F57" s="213">
        <v>1</v>
      </c>
      <c r="G57" s="213">
        <v>0</v>
      </c>
      <c r="H57" s="213">
        <v>1</v>
      </c>
      <c r="I57" s="213">
        <v>4</v>
      </c>
      <c r="J57" s="213">
        <v>4</v>
      </c>
      <c r="K57" s="213">
        <v>0</v>
      </c>
      <c r="L57" s="213">
        <v>0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</row>
    <row r="58" spans="1:42" ht="1.5" customHeight="1" x14ac:dyDescent="0.2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</row>
    <row r="59" spans="1:42" x14ac:dyDescent="0.2">
      <c r="D59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22">
    <tabColor rgb="FF92D050"/>
    <pageSetUpPr autoPageBreaks="0"/>
  </sheetPr>
  <dimension ref="A1:BB58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2" width="10.36328125" style="5" customWidth="1"/>
    <col min="13" max="14" width="6.36328125" style="5" customWidth="1"/>
    <col min="15" max="16384" width="9.36328125" style="5"/>
  </cols>
  <sheetData>
    <row r="1" spans="1:20" s="23" customFormat="1" ht="11.15" customHeight="1" x14ac:dyDescent="0.3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16" t="s">
        <v>474</v>
      </c>
    </row>
    <row r="2" spans="1:20" ht="11.15" customHeight="1" x14ac:dyDescent="0.3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</row>
    <row r="3" spans="1:20" s="6" customFormat="1" ht="12" customHeight="1" x14ac:dyDescent="0.3">
      <c r="A3" s="45" t="s">
        <v>246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20" s="6" customFormat="1" ht="11.15" customHeight="1" x14ac:dyDescent="0.3">
      <c r="A4" s="46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2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20" ht="11.15" customHeight="1" x14ac:dyDescent="0.2">
      <c r="A6" s="99" t="s">
        <v>59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20" s="4" customFormat="1" ht="1.5" customHeight="1" x14ac:dyDescent="0.2">
      <c r="A7" s="75"/>
      <c r="B7" s="114"/>
      <c r="C7" s="114"/>
    </row>
    <row r="8" spans="1:20" s="48" customFormat="1" ht="32.25" customHeight="1" x14ac:dyDescent="0.2">
      <c r="A8" s="319" t="s">
        <v>151</v>
      </c>
      <c r="B8" s="319"/>
      <c r="C8" s="47"/>
      <c r="D8" s="55" t="s">
        <v>1</v>
      </c>
      <c r="E8" s="177" t="s">
        <v>121</v>
      </c>
      <c r="F8" s="177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</row>
    <row r="9" spans="1:20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</row>
    <row r="10" spans="1:20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20" s="13" customFormat="1" ht="13.5" customHeight="1" x14ac:dyDescent="0.25">
      <c r="A11" s="49"/>
      <c r="B11" s="42" t="s">
        <v>9</v>
      </c>
      <c r="C11" s="42"/>
      <c r="D11" s="39">
        <v>148097</v>
      </c>
      <c r="E11" s="213">
        <v>67</v>
      </c>
      <c r="F11" s="213">
        <v>14599</v>
      </c>
      <c r="G11" s="213">
        <v>30456</v>
      </c>
      <c r="H11" s="213">
        <v>36645</v>
      </c>
      <c r="I11" s="213">
        <v>37823</v>
      </c>
      <c r="J11" s="213">
        <v>24570</v>
      </c>
      <c r="K11" s="213">
        <v>2923</v>
      </c>
      <c r="L11" s="213">
        <v>1014</v>
      </c>
    </row>
    <row r="12" spans="1:20" s="13" customFormat="1" ht="13.5" customHeight="1" x14ac:dyDescent="0.25">
      <c r="A12" s="50" t="s">
        <v>163</v>
      </c>
      <c r="B12" s="25" t="s">
        <v>152</v>
      </c>
      <c r="C12" s="25"/>
      <c r="D12" s="213">
        <v>5576</v>
      </c>
      <c r="E12" s="213">
        <v>3</v>
      </c>
      <c r="F12" s="213">
        <v>438</v>
      </c>
      <c r="G12" s="213">
        <v>1024</v>
      </c>
      <c r="H12" s="213">
        <v>1258</v>
      </c>
      <c r="I12" s="213">
        <v>1395</v>
      </c>
      <c r="J12" s="213">
        <v>1175</v>
      </c>
      <c r="K12" s="213">
        <v>254</v>
      </c>
      <c r="L12" s="213">
        <v>29</v>
      </c>
      <c r="N12" s="17"/>
    </row>
    <row r="13" spans="1:20" s="13" customFormat="1" ht="13.5" customHeight="1" x14ac:dyDescent="0.25">
      <c r="A13" s="50" t="s">
        <v>164</v>
      </c>
      <c r="B13" s="25" t="s">
        <v>188</v>
      </c>
      <c r="C13" s="25"/>
      <c r="D13" s="213">
        <v>693</v>
      </c>
      <c r="E13" s="213">
        <v>1</v>
      </c>
      <c r="F13" s="213">
        <v>68</v>
      </c>
      <c r="G13" s="213">
        <v>119</v>
      </c>
      <c r="H13" s="213">
        <v>191</v>
      </c>
      <c r="I13" s="213">
        <v>186</v>
      </c>
      <c r="J13" s="213">
        <v>111</v>
      </c>
      <c r="K13" s="213">
        <v>16</v>
      </c>
      <c r="L13" s="213">
        <v>1</v>
      </c>
    </row>
    <row r="14" spans="1:20" s="13" customFormat="1" ht="13.5" customHeight="1" x14ac:dyDescent="0.25">
      <c r="A14" s="50" t="s">
        <v>165</v>
      </c>
      <c r="B14" s="25" t="s">
        <v>153</v>
      </c>
      <c r="C14" s="25"/>
      <c r="D14" s="213">
        <v>38806</v>
      </c>
      <c r="E14" s="213">
        <v>6</v>
      </c>
      <c r="F14" s="213">
        <v>4248</v>
      </c>
      <c r="G14" s="213">
        <v>8814</v>
      </c>
      <c r="H14" s="213">
        <v>9866</v>
      </c>
      <c r="I14" s="213">
        <v>9706</v>
      </c>
      <c r="J14" s="213">
        <v>5512</v>
      </c>
      <c r="K14" s="213">
        <v>535</v>
      </c>
      <c r="L14" s="213">
        <v>119</v>
      </c>
    </row>
    <row r="15" spans="1:20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1</v>
      </c>
      <c r="F15" s="213">
        <v>457</v>
      </c>
      <c r="G15" s="213">
        <v>1096</v>
      </c>
      <c r="H15" s="213">
        <v>1241</v>
      </c>
      <c r="I15" s="213">
        <v>1189</v>
      </c>
      <c r="J15" s="213">
        <v>744</v>
      </c>
      <c r="K15" s="213">
        <v>74</v>
      </c>
      <c r="L15" s="213">
        <v>12</v>
      </c>
      <c r="M15" s="20"/>
    </row>
    <row r="16" spans="1:20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1</v>
      </c>
      <c r="F16" s="213">
        <v>67</v>
      </c>
      <c r="G16" s="213">
        <v>177</v>
      </c>
      <c r="H16" s="213">
        <v>198</v>
      </c>
      <c r="I16" s="213">
        <v>187</v>
      </c>
      <c r="J16" s="213">
        <v>130</v>
      </c>
      <c r="K16" s="213">
        <v>21</v>
      </c>
      <c r="L16" s="213">
        <v>1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0</v>
      </c>
      <c r="F17" s="213">
        <v>0</v>
      </c>
      <c r="G17" s="213">
        <v>1</v>
      </c>
      <c r="H17" s="213">
        <v>2</v>
      </c>
      <c r="I17" s="213">
        <v>3</v>
      </c>
      <c r="J17" s="213">
        <v>1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1817</v>
      </c>
      <c r="E18" s="213">
        <v>0</v>
      </c>
      <c r="F18" s="213">
        <v>249</v>
      </c>
      <c r="G18" s="213">
        <v>418</v>
      </c>
      <c r="H18" s="213">
        <v>404</v>
      </c>
      <c r="I18" s="213">
        <v>493</v>
      </c>
      <c r="J18" s="213">
        <v>238</v>
      </c>
      <c r="K18" s="213">
        <v>9</v>
      </c>
      <c r="L18" s="213">
        <v>6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0</v>
      </c>
      <c r="F19" s="213">
        <v>90</v>
      </c>
      <c r="G19" s="213">
        <v>203</v>
      </c>
      <c r="H19" s="213">
        <v>282</v>
      </c>
      <c r="I19" s="213">
        <v>408</v>
      </c>
      <c r="J19" s="213">
        <v>191</v>
      </c>
      <c r="K19" s="213">
        <v>12</v>
      </c>
      <c r="L19" s="213">
        <v>5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1</v>
      </c>
      <c r="F20" s="213">
        <v>153</v>
      </c>
      <c r="G20" s="213">
        <v>246</v>
      </c>
      <c r="H20" s="213">
        <v>245</v>
      </c>
      <c r="I20" s="213">
        <v>321</v>
      </c>
      <c r="J20" s="213">
        <v>169</v>
      </c>
      <c r="K20" s="213">
        <v>17</v>
      </c>
      <c r="L20" s="213">
        <v>4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2250</v>
      </c>
      <c r="E21" s="213">
        <v>1</v>
      </c>
      <c r="F21" s="213">
        <v>185</v>
      </c>
      <c r="G21" s="213">
        <v>429</v>
      </c>
      <c r="H21" s="213">
        <v>490</v>
      </c>
      <c r="I21" s="213">
        <v>631</v>
      </c>
      <c r="J21" s="213">
        <v>454</v>
      </c>
      <c r="K21" s="213">
        <v>51</v>
      </c>
      <c r="L21" s="213">
        <v>9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0</v>
      </c>
      <c r="F22" s="213">
        <v>86</v>
      </c>
      <c r="G22" s="213">
        <v>183</v>
      </c>
      <c r="H22" s="213">
        <v>181</v>
      </c>
      <c r="I22" s="213">
        <v>154</v>
      </c>
      <c r="J22" s="213">
        <v>78</v>
      </c>
      <c r="K22" s="213">
        <v>8</v>
      </c>
      <c r="L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0</v>
      </c>
      <c r="F23" s="213">
        <v>30</v>
      </c>
      <c r="G23" s="213">
        <v>94</v>
      </c>
      <c r="H23" s="213">
        <v>128</v>
      </c>
      <c r="I23" s="213">
        <v>129</v>
      </c>
      <c r="J23" s="213">
        <v>55</v>
      </c>
      <c r="K23" s="213">
        <v>5</v>
      </c>
      <c r="L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1</v>
      </c>
      <c r="G24" s="213">
        <v>2</v>
      </c>
      <c r="H24" s="213">
        <v>6</v>
      </c>
      <c r="I24" s="213">
        <v>3</v>
      </c>
      <c r="J24" s="213">
        <v>0</v>
      </c>
      <c r="K24" s="213">
        <v>0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584</v>
      </c>
      <c r="E25" s="213">
        <v>0</v>
      </c>
      <c r="F25" s="213">
        <v>50</v>
      </c>
      <c r="G25" s="213">
        <v>149</v>
      </c>
      <c r="H25" s="213">
        <v>145</v>
      </c>
      <c r="I25" s="213">
        <v>130</v>
      </c>
      <c r="J25" s="213">
        <v>105</v>
      </c>
      <c r="K25" s="213">
        <v>4</v>
      </c>
      <c r="L25" s="213">
        <v>1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0</v>
      </c>
      <c r="F26" s="213">
        <v>50</v>
      </c>
      <c r="G26" s="213">
        <v>99</v>
      </c>
      <c r="H26" s="213">
        <v>82</v>
      </c>
      <c r="I26" s="213">
        <v>51</v>
      </c>
      <c r="J26" s="213">
        <v>15</v>
      </c>
      <c r="K26" s="213">
        <v>2</v>
      </c>
      <c r="L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1725</v>
      </c>
      <c r="E27" s="213">
        <v>0</v>
      </c>
      <c r="F27" s="213">
        <v>256</v>
      </c>
      <c r="G27" s="213">
        <v>435</v>
      </c>
      <c r="H27" s="213">
        <v>475</v>
      </c>
      <c r="I27" s="213">
        <v>338</v>
      </c>
      <c r="J27" s="213">
        <v>203</v>
      </c>
      <c r="K27" s="213">
        <v>14</v>
      </c>
      <c r="L27" s="213">
        <v>4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3180</v>
      </c>
      <c r="E28" s="213">
        <v>0</v>
      </c>
      <c r="F28" s="213">
        <v>319</v>
      </c>
      <c r="G28" s="213">
        <v>616</v>
      </c>
      <c r="H28" s="213">
        <v>836</v>
      </c>
      <c r="I28" s="213">
        <v>841</v>
      </c>
      <c r="J28" s="213">
        <v>516</v>
      </c>
      <c r="K28" s="213">
        <v>38</v>
      </c>
      <c r="L28" s="213">
        <v>14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835</v>
      </c>
      <c r="E29" s="213">
        <v>0</v>
      </c>
      <c r="F29" s="213">
        <v>99</v>
      </c>
      <c r="G29" s="213">
        <v>201</v>
      </c>
      <c r="H29" s="213">
        <v>206</v>
      </c>
      <c r="I29" s="213">
        <v>214</v>
      </c>
      <c r="J29" s="213">
        <v>106</v>
      </c>
      <c r="K29" s="213">
        <v>5</v>
      </c>
      <c r="L29" s="213">
        <v>4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8667</v>
      </c>
      <c r="E30" s="213">
        <v>1</v>
      </c>
      <c r="F30" s="213">
        <v>1089</v>
      </c>
      <c r="G30" s="213">
        <v>2079</v>
      </c>
      <c r="H30" s="213">
        <v>2246</v>
      </c>
      <c r="I30" s="213">
        <v>1980</v>
      </c>
      <c r="J30" s="213">
        <v>1108</v>
      </c>
      <c r="K30" s="213">
        <v>132</v>
      </c>
      <c r="L30" s="213">
        <v>32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0</v>
      </c>
      <c r="F31" s="213">
        <v>17</v>
      </c>
      <c r="G31" s="213">
        <v>52</v>
      </c>
      <c r="H31" s="213">
        <v>60</v>
      </c>
      <c r="I31" s="213">
        <v>61</v>
      </c>
      <c r="J31" s="213">
        <v>19</v>
      </c>
      <c r="K31" s="213">
        <v>1</v>
      </c>
      <c r="L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0</v>
      </c>
      <c r="F32" s="213">
        <v>107</v>
      </c>
      <c r="G32" s="213">
        <v>242</v>
      </c>
      <c r="H32" s="213">
        <v>250</v>
      </c>
      <c r="I32" s="213">
        <v>233</v>
      </c>
      <c r="J32" s="213">
        <v>107</v>
      </c>
      <c r="K32" s="213">
        <v>6</v>
      </c>
      <c r="L32" s="213">
        <v>3</v>
      </c>
      <c r="M32" s="20"/>
    </row>
    <row r="33" spans="1:54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0</v>
      </c>
      <c r="F33" s="213">
        <v>248</v>
      </c>
      <c r="G33" s="213">
        <v>526</v>
      </c>
      <c r="H33" s="213">
        <v>534</v>
      </c>
      <c r="I33" s="213">
        <v>514</v>
      </c>
      <c r="J33" s="213">
        <v>274</v>
      </c>
      <c r="K33" s="213">
        <v>27</v>
      </c>
      <c r="L33" s="213">
        <v>8</v>
      </c>
      <c r="M33" s="20"/>
    </row>
    <row r="34" spans="1:54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0</v>
      </c>
      <c r="F34" s="213">
        <v>205</v>
      </c>
      <c r="G34" s="213">
        <v>540</v>
      </c>
      <c r="H34" s="213">
        <v>555</v>
      </c>
      <c r="I34" s="213">
        <v>477</v>
      </c>
      <c r="J34" s="213">
        <v>167</v>
      </c>
      <c r="K34" s="213">
        <v>12</v>
      </c>
      <c r="L34" s="213">
        <v>3</v>
      </c>
      <c r="M34" s="20"/>
    </row>
    <row r="35" spans="1:54" s="234" customFormat="1" ht="13.5" hidden="1" customHeight="1" outlineLevel="1" x14ac:dyDescent="0.25">
      <c r="A35" s="50"/>
      <c r="B35" s="65" t="s">
        <v>1007</v>
      </c>
      <c r="C35" s="25"/>
      <c r="D35" s="213">
        <v>445</v>
      </c>
      <c r="E35" s="213">
        <v>0</v>
      </c>
      <c r="F35" s="213">
        <v>43</v>
      </c>
      <c r="G35" s="213">
        <v>129</v>
      </c>
      <c r="H35" s="213">
        <v>130</v>
      </c>
      <c r="I35" s="213">
        <v>83</v>
      </c>
      <c r="J35" s="213">
        <v>52</v>
      </c>
      <c r="K35" s="213">
        <v>8</v>
      </c>
      <c r="L35" s="213">
        <v>0</v>
      </c>
      <c r="M35" s="20"/>
    </row>
    <row r="36" spans="1:54" s="234" customFormat="1" ht="13.5" hidden="1" customHeight="1" outlineLevel="1" x14ac:dyDescent="0.25">
      <c r="A36" s="50"/>
      <c r="B36" s="65" t="s">
        <v>1008</v>
      </c>
      <c r="C36" s="25"/>
      <c r="D36" s="213">
        <v>2528</v>
      </c>
      <c r="E36" s="213">
        <v>0</v>
      </c>
      <c r="F36" s="213">
        <v>239</v>
      </c>
      <c r="G36" s="213">
        <v>462</v>
      </c>
      <c r="H36" s="213">
        <v>588</v>
      </c>
      <c r="I36" s="213">
        <v>748</v>
      </c>
      <c r="J36" s="213">
        <v>442</v>
      </c>
      <c r="K36" s="213">
        <v>43</v>
      </c>
      <c r="L36" s="213">
        <v>6</v>
      </c>
      <c r="M36" s="20"/>
    </row>
    <row r="37" spans="1:54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0</v>
      </c>
      <c r="F37" s="213">
        <v>56</v>
      </c>
      <c r="G37" s="213">
        <v>130</v>
      </c>
      <c r="H37" s="213">
        <v>114</v>
      </c>
      <c r="I37" s="213">
        <v>129</v>
      </c>
      <c r="J37" s="213">
        <v>68</v>
      </c>
      <c r="K37" s="213">
        <v>11</v>
      </c>
      <c r="L37" s="213">
        <v>0</v>
      </c>
      <c r="M37" s="20"/>
    </row>
    <row r="38" spans="1:54" s="234" customFormat="1" ht="13.5" hidden="1" customHeight="1" outlineLevel="1" x14ac:dyDescent="0.25">
      <c r="A38" s="50"/>
      <c r="B38" s="32" t="s">
        <v>1010</v>
      </c>
      <c r="C38" s="25"/>
      <c r="D38" s="213">
        <v>1627</v>
      </c>
      <c r="E38" s="213">
        <v>1</v>
      </c>
      <c r="F38" s="213">
        <v>152</v>
      </c>
      <c r="G38" s="213">
        <v>305</v>
      </c>
      <c r="H38" s="213">
        <v>468</v>
      </c>
      <c r="I38" s="213">
        <v>389</v>
      </c>
      <c r="J38" s="213">
        <v>270</v>
      </c>
      <c r="K38" s="213">
        <v>35</v>
      </c>
      <c r="L38" s="213">
        <v>7</v>
      </c>
      <c r="M38" s="20"/>
    </row>
    <row r="39" spans="1:54" s="13" customFormat="1" ht="13.5" customHeight="1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0</v>
      </c>
      <c r="F39" s="213">
        <v>8</v>
      </c>
      <c r="G39" s="213">
        <v>16</v>
      </c>
      <c r="H39" s="213">
        <v>30</v>
      </c>
      <c r="I39" s="213">
        <v>24</v>
      </c>
      <c r="J39" s="213">
        <v>22</v>
      </c>
      <c r="K39" s="213">
        <v>5</v>
      </c>
      <c r="L39" s="213">
        <v>0</v>
      </c>
    </row>
    <row r="40" spans="1:54" s="13" customFormat="1" ht="25.5" customHeight="1" x14ac:dyDescent="0.25">
      <c r="A40" s="50" t="s">
        <v>167</v>
      </c>
      <c r="B40" s="26" t="s">
        <v>159</v>
      </c>
      <c r="C40" s="26"/>
      <c r="D40" s="213">
        <v>2312</v>
      </c>
      <c r="E40" s="213">
        <v>0</v>
      </c>
      <c r="F40" s="213">
        <v>130</v>
      </c>
      <c r="G40" s="213">
        <v>416</v>
      </c>
      <c r="H40" s="213">
        <v>654</v>
      </c>
      <c r="I40" s="213">
        <v>663</v>
      </c>
      <c r="J40" s="213">
        <v>404</v>
      </c>
      <c r="K40" s="213">
        <v>42</v>
      </c>
      <c r="L40" s="213">
        <v>3</v>
      </c>
    </row>
    <row r="41" spans="1:54" s="13" customFormat="1" ht="13.5" customHeight="1" x14ac:dyDescent="0.25">
      <c r="A41" s="50" t="s">
        <v>168</v>
      </c>
      <c r="B41" s="26" t="s">
        <v>154</v>
      </c>
      <c r="C41" s="26"/>
      <c r="D41" s="213">
        <v>22942</v>
      </c>
      <c r="E41" s="213">
        <v>4</v>
      </c>
      <c r="F41" s="213">
        <v>1718</v>
      </c>
      <c r="G41" s="213">
        <v>3672</v>
      </c>
      <c r="H41" s="213">
        <v>5803</v>
      </c>
      <c r="I41" s="213">
        <v>6621</v>
      </c>
      <c r="J41" s="213">
        <v>4438</v>
      </c>
      <c r="K41" s="213">
        <v>539</v>
      </c>
      <c r="L41" s="213">
        <v>147</v>
      </c>
    </row>
    <row r="42" spans="1:54" s="13" customFormat="1" ht="25.5" customHeight="1" x14ac:dyDescent="0.25">
      <c r="A42" s="50" t="s">
        <v>169</v>
      </c>
      <c r="B42" s="26" t="s">
        <v>155</v>
      </c>
      <c r="C42" s="26"/>
      <c r="D42" s="213">
        <v>21967</v>
      </c>
      <c r="E42" s="213">
        <v>4</v>
      </c>
      <c r="F42" s="213">
        <v>2731</v>
      </c>
      <c r="G42" s="213">
        <v>5394</v>
      </c>
      <c r="H42" s="213">
        <v>5736</v>
      </c>
      <c r="I42" s="213">
        <v>4888</v>
      </c>
      <c r="J42" s="213">
        <v>2715</v>
      </c>
      <c r="K42" s="213">
        <v>381</v>
      </c>
      <c r="L42" s="213">
        <v>118</v>
      </c>
    </row>
    <row r="43" spans="1:54" s="13" customFormat="1" ht="13.5" customHeight="1" x14ac:dyDescent="0.25">
      <c r="A43" s="50" t="s">
        <v>170</v>
      </c>
      <c r="B43" s="26" t="s">
        <v>156</v>
      </c>
      <c r="C43" s="26"/>
      <c r="D43" s="213">
        <v>7142</v>
      </c>
      <c r="E43" s="213">
        <v>0</v>
      </c>
      <c r="F43" s="213">
        <v>382</v>
      </c>
      <c r="G43" s="213">
        <v>1241</v>
      </c>
      <c r="H43" s="213">
        <v>2009</v>
      </c>
      <c r="I43" s="213">
        <v>2144</v>
      </c>
      <c r="J43" s="213">
        <v>1220</v>
      </c>
      <c r="K43" s="213">
        <v>126</v>
      </c>
      <c r="L43" s="213">
        <v>20</v>
      </c>
    </row>
    <row r="44" spans="1:54" s="13" customFormat="1" ht="13.5" customHeight="1" x14ac:dyDescent="0.25">
      <c r="A44" s="50" t="s">
        <v>171</v>
      </c>
      <c r="B44" s="26" t="s">
        <v>157</v>
      </c>
      <c r="C44" s="26"/>
      <c r="D44" s="213">
        <v>7639</v>
      </c>
      <c r="E44" s="213">
        <v>29</v>
      </c>
      <c r="F44" s="213">
        <v>1345</v>
      </c>
      <c r="G44" s="213">
        <v>1754</v>
      </c>
      <c r="H44" s="213">
        <v>1520</v>
      </c>
      <c r="I44" s="213">
        <v>1628</v>
      </c>
      <c r="J44" s="213">
        <v>1182</v>
      </c>
      <c r="K44" s="213">
        <v>141</v>
      </c>
      <c r="L44" s="213">
        <v>40</v>
      </c>
    </row>
    <row r="45" spans="1:54" s="13" customFormat="1" ht="13.5" customHeight="1" x14ac:dyDescent="0.25">
      <c r="A45" s="50" t="s">
        <v>172</v>
      </c>
      <c r="B45" s="26" t="s">
        <v>190</v>
      </c>
      <c r="C45" s="26"/>
      <c r="D45" s="213">
        <v>574</v>
      </c>
      <c r="E45" s="213">
        <v>0</v>
      </c>
      <c r="F45" s="213">
        <v>34</v>
      </c>
      <c r="G45" s="213">
        <v>143</v>
      </c>
      <c r="H45" s="213">
        <v>154</v>
      </c>
      <c r="I45" s="213">
        <v>147</v>
      </c>
      <c r="J45" s="213">
        <v>86</v>
      </c>
      <c r="K45" s="213">
        <v>5</v>
      </c>
      <c r="L45" s="213">
        <v>5</v>
      </c>
    </row>
    <row r="46" spans="1:54" s="12" customFormat="1" ht="13.5" customHeight="1" x14ac:dyDescent="0.3">
      <c r="A46" s="50" t="s">
        <v>173</v>
      </c>
      <c r="B46" s="26" t="s">
        <v>191</v>
      </c>
      <c r="C46" s="26"/>
      <c r="D46" s="213">
        <v>493</v>
      </c>
      <c r="E46" s="213">
        <v>0</v>
      </c>
      <c r="F46" s="213">
        <v>9</v>
      </c>
      <c r="G46" s="213">
        <v>48</v>
      </c>
      <c r="H46" s="213">
        <v>153</v>
      </c>
      <c r="I46" s="213">
        <v>172</v>
      </c>
      <c r="J46" s="213">
        <v>88</v>
      </c>
      <c r="K46" s="213">
        <v>18</v>
      </c>
      <c r="L46" s="213">
        <v>5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</row>
    <row r="47" spans="1:54" s="12" customFormat="1" ht="13.5" customHeight="1" x14ac:dyDescent="0.3">
      <c r="A47" s="50" t="s">
        <v>174</v>
      </c>
      <c r="B47" s="26" t="s">
        <v>192</v>
      </c>
      <c r="C47" s="26"/>
      <c r="D47" s="213">
        <v>575</v>
      </c>
      <c r="E47" s="213">
        <v>0</v>
      </c>
      <c r="F47" s="213">
        <v>30</v>
      </c>
      <c r="G47" s="213">
        <v>81</v>
      </c>
      <c r="H47" s="213">
        <v>124</v>
      </c>
      <c r="I47" s="213">
        <v>178</v>
      </c>
      <c r="J47" s="213">
        <v>124</v>
      </c>
      <c r="K47" s="213">
        <v>29</v>
      </c>
      <c r="L47" s="213">
        <v>9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</row>
    <row r="48" spans="1:54" s="12" customFormat="1" ht="13.5" customHeight="1" x14ac:dyDescent="0.3">
      <c r="A48" s="50" t="s">
        <v>175</v>
      </c>
      <c r="B48" s="26" t="s">
        <v>195</v>
      </c>
      <c r="C48" s="26"/>
      <c r="D48" s="213">
        <v>2212</v>
      </c>
      <c r="E48" s="213">
        <v>1</v>
      </c>
      <c r="F48" s="213">
        <v>232</v>
      </c>
      <c r="G48" s="213">
        <v>523</v>
      </c>
      <c r="H48" s="213">
        <v>626</v>
      </c>
      <c r="I48" s="213">
        <v>514</v>
      </c>
      <c r="J48" s="213">
        <v>262</v>
      </c>
      <c r="K48" s="213">
        <v>45</v>
      </c>
      <c r="L48" s="213">
        <v>9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</row>
    <row r="49" spans="1:54" s="12" customFormat="1" ht="12.75" customHeight="1" x14ac:dyDescent="0.3">
      <c r="A49" s="50" t="s">
        <v>176</v>
      </c>
      <c r="B49" s="26" t="s">
        <v>193</v>
      </c>
      <c r="C49" s="26"/>
      <c r="D49" s="213">
        <v>10111</v>
      </c>
      <c r="E49" s="213">
        <v>4</v>
      </c>
      <c r="F49" s="213">
        <v>1548</v>
      </c>
      <c r="G49" s="213">
        <v>2465</v>
      </c>
      <c r="H49" s="213">
        <v>2385</v>
      </c>
      <c r="I49" s="213">
        <v>2201</v>
      </c>
      <c r="J49" s="213">
        <v>1354</v>
      </c>
      <c r="K49" s="213">
        <v>131</v>
      </c>
      <c r="L49" s="213">
        <v>23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</row>
    <row r="50" spans="1:54" s="12" customFormat="1" ht="12.75" customHeight="1" x14ac:dyDescent="0.3">
      <c r="A50" s="50" t="s">
        <v>177</v>
      </c>
      <c r="B50" s="26" t="s">
        <v>160</v>
      </c>
      <c r="C50" s="26"/>
      <c r="D50" s="213">
        <v>7302</v>
      </c>
      <c r="E50" s="213">
        <v>0</v>
      </c>
      <c r="F50" s="213">
        <v>200</v>
      </c>
      <c r="G50" s="213">
        <v>785</v>
      </c>
      <c r="H50" s="213">
        <v>1513</v>
      </c>
      <c r="I50" s="213">
        <v>2191</v>
      </c>
      <c r="J50" s="213">
        <v>2025</v>
      </c>
      <c r="K50" s="213">
        <v>187</v>
      </c>
      <c r="L50" s="213">
        <v>401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</row>
    <row r="51" spans="1:54" s="12" customFormat="1" ht="12.75" customHeight="1" x14ac:dyDescent="0.3">
      <c r="A51" s="50" t="s">
        <v>178</v>
      </c>
      <c r="B51" s="26" t="s">
        <v>158</v>
      </c>
      <c r="C51" s="26"/>
      <c r="D51" s="213">
        <v>1564</v>
      </c>
      <c r="E51" s="213">
        <v>0</v>
      </c>
      <c r="F51" s="213">
        <v>75</v>
      </c>
      <c r="G51" s="213">
        <v>211</v>
      </c>
      <c r="H51" s="213">
        <v>408</v>
      </c>
      <c r="I51" s="213">
        <v>467</v>
      </c>
      <c r="J51" s="213">
        <v>355</v>
      </c>
      <c r="K51" s="213">
        <v>42</v>
      </c>
      <c r="L51" s="213">
        <v>6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</row>
    <row r="52" spans="1:54" s="12" customFormat="1" ht="13.5" customHeight="1" x14ac:dyDescent="0.3">
      <c r="A52" s="50" t="s">
        <v>179</v>
      </c>
      <c r="B52" s="26" t="s">
        <v>194</v>
      </c>
      <c r="C52" s="26"/>
      <c r="D52" s="213">
        <v>12899</v>
      </c>
      <c r="E52" s="213">
        <v>0</v>
      </c>
      <c r="F52" s="213">
        <v>907</v>
      </c>
      <c r="G52" s="213">
        <v>2877</v>
      </c>
      <c r="H52" s="213">
        <v>3172</v>
      </c>
      <c r="I52" s="213">
        <v>3423</v>
      </c>
      <c r="J52" s="213">
        <v>2326</v>
      </c>
      <c r="K52" s="213">
        <v>158</v>
      </c>
      <c r="L52" s="213">
        <v>36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</row>
    <row r="53" spans="1:54" s="12" customFormat="1" ht="13.4" customHeight="1" x14ac:dyDescent="0.3">
      <c r="A53" s="50" t="s">
        <v>180</v>
      </c>
      <c r="B53" s="26" t="s">
        <v>198</v>
      </c>
      <c r="C53" s="26"/>
      <c r="D53" s="213">
        <v>1247</v>
      </c>
      <c r="E53" s="213">
        <v>15</v>
      </c>
      <c r="F53" s="213">
        <v>358</v>
      </c>
      <c r="G53" s="213">
        <v>397</v>
      </c>
      <c r="H53" s="213">
        <v>193</v>
      </c>
      <c r="I53" s="213">
        <v>155</v>
      </c>
      <c r="J53" s="213">
        <v>104</v>
      </c>
      <c r="K53" s="213">
        <v>19</v>
      </c>
      <c r="L53" s="213">
        <v>6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</row>
    <row r="54" spans="1:54" s="12" customFormat="1" ht="13.5" customHeight="1" x14ac:dyDescent="0.3">
      <c r="A54" s="50" t="s">
        <v>181</v>
      </c>
      <c r="B54" s="26" t="s">
        <v>196</v>
      </c>
      <c r="C54" s="26"/>
      <c r="D54" s="213">
        <v>3308</v>
      </c>
      <c r="E54" s="213">
        <v>0</v>
      </c>
      <c r="F54" s="213">
        <v>135</v>
      </c>
      <c r="G54" s="213">
        <v>461</v>
      </c>
      <c r="H54" s="213">
        <v>785</v>
      </c>
      <c r="I54" s="213">
        <v>947</v>
      </c>
      <c r="J54" s="213">
        <v>800</v>
      </c>
      <c r="K54" s="213">
        <v>165</v>
      </c>
      <c r="L54" s="213">
        <v>15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</row>
    <row r="55" spans="1:54" s="12" customFormat="1" ht="25.5" customHeight="1" x14ac:dyDescent="0.3">
      <c r="A55" s="50" t="s">
        <v>182</v>
      </c>
      <c r="B55" s="26" t="s">
        <v>197</v>
      </c>
      <c r="C55" s="26"/>
      <c r="D55" s="213">
        <v>609</v>
      </c>
      <c r="E55" s="213">
        <v>0</v>
      </c>
      <c r="F55" s="213">
        <v>3</v>
      </c>
      <c r="G55" s="213">
        <v>15</v>
      </c>
      <c r="H55" s="213">
        <v>62</v>
      </c>
      <c r="I55" s="213">
        <v>165</v>
      </c>
      <c r="J55" s="213">
        <v>258</v>
      </c>
      <c r="K55" s="213">
        <v>84</v>
      </c>
      <c r="L55" s="213">
        <v>22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</row>
    <row r="56" spans="1:54" s="12" customFormat="1" ht="13.5" customHeight="1" x14ac:dyDescent="0.3">
      <c r="A56" s="50" t="s">
        <v>183</v>
      </c>
      <c r="B56" s="26" t="s">
        <v>324</v>
      </c>
      <c r="C56" s="26"/>
      <c r="D56" s="213">
        <v>21</v>
      </c>
      <c r="E56" s="213">
        <v>0</v>
      </c>
      <c r="F56" s="213">
        <v>0</v>
      </c>
      <c r="G56" s="213">
        <v>0</v>
      </c>
      <c r="H56" s="213">
        <v>3</v>
      </c>
      <c r="I56" s="213">
        <v>8</v>
      </c>
      <c r="J56" s="213">
        <v>9</v>
      </c>
      <c r="K56" s="213">
        <v>1</v>
      </c>
      <c r="L56" s="213">
        <v>0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</row>
    <row r="57" spans="1:54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</row>
    <row r="58" spans="1:54" ht="1.5" customHeight="1" x14ac:dyDescent="0.2">
      <c r="A58" s="98"/>
      <c r="B58" s="111"/>
      <c r="C58" s="111"/>
      <c r="D58" s="120"/>
      <c r="E58" s="120"/>
      <c r="F58" s="120"/>
      <c r="G58" s="120"/>
      <c r="H58" s="120"/>
      <c r="I58" s="120"/>
      <c r="J58" s="120"/>
      <c r="K58" s="120"/>
      <c r="L58" s="120"/>
    </row>
  </sheetData>
  <customSheetViews>
    <customSheetView guid="{09C079DF-E626-4084-A2F6-C76BFDAA1A4F}" showGridLines="0" topLeftCell="C2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23">
    <tabColor rgb="FF92D050"/>
    <pageSetUpPr autoPageBreaks="0"/>
  </sheetPr>
  <dimension ref="A1:BB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2" width="10.36328125" style="5" customWidth="1"/>
    <col min="13" max="14" width="6.36328125" style="5" customWidth="1"/>
    <col min="15" max="16384" width="9.36328125" style="5"/>
  </cols>
  <sheetData>
    <row r="1" spans="1:20" s="23" customFormat="1" ht="11.15" customHeight="1" x14ac:dyDescent="0.25">
      <c r="L1" s="16" t="s">
        <v>473</v>
      </c>
    </row>
    <row r="2" spans="1:20" ht="11.15" customHeight="1" x14ac:dyDescent="0.2"/>
    <row r="3" spans="1:20" s="6" customFormat="1" ht="12" customHeight="1" x14ac:dyDescent="0.25">
      <c r="A3" s="45" t="s">
        <v>246</v>
      </c>
    </row>
    <row r="4" spans="1:20" s="6" customFormat="1" ht="11.15" customHeight="1" x14ac:dyDescent="0.3">
      <c r="A4" s="46"/>
    </row>
    <row r="5" spans="1:2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20" ht="11.15" customHeight="1" x14ac:dyDescent="0.2">
      <c r="A6" s="99" t="s">
        <v>60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20" s="4" customFormat="1" ht="1.5" customHeight="1" x14ac:dyDescent="0.2">
      <c r="A7" s="75"/>
      <c r="B7" s="114"/>
      <c r="C7" s="114"/>
    </row>
    <row r="8" spans="1:20" s="48" customFormat="1" ht="32.25" customHeight="1" x14ac:dyDescent="0.2">
      <c r="A8" s="319" t="s">
        <v>151</v>
      </c>
      <c r="B8" s="319"/>
      <c r="C8" s="47"/>
      <c r="D8" s="55" t="s">
        <v>1</v>
      </c>
      <c r="E8" s="177" t="s">
        <v>121</v>
      </c>
      <c r="F8" s="177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</row>
    <row r="9" spans="1:20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</row>
    <row r="10" spans="1:20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20" s="13" customFormat="1" ht="13.5" customHeight="1" x14ac:dyDescent="0.25">
      <c r="A11" s="49"/>
      <c r="B11" s="42" t="s">
        <v>9</v>
      </c>
      <c r="C11" s="42"/>
      <c r="D11" s="39">
        <v>103524</v>
      </c>
      <c r="E11" s="213">
        <v>43</v>
      </c>
      <c r="F11" s="213">
        <v>10701</v>
      </c>
      <c r="G11" s="213">
        <v>21281</v>
      </c>
      <c r="H11" s="213">
        <v>25943</v>
      </c>
      <c r="I11" s="213">
        <v>25733</v>
      </c>
      <c r="J11" s="213">
        <v>16837</v>
      </c>
      <c r="K11" s="213">
        <v>2189</v>
      </c>
      <c r="L11" s="213">
        <v>797</v>
      </c>
    </row>
    <row r="12" spans="1:20" s="13" customFormat="1" ht="13.5" customHeight="1" x14ac:dyDescent="0.25">
      <c r="A12" s="50" t="s">
        <v>163</v>
      </c>
      <c r="B12" s="25" t="s">
        <v>152</v>
      </c>
      <c r="C12" s="25"/>
      <c r="D12" s="213">
        <v>4626</v>
      </c>
      <c r="E12" s="213">
        <v>1</v>
      </c>
      <c r="F12" s="213">
        <v>389</v>
      </c>
      <c r="G12" s="213">
        <v>868</v>
      </c>
      <c r="H12" s="213">
        <v>1044</v>
      </c>
      <c r="I12" s="213">
        <v>1110</v>
      </c>
      <c r="J12" s="213">
        <v>971</v>
      </c>
      <c r="K12" s="213">
        <v>219</v>
      </c>
      <c r="L12" s="213">
        <v>24</v>
      </c>
      <c r="N12" s="17"/>
    </row>
    <row r="13" spans="1:20" s="13" customFormat="1" ht="13.5" customHeight="1" x14ac:dyDescent="0.25">
      <c r="A13" s="50" t="s">
        <v>164</v>
      </c>
      <c r="B13" s="25" t="s">
        <v>188</v>
      </c>
      <c r="C13" s="25"/>
      <c r="D13" s="213">
        <v>680</v>
      </c>
      <c r="E13" s="213">
        <v>1</v>
      </c>
      <c r="F13" s="213">
        <v>67</v>
      </c>
      <c r="G13" s="213">
        <v>114</v>
      </c>
      <c r="H13" s="213">
        <v>189</v>
      </c>
      <c r="I13" s="213">
        <v>184</v>
      </c>
      <c r="J13" s="213">
        <v>108</v>
      </c>
      <c r="K13" s="213">
        <v>16</v>
      </c>
      <c r="L13" s="213">
        <v>1</v>
      </c>
    </row>
    <row r="14" spans="1:20" s="13" customFormat="1" ht="13.5" customHeight="1" x14ac:dyDescent="0.25">
      <c r="A14" s="50" t="s">
        <v>165</v>
      </c>
      <c r="B14" s="25" t="s">
        <v>153</v>
      </c>
      <c r="C14" s="25"/>
      <c r="D14" s="213">
        <v>30455</v>
      </c>
      <c r="E14" s="213">
        <v>5</v>
      </c>
      <c r="F14" s="213">
        <v>3568</v>
      </c>
      <c r="G14" s="213">
        <v>7016</v>
      </c>
      <c r="H14" s="213">
        <v>7679</v>
      </c>
      <c r="I14" s="213">
        <v>7277</v>
      </c>
      <c r="J14" s="213">
        <v>4338</v>
      </c>
      <c r="K14" s="213">
        <v>472</v>
      </c>
      <c r="L14" s="213">
        <v>100</v>
      </c>
    </row>
    <row r="15" spans="1:20" s="234" customFormat="1" ht="13.5" hidden="1" customHeight="1" outlineLevel="1" x14ac:dyDescent="0.25">
      <c r="A15" s="50"/>
      <c r="B15" s="65" t="s">
        <v>987</v>
      </c>
      <c r="C15" s="25"/>
      <c r="D15" s="213">
        <v>2670</v>
      </c>
      <c r="E15" s="213">
        <v>0</v>
      </c>
      <c r="F15" s="213">
        <v>291</v>
      </c>
      <c r="G15" s="213">
        <v>657</v>
      </c>
      <c r="H15" s="213">
        <v>665</v>
      </c>
      <c r="I15" s="213">
        <v>591</v>
      </c>
      <c r="J15" s="213">
        <v>411</v>
      </c>
      <c r="K15" s="213">
        <v>50</v>
      </c>
      <c r="L15" s="213">
        <v>5</v>
      </c>
      <c r="M15" s="20"/>
    </row>
    <row r="16" spans="1:20" s="234" customFormat="1" ht="13.5" hidden="1" customHeight="1" outlineLevel="1" x14ac:dyDescent="0.25">
      <c r="A16" s="50"/>
      <c r="B16" s="65" t="s">
        <v>988</v>
      </c>
      <c r="C16" s="25"/>
      <c r="D16" s="213">
        <v>537</v>
      </c>
      <c r="E16" s="213">
        <v>1</v>
      </c>
      <c r="F16" s="213">
        <v>58</v>
      </c>
      <c r="G16" s="213">
        <v>122</v>
      </c>
      <c r="H16" s="213">
        <v>139</v>
      </c>
      <c r="I16" s="213">
        <v>118</v>
      </c>
      <c r="J16" s="213">
        <v>88</v>
      </c>
      <c r="K16" s="213">
        <v>11</v>
      </c>
      <c r="L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0</v>
      </c>
      <c r="F17" s="213">
        <v>0</v>
      </c>
      <c r="G17" s="213">
        <v>1</v>
      </c>
      <c r="H17" s="213">
        <v>2</v>
      </c>
      <c r="I17" s="213">
        <v>3</v>
      </c>
      <c r="J17" s="213">
        <v>1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1243</v>
      </c>
      <c r="E18" s="213">
        <v>0</v>
      </c>
      <c r="F18" s="213">
        <v>191</v>
      </c>
      <c r="G18" s="213">
        <v>278</v>
      </c>
      <c r="H18" s="213">
        <v>277</v>
      </c>
      <c r="I18" s="213">
        <v>320</v>
      </c>
      <c r="J18" s="213">
        <v>166</v>
      </c>
      <c r="K18" s="213">
        <v>7</v>
      </c>
      <c r="L18" s="213">
        <v>4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378</v>
      </c>
      <c r="E19" s="213">
        <v>0</v>
      </c>
      <c r="F19" s="213">
        <v>39</v>
      </c>
      <c r="G19" s="213">
        <v>76</v>
      </c>
      <c r="H19" s="213">
        <v>83</v>
      </c>
      <c r="I19" s="213">
        <v>95</v>
      </c>
      <c r="J19" s="213">
        <v>76</v>
      </c>
      <c r="K19" s="213">
        <v>6</v>
      </c>
      <c r="L19" s="213">
        <v>3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680</v>
      </c>
      <c r="E20" s="213">
        <v>1</v>
      </c>
      <c r="F20" s="213">
        <v>90</v>
      </c>
      <c r="G20" s="213">
        <v>148</v>
      </c>
      <c r="H20" s="213">
        <v>131</v>
      </c>
      <c r="I20" s="213">
        <v>185</v>
      </c>
      <c r="J20" s="213">
        <v>108</v>
      </c>
      <c r="K20" s="213">
        <v>15</v>
      </c>
      <c r="L20" s="213">
        <v>2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1938</v>
      </c>
      <c r="E21" s="213">
        <v>1</v>
      </c>
      <c r="F21" s="213">
        <v>167</v>
      </c>
      <c r="G21" s="213">
        <v>367</v>
      </c>
      <c r="H21" s="213">
        <v>409</v>
      </c>
      <c r="I21" s="213">
        <v>538</v>
      </c>
      <c r="J21" s="213">
        <v>396</v>
      </c>
      <c r="K21" s="213">
        <v>51</v>
      </c>
      <c r="L21" s="213">
        <v>9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558</v>
      </c>
      <c r="E22" s="213">
        <v>0</v>
      </c>
      <c r="F22" s="213">
        <v>65</v>
      </c>
      <c r="G22" s="213">
        <v>155</v>
      </c>
      <c r="H22" s="213">
        <v>146</v>
      </c>
      <c r="I22" s="213">
        <v>114</v>
      </c>
      <c r="J22" s="213">
        <v>70</v>
      </c>
      <c r="K22" s="213">
        <v>8</v>
      </c>
      <c r="L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360</v>
      </c>
      <c r="E23" s="213">
        <v>0</v>
      </c>
      <c r="F23" s="213">
        <v>25</v>
      </c>
      <c r="G23" s="213">
        <v>78</v>
      </c>
      <c r="H23" s="213">
        <v>114</v>
      </c>
      <c r="I23" s="213">
        <v>95</v>
      </c>
      <c r="J23" s="213">
        <v>43</v>
      </c>
      <c r="K23" s="213">
        <v>5</v>
      </c>
      <c r="L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1</v>
      </c>
      <c r="G24" s="213">
        <v>2</v>
      </c>
      <c r="H24" s="213">
        <v>6</v>
      </c>
      <c r="I24" s="213">
        <v>3</v>
      </c>
      <c r="J24" s="213">
        <v>0</v>
      </c>
      <c r="K24" s="213">
        <v>0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461</v>
      </c>
      <c r="E25" s="213">
        <v>0</v>
      </c>
      <c r="F25" s="213">
        <v>36</v>
      </c>
      <c r="G25" s="213">
        <v>120</v>
      </c>
      <c r="H25" s="213">
        <v>120</v>
      </c>
      <c r="I25" s="213">
        <v>103</v>
      </c>
      <c r="J25" s="213">
        <v>79</v>
      </c>
      <c r="K25" s="213">
        <v>2</v>
      </c>
      <c r="L25" s="213">
        <v>1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121</v>
      </c>
      <c r="E26" s="213">
        <v>0</v>
      </c>
      <c r="F26" s="213">
        <v>23</v>
      </c>
      <c r="G26" s="213">
        <v>37</v>
      </c>
      <c r="H26" s="213">
        <v>35</v>
      </c>
      <c r="I26" s="213">
        <v>22</v>
      </c>
      <c r="J26" s="213">
        <v>3</v>
      </c>
      <c r="K26" s="213">
        <v>1</v>
      </c>
      <c r="L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1439</v>
      </c>
      <c r="E27" s="213">
        <v>0</v>
      </c>
      <c r="F27" s="213">
        <v>223</v>
      </c>
      <c r="G27" s="213">
        <v>377</v>
      </c>
      <c r="H27" s="213">
        <v>390</v>
      </c>
      <c r="I27" s="213">
        <v>277</v>
      </c>
      <c r="J27" s="213">
        <v>156</v>
      </c>
      <c r="K27" s="213">
        <v>13</v>
      </c>
      <c r="L27" s="213">
        <v>3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2636</v>
      </c>
      <c r="E28" s="213">
        <v>0</v>
      </c>
      <c r="F28" s="213">
        <v>279</v>
      </c>
      <c r="G28" s="213">
        <v>517</v>
      </c>
      <c r="H28" s="213">
        <v>681</v>
      </c>
      <c r="I28" s="213">
        <v>679</v>
      </c>
      <c r="J28" s="213">
        <v>429</v>
      </c>
      <c r="K28" s="213">
        <v>38</v>
      </c>
      <c r="L28" s="213">
        <v>13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767</v>
      </c>
      <c r="E29" s="213">
        <v>0</v>
      </c>
      <c r="F29" s="213">
        <v>96</v>
      </c>
      <c r="G29" s="213">
        <v>186</v>
      </c>
      <c r="H29" s="213">
        <v>187</v>
      </c>
      <c r="I29" s="213">
        <v>187</v>
      </c>
      <c r="J29" s="213">
        <v>103</v>
      </c>
      <c r="K29" s="213">
        <v>4</v>
      </c>
      <c r="L29" s="213">
        <v>4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8059</v>
      </c>
      <c r="E30" s="213">
        <v>1</v>
      </c>
      <c r="F30" s="213">
        <v>1051</v>
      </c>
      <c r="G30" s="213">
        <v>1936</v>
      </c>
      <c r="H30" s="213">
        <v>2068</v>
      </c>
      <c r="I30" s="213">
        <v>1809</v>
      </c>
      <c r="J30" s="213">
        <v>1035</v>
      </c>
      <c r="K30" s="213">
        <v>128</v>
      </c>
      <c r="L30" s="213">
        <v>31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144</v>
      </c>
      <c r="E31" s="213">
        <v>0</v>
      </c>
      <c r="F31" s="213">
        <v>13</v>
      </c>
      <c r="G31" s="213">
        <v>38</v>
      </c>
      <c r="H31" s="213">
        <v>45</v>
      </c>
      <c r="I31" s="213">
        <v>39</v>
      </c>
      <c r="J31" s="213">
        <v>9</v>
      </c>
      <c r="K31" s="213">
        <v>0</v>
      </c>
      <c r="L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760</v>
      </c>
      <c r="E32" s="213">
        <v>0</v>
      </c>
      <c r="F32" s="213">
        <v>88</v>
      </c>
      <c r="G32" s="213">
        <v>200</v>
      </c>
      <c r="H32" s="213">
        <v>192</v>
      </c>
      <c r="I32" s="213">
        <v>190</v>
      </c>
      <c r="J32" s="213">
        <v>83</v>
      </c>
      <c r="K32" s="213">
        <v>4</v>
      </c>
      <c r="L32" s="213">
        <v>3</v>
      </c>
      <c r="M32" s="20"/>
    </row>
    <row r="33" spans="1:54" s="234" customFormat="1" ht="13.5" hidden="1" customHeight="1" outlineLevel="1" x14ac:dyDescent="0.25">
      <c r="A33" s="50"/>
      <c r="B33" s="65" t="s">
        <v>1005</v>
      </c>
      <c r="C33" s="25"/>
      <c r="D33" s="213">
        <v>1976</v>
      </c>
      <c r="E33" s="213">
        <v>0</v>
      </c>
      <c r="F33" s="213">
        <v>238</v>
      </c>
      <c r="G33" s="213">
        <v>491</v>
      </c>
      <c r="H33" s="213">
        <v>496</v>
      </c>
      <c r="I33" s="213">
        <v>471</v>
      </c>
      <c r="J33" s="213">
        <v>248</v>
      </c>
      <c r="K33" s="213">
        <v>26</v>
      </c>
      <c r="L33" s="213">
        <v>6</v>
      </c>
      <c r="M33" s="20"/>
    </row>
    <row r="34" spans="1:54" s="234" customFormat="1" ht="13.5" hidden="1" customHeight="1" outlineLevel="1" x14ac:dyDescent="0.25">
      <c r="A34" s="50"/>
      <c r="B34" s="32" t="s">
        <v>1006</v>
      </c>
      <c r="C34" s="25"/>
      <c r="D34" s="213">
        <v>1520</v>
      </c>
      <c r="E34" s="213">
        <v>0</v>
      </c>
      <c r="F34" s="213">
        <v>164</v>
      </c>
      <c r="G34" s="213">
        <v>403</v>
      </c>
      <c r="H34" s="213">
        <v>439</v>
      </c>
      <c r="I34" s="213">
        <v>352</v>
      </c>
      <c r="J34" s="213">
        <v>148</v>
      </c>
      <c r="K34" s="213">
        <v>11</v>
      </c>
      <c r="L34" s="213">
        <v>3</v>
      </c>
      <c r="M34" s="20"/>
    </row>
    <row r="35" spans="1:54" s="234" customFormat="1" ht="13.5" hidden="1" customHeight="1" outlineLevel="1" x14ac:dyDescent="0.25">
      <c r="A35" s="50"/>
      <c r="B35" s="65" t="s">
        <v>1007</v>
      </c>
      <c r="C35" s="25"/>
      <c r="D35" s="213">
        <v>354</v>
      </c>
      <c r="E35" s="213">
        <v>0</v>
      </c>
      <c r="F35" s="213">
        <v>36</v>
      </c>
      <c r="G35" s="213">
        <v>96</v>
      </c>
      <c r="H35" s="213">
        <v>104</v>
      </c>
      <c r="I35" s="213">
        <v>70</v>
      </c>
      <c r="J35" s="213">
        <v>40</v>
      </c>
      <c r="K35" s="213">
        <v>8</v>
      </c>
      <c r="L35" s="213">
        <v>0</v>
      </c>
      <c r="M35" s="20"/>
    </row>
    <row r="36" spans="1:54" s="234" customFormat="1" ht="13.5" hidden="1" customHeight="1" outlineLevel="1" x14ac:dyDescent="0.25">
      <c r="A36" s="50"/>
      <c r="B36" s="65" t="s">
        <v>1008</v>
      </c>
      <c r="C36" s="25"/>
      <c r="D36" s="213">
        <v>2118</v>
      </c>
      <c r="E36" s="213">
        <v>0</v>
      </c>
      <c r="F36" s="213">
        <v>204</v>
      </c>
      <c r="G36" s="213">
        <v>384</v>
      </c>
      <c r="H36" s="213">
        <v>469</v>
      </c>
      <c r="I36" s="213">
        <v>624</v>
      </c>
      <c r="J36" s="213">
        <v>391</v>
      </c>
      <c r="K36" s="213">
        <v>40</v>
      </c>
      <c r="L36" s="213">
        <v>6</v>
      </c>
      <c r="M36" s="20"/>
    </row>
    <row r="37" spans="1:54" s="234" customFormat="1" ht="13.5" hidden="1" customHeight="1" outlineLevel="1" x14ac:dyDescent="0.25">
      <c r="A37" s="50"/>
      <c r="B37" s="65" t="s">
        <v>1009</v>
      </c>
      <c r="C37" s="25"/>
      <c r="D37" s="213">
        <v>360</v>
      </c>
      <c r="E37" s="213">
        <v>0</v>
      </c>
      <c r="F37" s="213">
        <v>49</v>
      </c>
      <c r="G37" s="213">
        <v>84</v>
      </c>
      <c r="H37" s="213">
        <v>79</v>
      </c>
      <c r="I37" s="213">
        <v>92</v>
      </c>
      <c r="J37" s="213">
        <v>47</v>
      </c>
      <c r="K37" s="213">
        <v>9</v>
      </c>
      <c r="L37" s="213">
        <v>0</v>
      </c>
      <c r="M37" s="20"/>
    </row>
    <row r="38" spans="1:54" s="234" customFormat="1" ht="13.5" hidden="1" customHeight="1" outlineLevel="1" x14ac:dyDescent="0.25">
      <c r="A38" s="50"/>
      <c r="B38" s="32" t="s">
        <v>1010</v>
      </c>
      <c r="C38" s="25"/>
      <c r="D38" s="213">
        <v>1357</v>
      </c>
      <c r="E38" s="213">
        <v>1</v>
      </c>
      <c r="F38" s="213">
        <v>141</v>
      </c>
      <c r="G38" s="213">
        <v>263</v>
      </c>
      <c r="H38" s="213">
        <v>402</v>
      </c>
      <c r="I38" s="213">
        <v>300</v>
      </c>
      <c r="J38" s="213">
        <v>208</v>
      </c>
      <c r="K38" s="213">
        <v>35</v>
      </c>
      <c r="L38" s="213">
        <v>7</v>
      </c>
      <c r="M38" s="20"/>
    </row>
    <row r="39" spans="1:54" s="13" customFormat="1" ht="13.5" customHeight="1" collapsed="1" x14ac:dyDescent="0.25">
      <c r="A39" s="50" t="s">
        <v>166</v>
      </c>
      <c r="B39" s="26" t="s">
        <v>189</v>
      </c>
      <c r="C39" s="26"/>
      <c r="D39" s="213">
        <v>98</v>
      </c>
      <c r="E39" s="213">
        <v>0</v>
      </c>
      <c r="F39" s="213">
        <v>8</v>
      </c>
      <c r="G39" s="213">
        <v>15</v>
      </c>
      <c r="H39" s="213">
        <v>28</v>
      </c>
      <c r="I39" s="213">
        <v>22</v>
      </c>
      <c r="J39" s="213">
        <v>20</v>
      </c>
      <c r="K39" s="213">
        <v>5</v>
      </c>
      <c r="L39" s="213">
        <v>0</v>
      </c>
    </row>
    <row r="40" spans="1:54" s="13" customFormat="1" ht="25.5" customHeight="1" x14ac:dyDescent="0.25">
      <c r="A40" s="50" t="s">
        <v>167</v>
      </c>
      <c r="B40" s="26" t="s">
        <v>159</v>
      </c>
      <c r="C40" s="26"/>
      <c r="D40" s="213">
        <v>2047</v>
      </c>
      <c r="E40" s="213">
        <v>0</v>
      </c>
      <c r="F40" s="213">
        <v>126</v>
      </c>
      <c r="G40" s="213">
        <v>367</v>
      </c>
      <c r="H40" s="213">
        <v>585</v>
      </c>
      <c r="I40" s="213">
        <v>581</v>
      </c>
      <c r="J40" s="213">
        <v>350</v>
      </c>
      <c r="K40" s="213">
        <v>35</v>
      </c>
      <c r="L40" s="213">
        <v>3</v>
      </c>
    </row>
    <row r="41" spans="1:54" s="13" customFormat="1" ht="13.5" customHeight="1" x14ac:dyDescent="0.25">
      <c r="A41" s="50" t="s">
        <v>168</v>
      </c>
      <c r="B41" s="26" t="s">
        <v>154</v>
      </c>
      <c r="C41" s="26"/>
      <c r="D41" s="213">
        <v>22476</v>
      </c>
      <c r="E41" s="213">
        <v>4</v>
      </c>
      <c r="F41" s="213">
        <v>1700</v>
      </c>
      <c r="G41" s="213">
        <v>3596</v>
      </c>
      <c r="H41" s="213">
        <v>5694</v>
      </c>
      <c r="I41" s="213">
        <v>6463</v>
      </c>
      <c r="J41" s="213">
        <v>4350</v>
      </c>
      <c r="K41" s="213">
        <v>525</v>
      </c>
      <c r="L41" s="213">
        <v>144</v>
      </c>
    </row>
    <row r="42" spans="1:54" s="13" customFormat="1" ht="25.5" customHeight="1" x14ac:dyDescent="0.25">
      <c r="A42" s="50" t="s">
        <v>169</v>
      </c>
      <c r="B42" s="26" t="s">
        <v>155</v>
      </c>
      <c r="C42" s="26"/>
      <c r="D42" s="213">
        <v>14711</v>
      </c>
      <c r="E42" s="213">
        <v>3</v>
      </c>
      <c r="F42" s="213">
        <v>1729</v>
      </c>
      <c r="G42" s="213">
        <v>3525</v>
      </c>
      <c r="H42" s="213">
        <v>3853</v>
      </c>
      <c r="I42" s="213">
        <v>3282</v>
      </c>
      <c r="J42" s="213">
        <v>1927</v>
      </c>
      <c r="K42" s="213">
        <v>296</v>
      </c>
      <c r="L42" s="213">
        <v>96</v>
      </c>
    </row>
    <row r="43" spans="1:54" s="13" customFormat="1" ht="13.5" customHeight="1" x14ac:dyDescent="0.25">
      <c r="A43" s="50" t="s">
        <v>170</v>
      </c>
      <c r="B43" s="26" t="s">
        <v>156</v>
      </c>
      <c r="C43" s="26"/>
      <c r="D43" s="213">
        <v>6334</v>
      </c>
      <c r="E43" s="213">
        <v>0</v>
      </c>
      <c r="F43" s="213">
        <v>322</v>
      </c>
      <c r="G43" s="213">
        <v>1045</v>
      </c>
      <c r="H43" s="213">
        <v>1779</v>
      </c>
      <c r="I43" s="213">
        <v>1942</v>
      </c>
      <c r="J43" s="213">
        <v>1108</v>
      </c>
      <c r="K43" s="213">
        <v>119</v>
      </c>
      <c r="L43" s="213">
        <v>19</v>
      </c>
    </row>
    <row r="44" spans="1:54" s="13" customFormat="1" ht="13.5" customHeight="1" x14ac:dyDescent="0.25">
      <c r="A44" s="50" t="s">
        <v>171</v>
      </c>
      <c r="B44" s="26" t="s">
        <v>157</v>
      </c>
      <c r="C44" s="26"/>
      <c r="D44" s="213">
        <v>3753</v>
      </c>
      <c r="E44" s="213">
        <v>10</v>
      </c>
      <c r="F44" s="213">
        <v>836</v>
      </c>
      <c r="G44" s="213">
        <v>982</v>
      </c>
      <c r="H44" s="213">
        <v>755</v>
      </c>
      <c r="I44" s="213">
        <v>631</v>
      </c>
      <c r="J44" s="213">
        <v>457</v>
      </c>
      <c r="K44" s="213">
        <v>65</v>
      </c>
      <c r="L44" s="213">
        <v>17</v>
      </c>
    </row>
    <row r="45" spans="1:54" s="13" customFormat="1" ht="13.5" customHeight="1" x14ac:dyDescent="0.25">
      <c r="A45" s="50" t="s">
        <v>172</v>
      </c>
      <c r="B45" s="26" t="s">
        <v>190</v>
      </c>
      <c r="C45" s="26"/>
      <c r="D45" s="213">
        <v>440</v>
      </c>
      <c r="E45" s="213">
        <v>0</v>
      </c>
      <c r="F45" s="213">
        <v>24</v>
      </c>
      <c r="G45" s="213">
        <v>108</v>
      </c>
      <c r="H45" s="213">
        <v>124</v>
      </c>
      <c r="I45" s="213">
        <v>110</v>
      </c>
      <c r="J45" s="213">
        <v>69</v>
      </c>
      <c r="K45" s="213">
        <v>3</v>
      </c>
      <c r="L45" s="213">
        <v>2</v>
      </c>
    </row>
    <row r="46" spans="1:54" s="12" customFormat="1" ht="13.5" customHeight="1" x14ac:dyDescent="0.3">
      <c r="A46" s="50" t="s">
        <v>173</v>
      </c>
      <c r="B46" s="26" t="s">
        <v>191</v>
      </c>
      <c r="C46" s="26"/>
      <c r="D46" s="213">
        <v>213</v>
      </c>
      <c r="E46" s="213">
        <v>0</v>
      </c>
      <c r="F46" s="213">
        <v>4</v>
      </c>
      <c r="G46" s="213">
        <v>18</v>
      </c>
      <c r="H46" s="213">
        <v>54</v>
      </c>
      <c r="I46" s="213">
        <v>71</v>
      </c>
      <c r="J46" s="213">
        <v>47</v>
      </c>
      <c r="K46" s="213">
        <v>16</v>
      </c>
      <c r="L46" s="213">
        <v>3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</row>
    <row r="47" spans="1:54" s="12" customFormat="1" ht="13.5" customHeight="1" x14ac:dyDescent="0.3">
      <c r="A47" s="50" t="s">
        <v>174</v>
      </c>
      <c r="B47" s="26" t="s">
        <v>192</v>
      </c>
      <c r="C47" s="26"/>
      <c r="D47" s="213">
        <v>347</v>
      </c>
      <c r="E47" s="213">
        <v>0</v>
      </c>
      <c r="F47" s="213">
        <v>23</v>
      </c>
      <c r="G47" s="213">
        <v>48</v>
      </c>
      <c r="H47" s="213">
        <v>80</v>
      </c>
      <c r="I47" s="213">
        <v>103</v>
      </c>
      <c r="J47" s="213">
        <v>73</v>
      </c>
      <c r="K47" s="213">
        <v>16</v>
      </c>
      <c r="L47" s="213">
        <v>4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</row>
    <row r="48" spans="1:54" s="12" customFormat="1" ht="13.5" customHeight="1" x14ac:dyDescent="0.3">
      <c r="A48" s="50" t="s">
        <v>175</v>
      </c>
      <c r="B48" s="26" t="s">
        <v>195</v>
      </c>
      <c r="C48" s="26"/>
      <c r="D48" s="213">
        <v>1467</v>
      </c>
      <c r="E48" s="213">
        <v>1</v>
      </c>
      <c r="F48" s="213">
        <v>153</v>
      </c>
      <c r="G48" s="213">
        <v>338</v>
      </c>
      <c r="H48" s="213">
        <v>420</v>
      </c>
      <c r="I48" s="213">
        <v>337</v>
      </c>
      <c r="J48" s="213">
        <v>179</v>
      </c>
      <c r="K48" s="213">
        <v>32</v>
      </c>
      <c r="L48" s="213">
        <v>7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</row>
    <row r="49" spans="1:54" s="12" customFormat="1" ht="12.75" customHeight="1" x14ac:dyDescent="0.3">
      <c r="A49" s="50" t="s">
        <v>176</v>
      </c>
      <c r="B49" s="26" t="s">
        <v>193</v>
      </c>
      <c r="C49" s="26"/>
      <c r="D49" s="213">
        <v>6230</v>
      </c>
      <c r="E49" s="213">
        <v>3</v>
      </c>
      <c r="F49" s="213">
        <v>1095</v>
      </c>
      <c r="G49" s="213">
        <v>1692</v>
      </c>
      <c r="H49" s="213">
        <v>1519</v>
      </c>
      <c r="I49" s="213">
        <v>1165</v>
      </c>
      <c r="J49" s="213">
        <v>666</v>
      </c>
      <c r="K49" s="213">
        <v>74</v>
      </c>
      <c r="L49" s="213">
        <v>16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</row>
    <row r="50" spans="1:54" s="12" customFormat="1" ht="12.75" customHeight="1" x14ac:dyDescent="0.3">
      <c r="A50" s="50" t="s">
        <v>177</v>
      </c>
      <c r="B50" s="26" t="s">
        <v>160</v>
      </c>
      <c r="C50" s="26"/>
      <c r="D50" s="213">
        <v>4298</v>
      </c>
      <c r="E50" s="213">
        <v>0</v>
      </c>
      <c r="F50" s="213">
        <v>96</v>
      </c>
      <c r="G50" s="213">
        <v>409</v>
      </c>
      <c r="H50" s="213">
        <v>905</v>
      </c>
      <c r="I50" s="213">
        <v>1232</v>
      </c>
      <c r="J50" s="213">
        <v>1213</v>
      </c>
      <c r="K50" s="213">
        <v>113</v>
      </c>
      <c r="L50" s="213">
        <v>330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</row>
    <row r="51" spans="1:54" s="12" customFormat="1" ht="12.75" customHeight="1" x14ac:dyDescent="0.3">
      <c r="A51" s="50" t="s">
        <v>178</v>
      </c>
      <c r="B51" s="26" t="s">
        <v>158</v>
      </c>
      <c r="C51" s="26"/>
      <c r="D51" s="213">
        <v>353</v>
      </c>
      <c r="E51" s="213">
        <v>0</v>
      </c>
      <c r="F51" s="213">
        <v>21</v>
      </c>
      <c r="G51" s="213">
        <v>52</v>
      </c>
      <c r="H51" s="213">
        <v>92</v>
      </c>
      <c r="I51" s="213">
        <v>92</v>
      </c>
      <c r="J51" s="213">
        <v>74</v>
      </c>
      <c r="K51" s="213">
        <v>17</v>
      </c>
      <c r="L51" s="213">
        <v>5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</row>
    <row r="52" spans="1:54" s="12" customFormat="1" ht="13.5" customHeight="1" x14ac:dyDescent="0.3">
      <c r="A52" s="50" t="s">
        <v>179</v>
      </c>
      <c r="B52" s="26" t="s">
        <v>194</v>
      </c>
      <c r="C52" s="26"/>
      <c r="D52" s="213">
        <v>1944</v>
      </c>
      <c r="E52" s="213">
        <v>0</v>
      </c>
      <c r="F52" s="213">
        <v>131</v>
      </c>
      <c r="G52" s="213">
        <v>502</v>
      </c>
      <c r="H52" s="213">
        <v>550</v>
      </c>
      <c r="I52" s="213">
        <v>443</v>
      </c>
      <c r="J52" s="213">
        <v>276</v>
      </c>
      <c r="K52" s="213">
        <v>29</v>
      </c>
      <c r="L52" s="213">
        <v>13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</row>
    <row r="53" spans="1:54" s="12" customFormat="1" ht="13.4" customHeight="1" x14ac:dyDescent="0.3">
      <c r="A53" s="50" t="s">
        <v>180</v>
      </c>
      <c r="B53" s="26" t="s">
        <v>198</v>
      </c>
      <c r="C53" s="26"/>
      <c r="D53" s="213">
        <v>1017</v>
      </c>
      <c r="E53" s="213">
        <v>15</v>
      </c>
      <c r="F53" s="213">
        <v>323</v>
      </c>
      <c r="G53" s="213">
        <v>342</v>
      </c>
      <c r="H53" s="213">
        <v>147</v>
      </c>
      <c r="I53" s="213">
        <v>101</v>
      </c>
      <c r="J53" s="213">
        <v>72</v>
      </c>
      <c r="K53" s="213">
        <v>13</v>
      </c>
      <c r="L53" s="213">
        <v>4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</row>
    <row r="54" spans="1:54" s="12" customFormat="1" ht="13.5" customHeight="1" x14ac:dyDescent="0.3">
      <c r="A54" s="50" t="s">
        <v>181</v>
      </c>
      <c r="B54" s="26" t="s">
        <v>196</v>
      </c>
      <c r="C54" s="26"/>
      <c r="D54" s="213">
        <v>1922</v>
      </c>
      <c r="E54" s="213">
        <v>0</v>
      </c>
      <c r="F54" s="213">
        <v>85</v>
      </c>
      <c r="G54" s="213">
        <v>240</v>
      </c>
      <c r="H54" s="213">
        <v>428</v>
      </c>
      <c r="I54" s="213">
        <v>558</v>
      </c>
      <c r="J54" s="213">
        <v>495</v>
      </c>
      <c r="K54" s="213">
        <v>109</v>
      </c>
      <c r="L54" s="213">
        <v>7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</row>
    <row r="55" spans="1:54" s="12" customFormat="1" ht="25.5" customHeight="1" x14ac:dyDescent="0.3">
      <c r="A55" s="50" t="s">
        <v>182</v>
      </c>
      <c r="B55" s="26" t="s">
        <v>197</v>
      </c>
      <c r="C55" s="26"/>
      <c r="D55" s="213">
        <v>103</v>
      </c>
      <c r="E55" s="213">
        <v>0</v>
      </c>
      <c r="F55" s="213">
        <v>1</v>
      </c>
      <c r="G55" s="213">
        <v>4</v>
      </c>
      <c r="H55" s="213">
        <v>17</v>
      </c>
      <c r="I55" s="213">
        <v>25</v>
      </c>
      <c r="J55" s="213">
        <v>39</v>
      </c>
      <c r="K55" s="213">
        <v>15</v>
      </c>
      <c r="L55" s="213">
        <v>2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</row>
    <row r="56" spans="1:54" s="12" customFormat="1" ht="13.5" customHeight="1" x14ac:dyDescent="0.3">
      <c r="A56" s="50" t="s">
        <v>183</v>
      </c>
      <c r="B56" s="26" t="s">
        <v>324</v>
      </c>
      <c r="C56" s="26"/>
      <c r="D56" s="213">
        <v>10</v>
      </c>
      <c r="E56" s="213">
        <v>0</v>
      </c>
      <c r="F56" s="213">
        <v>0</v>
      </c>
      <c r="G56" s="213">
        <v>0</v>
      </c>
      <c r="H56" s="213">
        <v>1</v>
      </c>
      <c r="I56" s="213">
        <v>4</v>
      </c>
      <c r="J56" s="213">
        <v>5</v>
      </c>
      <c r="K56" s="213">
        <v>0</v>
      </c>
      <c r="L56" s="213">
        <v>0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</row>
    <row r="57" spans="1:54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</row>
    <row r="58" spans="1:54" ht="1.5" customHeight="1" x14ac:dyDescent="0.2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</row>
    <row r="59" spans="1:54" ht="12.5" x14ac:dyDescent="0.25">
      <c r="D59" s="13"/>
      <c r="E59" s="13"/>
      <c r="F59" s="13"/>
      <c r="G59" s="13"/>
      <c r="H59" s="13"/>
      <c r="I59" s="13"/>
      <c r="J59" s="13"/>
      <c r="K59" s="13"/>
      <c r="L59" s="13"/>
    </row>
  </sheetData>
  <customSheetViews>
    <customSheetView guid="{09C079DF-E626-4084-A2F6-C76BFDAA1A4F}" showGridLines="0" topLeftCell="C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24">
    <tabColor rgb="FF92D050"/>
    <pageSetUpPr autoPageBreaks="0"/>
  </sheetPr>
  <dimension ref="A1:N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2" width="10.36328125" style="5" customWidth="1"/>
    <col min="13" max="14" width="6.36328125" style="5" customWidth="1"/>
    <col min="15" max="16384" width="9.36328125" style="5"/>
  </cols>
  <sheetData>
    <row r="1" spans="1:14" s="23" customFormat="1" ht="11.15" customHeight="1" x14ac:dyDescent="0.3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16" t="s">
        <v>472</v>
      </c>
    </row>
    <row r="2" spans="1:14" ht="11.15" customHeight="1" x14ac:dyDescent="0.3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</row>
    <row r="3" spans="1:14" s="6" customFormat="1" ht="12" customHeight="1" x14ac:dyDescent="0.3">
      <c r="A3" s="45" t="s">
        <v>246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14" s="6" customFormat="1" ht="11.15" customHeight="1" x14ac:dyDescent="0.3">
      <c r="A4" s="46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4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14" ht="11.15" customHeight="1" x14ac:dyDescent="0.2">
      <c r="A6" s="99" t="s">
        <v>61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14" s="4" customFormat="1" ht="1.5" customHeight="1" x14ac:dyDescent="0.2">
      <c r="A7" s="75"/>
      <c r="B7" s="114"/>
      <c r="C7" s="114"/>
    </row>
    <row r="8" spans="1:14" s="48" customFormat="1" ht="32.25" customHeight="1" x14ac:dyDescent="0.2">
      <c r="A8" s="319" t="s">
        <v>151</v>
      </c>
      <c r="B8" s="319"/>
      <c r="C8" s="47"/>
      <c r="D8" s="55" t="s">
        <v>1</v>
      </c>
      <c r="E8" s="177" t="s">
        <v>121</v>
      </c>
      <c r="F8" s="177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15</v>
      </c>
      <c r="L8" s="55" t="s">
        <v>111</v>
      </c>
      <c r="M8" s="7"/>
      <c r="N8" s="7"/>
    </row>
    <row r="9" spans="1:14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</row>
    <row r="10" spans="1:14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</row>
    <row r="11" spans="1:14" s="13" customFormat="1" ht="13.5" customHeight="1" x14ac:dyDescent="0.25">
      <c r="A11" s="49"/>
      <c r="B11" s="42" t="s">
        <v>9</v>
      </c>
      <c r="C11" s="42"/>
      <c r="D11" s="39">
        <v>44573</v>
      </c>
      <c r="E11" s="213">
        <v>24</v>
      </c>
      <c r="F11" s="213">
        <v>3898</v>
      </c>
      <c r="G11" s="213">
        <v>9175</v>
      </c>
      <c r="H11" s="213">
        <v>10702</v>
      </c>
      <c r="I11" s="213">
        <v>12090</v>
      </c>
      <c r="J11" s="213">
        <v>7733</v>
      </c>
      <c r="K11" s="213">
        <v>734</v>
      </c>
      <c r="L11" s="213">
        <v>217</v>
      </c>
    </row>
    <row r="12" spans="1:14" s="13" customFormat="1" ht="13.5" customHeight="1" x14ac:dyDescent="0.25">
      <c r="A12" s="50" t="s">
        <v>163</v>
      </c>
      <c r="B12" s="25" t="s">
        <v>152</v>
      </c>
      <c r="C12" s="25"/>
      <c r="D12" s="213">
        <v>950</v>
      </c>
      <c r="E12" s="213">
        <v>2</v>
      </c>
      <c r="F12" s="213">
        <v>49</v>
      </c>
      <c r="G12" s="213">
        <v>156</v>
      </c>
      <c r="H12" s="213">
        <v>214</v>
      </c>
      <c r="I12" s="213">
        <v>285</v>
      </c>
      <c r="J12" s="213">
        <v>204</v>
      </c>
      <c r="K12" s="213">
        <v>35</v>
      </c>
      <c r="L12" s="213">
        <v>5</v>
      </c>
      <c r="N12" s="17"/>
    </row>
    <row r="13" spans="1:14" s="13" customFormat="1" ht="13.5" customHeight="1" x14ac:dyDescent="0.25">
      <c r="A13" s="50" t="s">
        <v>164</v>
      </c>
      <c r="B13" s="25" t="s">
        <v>188</v>
      </c>
      <c r="C13" s="25"/>
      <c r="D13" s="213">
        <v>13</v>
      </c>
      <c r="E13" s="213">
        <v>0</v>
      </c>
      <c r="F13" s="213">
        <v>1</v>
      </c>
      <c r="G13" s="213">
        <v>5</v>
      </c>
      <c r="H13" s="213">
        <v>2</v>
      </c>
      <c r="I13" s="213">
        <v>2</v>
      </c>
      <c r="J13" s="213">
        <v>3</v>
      </c>
      <c r="K13" s="213">
        <v>0</v>
      </c>
      <c r="L13" s="213">
        <v>0</v>
      </c>
    </row>
    <row r="14" spans="1:14" s="13" customFormat="1" ht="13.5" customHeight="1" x14ac:dyDescent="0.25">
      <c r="A14" s="50" t="s">
        <v>165</v>
      </c>
      <c r="B14" s="25" t="s">
        <v>153</v>
      </c>
      <c r="C14" s="25"/>
      <c r="D14" s="213">
        <v>8351</v>
      </c>
      <c r="E14" s="213">
        <v>1</v>
      </c>
      <c r="F14" s="213">
        <v>680</v>
      </c>
      <c r="G14" s="213">
        <v>1798</v>
      </c>
      <c r="H14" s="213">
        <v>2187</v>
      </c>
      <c r="I14" s="213">
        <v>2429</v>
      </c>
      <c r="J14" s="213">
        <v>1174</v>
      </c>
      <c r="K14" s="213">
        <v>63</v>
      </c>
      <c r="L14" s="213">
        <v>19</v>
      </c>
    </row>
    <row r="15" spans="1:14" s="234" customFormat="1" ht="13.5" hidden="1" customHeight="1" outlineLevel="1" x14ac:dyDescent="0.25">
      <c r="A15" s="50"/>
      <c r="B15" s="65" t="s">
        <v>987</v>
      </c>
      <c r="C15" s="25"/>
      <c r="D15" s="213">
        <v>2144</v>
      </c>
      <c r="E15" s="213">
        <v>1</v>
      </c>
      <c r="F15" s="213">
        <v>166</v>
      </c>
      <c r="G15" s="213">
        <v>439</v>
      </c>
      <c r="H15" s="213">
        <v>576</v>
      </c>
      <c r="I15" s="213">
        <v>598</v>
      </c>
      <c r="J15" s="213">
        <v>333</v>
      </c>
      <c r="K15" s="213">
        <v>24</v>
      </c>
      <c r="L15" s="213">
        <v>7</v>
      </c>
      <c r="M15" s="20"/>
    </row>
    <row r="16" spans="1:14" s="234" customFormat="1" ht="13.5" hidden="1" customHeight="1" outlineLevel="1" x14ac:dyDescent="0.25">
      <c r="A16" s="50"/>
      <c r="B16" s="65" t="s">
        <v>988</v>
      </c>
      <c r="C16" s="25"/>
      <c r="D16" s="213">
        <v>245</v>
      </c>
      <c r="E16" s="213">
        <v>0</v>
      </c>
      <c r="F16" s="213">
        <v>9</v>
      </c>
      <c r="G16" s="213">
        <v>55</v>
      </c>
      <c r="H16" s="213">
        <v>59</v>
      </c>
      <c r="I16" s="213">
        <v>69</v>
      </c>
      <c r="J16" s="213">
        <v>42</v>
      </c>
      <c r="K16" s="213">
        <v>10</v>
      </c>
      <c r="L16" s="213">
        <v>1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574</v>
      </c>
      <c r="E18" s="213">
        <v>0</v>
      </c>
      <c r="F18" s="213">
        <v>58</v>
      </c>
      <c r="G18" s="213">
        <v>140</v>
      </c>
      <c r="H18" s="213">
        <v>127</v>
      </c>
      <c r="I18" s="213">
        <v>173</v>
      </c>
      <c r="J18" s="213">
        <v>72</v>
      </c>
      <c r="K18" s="213">
        <v>2</v>
      </c>
      <c r="L18" s="213">
        <v>2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813</v>
      </c>
      <c r="E19" s="213">
        <v>0</v>
      </c>
      <c r="F19" s="213">
        <v>51</v>
      </c>
      <c r="G19" s="213">
        <v>127</v>
      </c>
      <c r="H19" s="213">
        <v>199</v>
      </c>
      <c r="I19" s="213">
        <v>313</v>
      </c>
      <c r="J19" s="213">
        <v>115</v>
      </c>
      <c r="K19" s="213">
        <v>6</v>
      </c>
      <c r="L19" s="213">
        <v>2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476</v>
      </c>
      <c r="E20" s="213">
        <v>0</v>
      </c>
      <c r="F20" s="213">
        <v>63</v>
      </c>
      <c r="G20" s="213">
        <v>98</v>
      </c>
      <c r="H20" s="213">
        <v>114</v>
      </c>
      <c r="I20" s="213">
        <v>136</v>
      </c>
      <c r="J20" s="213">
        <v>61</v>
      </c>
      <c r="K20" s="213">
        <v>2</v>
      </c>
      <c r="L20" s="213">
        <v>2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312</v>
      </c>
      <c r="E21" s="213">
        <v>0</v>
      </c>
      <c r="F21" s="213">
        <v>18</v>
      </c>
      <c r="G21" s="213">
        <v>62</v>
      </c>
      <c r="H21" s="213">
        <v>81</v>
      </c>
      <c r="I21" s="213">
        <v>93</v>
      </c>
      <c r="J21" s="213">
        <v>58</v>
      </c>
      <c r="K21" s="213">
        <v>0</v>
      </c>
      <c r="L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132</v>
      </c>
      <c r="E22" s="213">
        <v>0</v>
      </c>
      <c r="F22" s="213">
        <v>21</v>
      </c>
      <c r="G22" s="213">
        <v>28</v>
      </c>
      <c r="H22" s="213">
        <v>35</v>
      </c>
      <c r="I22" s="213">
        <v>40</v>
      </c>
      <c r="J22" s="213">
        <v>8</v>
      </c>
      <c r="K22" s="213">
        <v>0</v>
      </c>
      <c r="L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81</v>
      </c>
      <c r="E23" s="213">
        <v>0</v>
      </c>
      <c r="F23" s="213">
        <v>5</v>
      </c>
      <c r="G23" s="213">
        <v>16</v>
      </c>
      <c r="H23" s="213">
        <v>14</v>
      </c>
      <c r="I23" s="213">
        <v>34</v>
      </c>
      <c r="J23" s="213">
        <v>12</v>
      </c>
      <c r="K23" s="213">
        <v>0</v>
      </c>
      <c r="L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123</v>
      </c>
      <c r="E25" s="213">
        <v>0</v>
      </c>
      <c r="F25" s="213">
        <v>14</v>
      </c>
      <c r="G25" s="213">
        <v>29</v>
      </c>
      <c r="H25" s="213">
        <v>25</v>
      </c>
      <c r="I25" s="213">
        <v>27</v>
      </c>
      <c r="J25" s="213">
        <v>26</v>
      </c>
      <c r="K25" s="213">
        <v>2</v>
      </c>
      <c r="L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178</v>
      </c>
      <c r="E26" s="213">
        <v>0</v>
      </c>
      <c r="F26" s="213">
        <v>27</v>
      </c>
      <c r="G26" s="213">
        <v>62</v>
      </c>
      <c r="H26" s="213">
        <v>47</v>
      </c>
      <c r="I26" s="213">
        <v>29</v>
      </c>
      <c r="J26" s="213">
        <v>12</v>
      </c>
      <c r="K26" s="213">
        <v>1</v>
      </c>
      <c r="L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286</v>
      </c>
      <c r="E27" s="213">
        <v>0</v>
      </c>
      <c r="F27" s="213">
        <v>33</v>
      </c>
      <c r="G27" s="213">
        <v>58</v>
      </c>
      <c r="H27" s="213">
        <v>85</v>
      </c>
      <c r="I27" s="213">
        <v>61</v>
      </c>
      <c r="J27" s="213">
        <v>47</v>
      </c>
      <c r="K27" s="213">
        <v>1</v>
      </c>
      <c r="L27" s="213">
        <v>1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544</v>
      </c>
      <c r="E28" s="213">
        <v>0</v>
      </c>
      <c r="F28" s="213">
        <v>40</v>
      </c>
      <c r="G28" s="213">
        <v>99</v>
      </c>
      <c r="H28" s="213">
        <v>155</v>
      </c>
      <c r="I28" s="213">
        <v>162</v>
      </c>
      <c r="J28" s="213">
        <v>87</v>
      </c>
      <c r="K28" s="213">
        <v>0</v>
      </c>
      <c r="L28" s="213">
        <v>1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68</v>
      </c>
      <c r="E29" s="213">
        <v>0</v>
      </c>
      <c r="F29" s="213">
        <v>3</v>
      </c>
      <c r="G29" s="213">
        <v>15</v>
      </c>
      <c r="H29" s="213">
        <v>19</v>
      </c>
      <c r="I29" s="213">
        <v>27</v>
      </c>
      <c r="J29" s="213">
        <v>3</v>
      </c>
      <c r="K29" s="213">
        <v>1</v>
      </c>
      <c r="L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608</v>
      </c>
      <c r="E30" s="213">
        <v>0</v>
      </c>
      <c r="F30" s="213">
        <v>38</v>
      </c>
      <c r="G30" s="213">
        <v>143</v>
      </c>
      <c r="H30" s="213">
        <v>178</v>
      </c>
      <c r="I30" s="213">
        <v>171</v>
      </c>
      <c r="J30" s="213">
        <v>73</v>
      </c>
      <c r="K30" s="213">
        <v>4</v>
      </c>
      <c r="L30" s="213">
        <v>1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66</v>
      </c>
      <c r="E31" s="213">
        <v>0</v>
      </c>
      <c r="F31" s="213">
        <v>4</v>
      </c>
      <c r="G31" s="213">
        <v>14</v>
      </c>
      <c r="H31" s="213">
        <v>15</v>
      </c>
      <c r="I31" s="213">
        <v>22</v>
      </c>
      <c r="J31" s="213">
        <v>10</v>
      </c>
      <c r="K31" s="213">
        <v>1</v>
      </c>
      <c r="L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188</v>
      </c>
      <c r="E32" s="213">
        <v>0</v>
      </c>
      <c r="F32" s="213">
        <v>19</v>
      </c>
      <c r="G32" s="213">
        <v>42</v>
      </c>
      <c r="H32" s="213">
        <v>58</v>
      </c>
      <c r="I32" s="213">
        <v>43</v>
      </c>
      <c r="J32" s="213">
        <v>24</v>
      </c>
      <c r="K32" s="213">
        <v>2</v>
      </c>
      <c r="L32" s="213">
        <v>0</v>
      </c>
      <c r="M32" s="20"/>
    </row>
    <row r="33" spans="1:14" s="234" customFormat="1" ht="13.5" hidden="1" customHeight="1" outlineLevel="1" x14ac:dyDescent="0.25">
      <c r="A33" s="50"/>
      <c r="B33" s="65" t="s">
        <v>1005</v>
      </c>
      <c r="C33" s="25"/>
      <c r="D33" s="213">
        <v>155</v>
      </c>
      <c r="E33" s="213">
        <v>0</v>
      </c>
      <c r="F33" s="213">
        <v>10</v>
      </c>
      <c r="G33" s="213">
        <v>35</v>
      </c>
      <c r="H33" s="213">
        <v>38</v>
      </c>
      <c r="I33" s="213">
        <v>43</v>
      </c>
      <c r="J33" s="213">
        <v>26</v>
      </c>
      <c r="K33" s="213">
        <v>1</v>
      </c>
      <c r="L33" s="213">
        <v>2</v>
      </c>
      <c r="M33" s="20"/>
    </row>
    <row r="34" spans="1:14" s="234" customFormat="1" ht="13.5" hidden="1" customHeight="1" outlineLevel="1" x14ac:dyDescent="0.25">
      <c r="A34" s="50"/>
      <c r="B34" s="32" t="s">
        <v>1006</v>
      </c>
      <c r="C34" s="25"/>
      <c r="D34" s="213">
        <v>439</v>
      </c>
      <c r="E34" s="213">
        <v>0</v>
      </c>
      <c r="F34" s="213">
        <v>41</v>
      </c>
      <c r="G34" s="213">
        <v>137</v>
      </c>
      <c r="H34" s="213">
        <v>116</v>
      </c>
      <c r="I34" s="213">
        <v>125</v>
      </c>
      <c r="J34" s="213">
        <v>19</v>
      </c>
      <c r="K34" s="213">
        <v>1</v>
      </c>
      <c r="L34" s="213">
        <v>0</v>
      </c>
      <c r="M34" s="20"/>
    </row>
    <row r="35" spans="1:14" s="234" customFormat="1" ht="13.5" hidden="1" customHeight="1" outlineLevel="1" x14ac:dyDescent="0.25">
      <c r="A35" s="50"/>
      <c r="B35" s="65" t="s">
        <v>1007</v>
      </c>
      <c r="C35" s="25"/>
      <c r="D35" s="213">
        <v>91</v>
      </c>
      <c r="E35" s="213">
        <v>0</v>
      </c>
      <c r="F35" s="213">
        <v>7</v>
      </c>
      <c r="G35" s="213">
        <v>33</v>
      </c>
      <c r="H35" s="213">
        <v>26</v>
      </c>
      <c r="I35" s="213">
        <v>13</v>
      </c>
      <c r="J35" s="213">
        <v>12</v>
      </c>
      <c r="K35" s="213">
        <v>0</v>
      </c>
      <c r="L35" s="213">
        <v>0</v>
      </c>
      <c r="M35" s="20"/>
    </row>
    <row r="36" spans="1:14" s="234" customFormat="1" ht="13.5" hidden="1" customHeight="1" outlineLevel="1" x14ac:dyDescent="0.25">
      <c r="A36" s="50"/>
      <c r="B36" s="65" t="s">
        <v>1008</v>
      </c>
      <c r="C36" s="25"/>
      <c r="D36" s="213">
        <v>410</v>
      </c>
      <c r="E36" s="213">
        <v>0</v>
      </c>
      <c r="F36" s="213">
        <v>35</v>
      </c>
      <c r="G36" s="213">
        <v>78</v>
      </c>
      <c r="H36" s="213">
        <v>119</v>
      </c>
      <c r="I36" s="213">
        <v>124</v>
      </c>
      <c r="J36" s="213">
        <v>51</v>
      </c>
      <c r="K36" s="213">
        <v>3</v>
      </c>
      <c r="L36" s="213">
        <v>0</v>
      </c>
      <c r="M36" s="20"/>
    </row>
    <row r="37" spans="1:14" s="234" customFormat="1" ht="13.5" hidden="1" customHeight="1" outlineLevel="1" x14ac:dyDescent="0.25">
      <c r="A37" s="50"/>
      <c r="B37" s="65" t="s">
        <v>1009</v>
      </c>
      <c r="C37" s="25"/>
      <c r="D37" s="213">
        <v>148</v>
      </c>
      <c r="E37" s="213">
        <v>0</v>
      </c>
      <c r="F37" s="213">
        <v>7</v>
      </c>
      <c r="G37" s="213">
        <v>46</v>
      </c>
      <c r="H37" s="213">
        <v>35</v>
      </c>
      <c r="I37" s="213">
        <v>37</v>
      </c>
      <c r="J37" s="213">
        <v>21</v>
      </c>
      <c r="K37" s="213">
        <v>2</v>
      </c>
      <c r="L37" s="213">
        <v>0</v>
      </c>
      <c r="M37" s="20"/>
    </row>
    <row r="38" spans="1:14" s="234" customFormat="1" ht="13.5" hidden="1" customHeight="1" outlineLevel="1" x14ac:dyDescent="0.25">
      <c r="A38" s="50"/>
      <c r="B38" s="32" t="s">
        <v>1010</v>
      </c>
      <c r="C38" s="25"/>
      <c r="D38" s="213">
        <v>270</v>
      </c>
      <c r="E38" s="213">
        <v>0</v>
      </c>
      <c r="F38" s="213">
        <v>11</v>
      </c>
      <c r="G38" s="213">
        <v>42</v>
      </c>
      <c r="H38" s="213">
        <v>66</v>
      </c>
      <c r="I38" s="213">
        <v>89</v>
      </c>
      <c r="J38" s="213">
        <v>62</v>
      </c>
      <c r="K38" s="213">
        <v>0</v>
      </c>
      <c r="L38" s="213">
        <v>0</v>
      </c>
      <c r="M38" s="20"/>
    </row>
    <row r="39" spans="1:14" s="13" customFormat="1" ht="13.5" customHeight="1" collapsed="1" x14ac:dyDescent="0.25">
      <c r="A39" s="50" t="s">
        <v>166</v>
      </c>
      <c r="B39" s="26" t="s">
        <v>189</v>
      </c>
      <c r="C39" s="26"/>
      <c r="D39" s="213">
        <v>7</v>
      </c>
      <c r="E39" s="213">
        <v>0</v>
      </c>
      <c r="F39" s="213">
        <v>0</v>
      </c>
      <c r="G39" s="213">
        <v>1</v>
      </c>
      <c r="H39" s="213">
        <v>2</v>
      </c>
      <c r="I39" s="213">
        <v>2</v>
      </c>
      <c r="J39" s="213">
        <v>2</v>
      </c>
      <c r="K39" s="213">
        <v>0</v>
      </c>
      <c r="L39" s="213">
        <v>0</v>
      </c>
    </row>
    <row r="40" spans="1:14" s="13" customFormat="1" ht="25.5" customHeight="1" x14ac:dyDescent="0.25">
      <c r="A40" s="50" t="s">
        <v>167</v>
      </c>
      <c r="B40" s="26" t="s">
        <v>159</v>
      </c>
      <c r="C40" s="26"/>
      <c r="D40" s="213">
        <v>265</v>
      </c>
      <c r="E40" s="213">
        <v>0</v>
      </c>
      <c r="F40" s="213">
        <v>4</v>
      </c>
      <c r="G40" s="213">
        <v>49</v>
      </c>
      <c r="H40" s="213">
        <v>69</v>
      </c>
      <c r="I40" s="213">
        <v>82</v>
      </c>
      <c r="J40" s="213">
        <v>54</v>
      </c>
      <c r="K40" s="213">
        <v>7</v>
      </c>
      <c r="L40" s="213">
        <v>0</v>
      </c>
    </row>
    <row r="41" spans="1:14" s="13" customFormat="1" ht="13.5" customHeight="1" x14ac:dyDescent="0.25">
      <c r="A41" s="50" t="s">
        <v>168</v>
      </c>
      <c r="B41" s="26" t="s">
        <v>154</v>
      </c>
      <c r="C41" s="26"/>
      <c r="D41" s="213">
        <v>466</v>
      </c>
      <c r="E41" s="213">
        <v>0</v>
      </c>
      <c r="F41" s="213">
        <v>18</v>
      </c>
      <c r="G41" s="213">
        <v>76</v>
      </c>
      <c r="H41" s="213">
        <v>109</v>
      </c>
      <c r="I41" s="213">
        <v>158</v>
      </c>
      <c r="J41" s="213">
        <v>88</v>
      </c>
      <c r="K41" s="213">
        <v>14</v>
      </c>
      <c r="L41" s="213">
        <v>3</v>
      </c>
    </row>
    <row r="42" spans="1:14" s="13" customFormat="1" ht="25.5" customHeight="1" x14ac:dyDescent="0.25">
      <c r="A42" s="50" t="s">
        <v>169</v>
      </c>
      <c r="B42" s="26" t="s">
        <v>155</v>
      </c>
      <c r="C42" s="26"/>
      <c r="D42" s="213">
        <v>7256</v>
      </c>
      <c r="E42" s="213">
        <v>1</v>
      </c>
      <c r="F42" s="213">
        <v>1002</v>
      </c>
      <c r="G42" s="213">
        <v>1869</v>
      </c>
      <c r="H42" s="213">
        <v>1883</v>
      </c>
      <c r="I42" s="213">
        <v>1606</v>
      </c>
      <c r="J42" s="213">
        <v>788</v>
      </c>
      <c r="K42" s="213">
        <v>85</v>
      </c>
      <c r="L42" s="213">
        <v>22</v>
      </c>
    </row>
    <row r="43" spans="1:14" s="13" customFormat="1" ht="13.5" customHeight="1" x14ac:dyDescent="0.25">
      <c r="A43" s="50" t="s">
        <v>170</v>
      </c>
      <c r="B43" s="26" t="s">
        <v>156</v>
      </c>
      <c r="C43" s="26"/>
      <c r="D43" s="213">
        <v>808</v>
      </c>
      <c r="E43" s="213">
        <v>0</v>
      </c>
      <c r="F43" s="213">
        <v>60</v>
      </c>
      <c r="G43" s="213">
        <v>196</v>
      </c>
      <c r="H43" s="213">
        <v>230</v>
      </c>
      <c r="I43" s="213">
        <v>202</v>
      </c>
      <c r="J43" s="213">
        <v>112</v>
      </c>
      <c r="K43" s="213">
        <v>7</v>
      </c>
      <c r="L43" s="213">
        <v>1</v>
      </c>
    </row>
    <row r="44" spans="1:14" s="13" customFormat="1" ht="13.5" customHeight="1" x14ac:dyDescent="0.25">
      <c r="A44" s="50" t="s">
        <v>171</v>
      </c>
      <c r="B44" s="26" t="s">
        <v>157</v>
      </c>
      <c r="C44" s="26"/>
      <c r="D44" s="213">
        <v>3886</v>
      </c>
      <c r="E44" s="213">
        <v>19</v>
      </c>
      <c r="F44" s="213">
        <v>509</v>
      </c>
      <c r="G44" s="213">
        <v>772</v>
      </c>
      <c r="H44" s="213">
        <v>765</v>
      </c>
      <c r="I44" s="213">
        <v>997</v>
      </c>
      <c r="J44" s="213">
        <v>725</v>
      </c>
      <c r="K44" s="213">
        <v>76</v>
      </c>
      <c r="L44" s="213">
        <v>23</v>
      </c>
    </row>
    <row r="45" spans="1:14" s="13" customFormat="1" ht="13.5" customHeight="1" x14ac:dyDescent="0.25">
      <c r="A45" s="50" t="s">
        <v>172</v>
      </c>
      <c r="B45" s="26" t="s">
        <v>190</v>
      </c>
      <c r="C45" s="26"/>
      <c r="D45" s="213">
        <v>134</v>
      </c>
      <c r="E45" s="213">
        <v>0</v>
      </c>
      <c r="F45" s="213">
        <v>10</v>
      </c>
      <c r="G45" s="213">
        <v>35</v>
      </c>
      <c r="H45" s="213">
        <v>30</v>
      </c>
      <c r="I45" s="213">
        <v>37</v>
      </c>
      <c r="J45" s="213">
        <v>17</v>
      </c>
      <c r="K45" s="213">
        <v>2</v>
      </c>
      <c r="L45" s="213">
        <v>3</v>
      </c>
    </row>
    <row r="46" spans="1:14" s="12" customFormat="1" ht="13.5" customHeight="1" x14ac:dyDescent="0.3">
      <c r="A46" s="50" t="s">
        <v>173</v>
      </c>
      <c r="B46" s="26" t="s">
        <v>191</v>
      </c>
      <c r="C46" s="26"/>
      <c r="D46" s="213">
        <v>280</v>
      </c>
      <c r="E46" s="213">
        <v>0</v>
      </c>
      <c r="F46" s="213">
        <v>5</v>
      </c>
      <c r="G46" s="213">
        <v>30</v>
      </c>
      <c r="H46" s="213">
        <v>99</v>
      </c>
      <c r="I46" s="213">
        <v>101</v>
      </c>
      <c r="J46" s="213">
        <v>41</v>
      </c>
      <c r="K46" s="213">
        <v>2</v>
      </c>
      <c r="L46" s="213">
        <v>2</v>
      </c>
      <c r="M46" s="13"/>
      <c r="N46" s="13"/>
    </row>
    <row r="47" spans="1:14" s="12" customFormat="1" ht="13.5" customHeight="1" x14ac:dyDescent="0.3">
      <c r="A47" s="50" t="s">
        <v>174</v>
      </c>
      <c r="B47" s="26" t="s">
        <v>192</v>
      </c>
      <c r="C47" s="26"/>
      <c r="D47" s="213">
        <v>228</v>
      </c>
      <c r="E47" s="213">
        <v>0</v>
      </c>
      <c r="F47" s="213">
        <v>7</v>
      </c>
      <c r="G47" s="213">
        <v>33</v>
      </c>
      <c r="H47" s="213">
        <v>44</v>
      </c>
      <c r="I47" s="213">
        <v>75</v>
      </c>
      <c r="J47" s="213">
        <v>51</v>
      </c>
      <c r="K47" s="213">
        <v>13</v>
      </c>
      <c r="L47" s="213">
        <v>5</v>
      </c>
      <c r="M47" s="13"/>
      <c r="N47" s="13"/>
    </row>
    <row r="48" spans="1:14" s="12" customFormat="1" ht="13.5" customHeight="1" x14ac:dyDescent="0.3">
      <c r="A48" s="50" t="s">
        <v>175</v>
      </c>
      <c r="B48" s="26" t="s">
        <v>195</v>
      </c>
      <c r="C48" s="26"/>
      <c r="D48" s="213">
        <v>745</v>
      </c>
      <c r="E48" s="213">
        <v>0</v>
      </c>
      <c r="F48" s="213">
        <v>79</v>
      </c>
      <c r="G48" s="213">
        <v>185</v>
      </c>
      <c r="H48" s="213">
        <v>206</v>
      </c>
      <c r="I48" s="213">
        <v>177</v>
      </c>
      <c r="J48" s="213">
        <v>83</v>
      </c>
      <c r="K48" s="213">
        <v>13</v>
      </c>
      <c r="L48" s="213">
        <v>2</v>
      </c>
      <c r="M48" s="13"/>
      <c r="N48" s="13"/>
    </row>
    <row r="49" spans="1:14" s="12" customFormat="1" ht="12.75" customHeight="1" x14ac:dyDescent="0.3">
      <c r="A49" s="50" t="s">
        <v>176</v>
      </c>
      <c r="B49" s="26" t="s">
        <v>193</v>
      </c>
      <c r="C49" s="26"/>
      <c r="D49" s="213">
        <v>3881</v>
      </c>
      <c r="E49" s="213">
        <v>1</v>
      </c>
      <c r="F49" s="213">
        <v>453</v>
      </c>
      <c r="G49" s="213">
        <v>773</v>
      </c>
      <c r="H49" s="213">
        <v>866</v>
      </c>
      <c r="I49" s="213">
        <v>1036</v>
      </c>
      <c r="J49" s="213">
        <v>688</v>
      </c>
      <c r="K49" s="213">
        <v>57</v>
      </c>
      <c r="L49" s="213">
        <v>7</v>
      </c>
      <c r="M49" s="13"/>
      <c r="N49" s="13"/>
    </row>
    <row r="50" spans="1:14" s="12" customFormat="1" ht="12.75" customHeight="1" x14ac:dyDescent="0.3">
      <c r="A50" s="50" t="s">
        <v>177</v>
      </c>
      <c r="B50" s="26" t="s">
        <v>160</v>
      </c>
      <c r="C50" s="26"/>
      <c r="D50" s="213">
        <v>3004</v>
      </c>
      <c r="E50" s="213">
        <v>0</v>
      </c>
      <c r="F50" s="213">
        <v>104</v>
      </c>
      <c r="G50" s="213">
        <v>376</v>
      </c>
      <c r="H50" s="213">
        <v>608</v>
      </c>
      <c r="I50" s="213">
        <v>959</v>
      </c>
      <c r="J50" s="213">
        <v>812</v>
      </c>
      <c r="K50" s="213">
        <v>74</v>
      </c>
      <c r="L50" s="213">
        <v>71</v>
      </c>
      <c r="M50" s="13"/>
      <c r="N50" s="13"/>
    </row>
    <row r="51" spans="1:14" s="12" customFormat="1" ht="12.75" customHeight="1" x14ac:dyDescent="0.3">
      <c r="A51" s="50" t="s">
        <v>178</v>
      </c>
      <c r="B51" s="26" t="s">
        <v>158</v>
      </c>
      <c r="C51" s="26"/>
      <c r="D51" s="213">
        <v>1211</v>
      </c>
      <c r="E51" s="213">
        <v>0</v>
      </c>
      <c r="F51" s="213">
        <v>54</v>
      </c>
      <c r="G51" s="213">
        <v>159</v>
      </c>
      <c r="H51" s="213">
        <v>316</v>
      </c>
      <c r="I51" s="213">
        <v>375</v>
      </c>
      <c r="J51" s="213">
        <v>281</v>
      </c>
      <c r="K51" s="213">
        <v>25</v>
      </c>
      <c r="L51" s="213">
        <v>1</v>
      </c>
      <c r="M51" s="13"/>
      <c r="N51" s="13"/>
    </row>
    <row r="52" spans="1:14" s="12" customFormat="1" ht="13.5" customHeight="1" x14ac:dyDescent="0.3">
      <c r="A52" s="50" t="s">
        <v>179</v>
      </c>
      <c r="B52" s="26" t="s">
        <v>194</v>
      </c>
      <c r="C52" s="26"/>
      <c r="D52" s="213">
        <v>10955</v>
      </c>
      <c r="E52" s="213">
        <v>0</v>
      </c>
      <c r="F52" s="213">
        <v>776</v>
      </c>
      <c r="G52" s="213">
        <v>2375</v>
      </c>
      <c r="H52" s="213">
        <v>2622</v>
      </c>
      <c r="I52" s="213">
        <v>2980</v>
      </c>
      <c r="J52" s="213">
        <v>2050</v>
      </c>
      <c r="K52" s="213">
        <v>129</v>
      </c>
      <c r="L52" s="213">
        <v>23</v>
      </c>
      <c r="M52" s="13"/>
      <c r="N52" s="13"/>
    </row>
    <row r="53" spans="1:14" s="12" customFormat="1" ht="13.4" customHeight="1" x14ac:dyDescent="0.3">
      <c r="A53" s="50" t="s">
        <v>180</v>
      </c>
      <c r="B53" s="26" t="s">
        <v>198</v>
      </c>
      <c r="C53" s="26"/>
      <c r="D53" s="213">
        <v>230</v>
      </c>
      <c r="E53" s="213">
        <v>0</v>
      </c>
      <c r="F53" s="213">
        <v>35</v>
      </c>
      <c r="G53" s="213">
        <v>55</v>
      </c>
      <c r="H53" s="213">
        <v>46</v>
      </c>
      <c r="I53" s="213">
        <v>54</v>
      </c>
      <c r="J53" s="213">
        <v>32</v>
      </c>
      <c r="K53" s="213">
        <v>6</v>
      </c>
      <c r="L53" s="213">
        <v>2</v>
      </c>
      <c r="M53" s="13"/>
      <c r="N53" s="13"/>
    </row>
    <row r="54" spans="1:14" s="12" customFormat="1" ht="13.5" customHeight="1" x14ac:dyDescent="0.3">
      <c r="A54" s="50" t="s">
        <v>181</v>
      </c>
      <c r="B54" s="26" t="s">
        <v>196</v>
      </c>
      <c r="C54" s="26"/>
      <c r="D54" s="213">
        <v>1386</v>
      </c>
      <c r="E54" s="213">
        <v>0</v>
      </c>
      <c r="F54" s="213">
        <v>50</v>
      </c>
      <c r="G54" s="213">
        <v>221</v>
      </c>
      <c r="H54" s="213">
        <v>357</v>
      </c>
      <c r="I54" s="213">
        <v>389</v>
      </c>
      <c r="J54" s="213">
        <v>305</v>
      </c>
      <c r="K54" s="213">
        <v>56</v>
      </c>
      <c r="L54" s="213">
        <v>8</v>
      </c>
      <c r="M54" s="13"/>
      <c r="N54" s="13"/>
    </row>
    <row r="55" spans="1:14" s="12" customFormat="1" ht="25.5" customHeight="1" x14ac:dyDescent="0.3">
      <c r="A55" s="50" t="s">
        <v>182</v>
      </c>
      <c r="B55" s="26" t="s">
        <v>197</v>
      </c>
      <c r="C55" s="26"/>
      <c r="D55" s="213">
        <v>506</v>
      </c>
      <c r="E55" s="213">
        <v>0</v>
      </c>
      <c r="F55" s="213">
        <v>2</v>
      </c>
      <c r="G55" s="213">
        <v>11</v>
      </c>
      <c r="H55" s="213">
        <v>45</v>
      </c>
      <c r="I55" s="213">
        <v>140</v>
      </c>
      <c r="J55" s="213">
        <v>219</v>
      </c>
      <c r="K55" s="213">
        <v>69</v>
      </c>
      <c r="L55" s="213">
        <v>20</v>
      </c>
      <c r="M55" s="13"/>
      <c r="N55" s="13"/>
    </row>
    <row r="56" spans="1:14" s="12" customFormat="1" ht="13.5" customHeight="1" x14ac:dyDescent="0.3">
      <c r="A56" s="50" t="s">
        <v>183</v>
      </c>
      <c r="B56" s="26" t="s">
        <v>324</v>
      </c>
      <c r="C56" s="26"/>
      <c r="D56" s="213">
        <v>11</v>
      </c>
      <c r="E56" s="213">
        <v>0</v>
      </c>
      <c r="F56" s="213">
        <v>0</v>
      </c>
      <c r="G56" s="213">
        <v>0</v>
      </c>
      <c r="H56" s="213">
        <v>2</v>
      </c>
      <c r="I56" s="213">
        <v>4</v>
      </c>
      <c r="J56" s="213">
        <v>4</v>
      </c>
      <c r="K56" s="213">
        <v>1</v>
      </c>
      <c r="L56" s="213">
        <v>0</v>
      </c>
      <c r="M56" s="13"/>
      <c r="N56" s="13"/>
    </row>
    <row r="57" spans="1:14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13"/>
      <c r="N57" s="13"/>
    </row>
    <row r="58" spans="1:14" ht="1.5" customHeight="1" x14ac:dyDescent="0.2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</row>
    <row r="59" spans="1:14" ht="12.5" x14ac:dyDescent="0.25">
      <c r="D59" s="13"/>
      <c r="E59" s="13"/>
      <c r="F59" s="13"/>
      <c r="G59" s="13"/>
      <c r="H59" s="13"/>
      <c r="I59" s="13"/>
      <c r="J59" s="13"/>
      <c r="K59" s="13"/>
      <c r="L59" s="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25">
    <tabColor rgb="FF92D050"/>
    <pageSetUpPr autoPageBreaks="0"/>
  </sheetPr>
  <dimension ref="A1:M60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7" width="10.36328125" style="5" customWidth="1"/>
    <col min="8" max="12" width="10.36328125" style="4" customWidth="1"/>
    <col min="13" max="13" width="6.36328125" style="5" customWidth="1"/>
    <col min="14" max="16384" width="9.36328125" style="5"/>
  </cols>
  <sheetData>
    <row r="1" spans="1:13" s="23" customFormat="1" ht="11.15" customHeight="1" x14ac:dyDescent="0.3">
      <c r="A1" s="67"/>
      <c r="B1" s="67"/>
      <c r="C1" s="67"/>
      <c r="D1" s="67"/>
      <c r="E1" s="67"/>
      <c r="F1" s="67"/>
      <c r="G1" s="67"/>
      <c r="H1" s="72"/>
      <c r="I1" s="72"/>
      <c r="J1" s="72"/>
      <c r="K1" s="72"/>
      <c r="L1" s="73" t="s">
        <v>471</v>
      </c>
    </row>
    <row r="2" spans="1:13" ht="11.15" customHeight="1" x14ac:dyDescent="0.3">
      <c r="A2" s="46"/>
      <c r="B2" s="46"/>
      <c r="C2" s="46"/>
      <c r="D2" s="46"/>
      <c r="E2" s="46"/>
      <c r="F2" s="46"/>
      <c r="G2" s="46"/>
      <c r="H2" s="74"/>
      <c r="I2" s="74"/>
      <c r="J2" s="74"/>
      <c r="K2" s="74"/>
      <c r="L2" s="74"/>
    </row>
    <row r="3" spans="1:13" s="6" customFormat="1" ht="12" customHeight="1" x14ac:dyDescent="0.3">
      <c r="A3" s="45" t="s">
        <v>246</v>
      </c>
      <c r="B3" s="46"/>
      <c r="C3" s="46"/>
      <c r="D3" s="46"/>
      <c r="E3" s="46"/>
      <c r="F3" s="46"/>
      <c r="G3" s="46"/>
      <c r="H3" s="74"/>
      <c r="I3" s="74"/>
      <c r="J3" s="74"/>
      <c r="K3" s="74"/>
      <c r="L3" s="74"/>
    </row>
    <row r="4" spans="1:13" s="6" customFormat="1" ht="11.15" customHeight="1" x14ac:dyDescent="0.3">
      <c r="A4" s="46"/>
      <c r="B4" s="46"/>
      <c r="C4" s="46"/>
      <c r="D4" s="46"/>
      <c r="E4" s="46"/>
      <c r="F4" s="46"/>
      <c r="G4" s="46"/>
      <c r="H4" s="74"/>
      <c r="I4" s="74"/>
      <c r="J4" s="74"/>
      <c r="K4" s="74"/>
      <c r="L4" s="74"/>
    </row>
    <row r="5" spans="1:13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13" ht="11.15" customHeight="1" x14ac:dyDescent="0.2">
      <c r="A6" s="122" t="s">
        <v>109</v>
      </c>
      <c r="B6" s="118"/>
      <c r="C6" s="118"/>
      <c r="D6" s="111"/>
      <c r="E6" s="111"/>
      <c r="F6" s="111"/>
      <c r="G6" s="111"/>
      <c r="H6" s="110"/>
      <c r="I6" s="110"/>
      <c r="J6" s="110"/>
      <c r="K6" s="110"/>
      <c r="L6" s="111"/>
    </row>
    <row r="7" spans="1:13" s="4" customFormat="1" ht="1.5" customHeight="1" x14ac:dyDescent="0.2">
      <c r="A7" s="75"/>
      <c r="B7" s="114"/>
      <c r="C7" s="114"/>
    </row>
    <row r="8" spans="1:13" s="48" customFormat="1" ht="32.25" customHeight="1" x14ac:dyDescent="0.2">
      <c r="A8" s="319" t="s">
        <v>151</v>
      </c>
      <c r="B8" s="319"/>
      <c r="C8" s="47"/>
      <c r="D8" s="55" t="s">
        <v>1</v>
      </c>
      <c r="E8" s="177" t="s">
        <v>121</v>
      </c>
      <c r="F8" s="177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15</v>
      </c>
      <c r="L8" s="55" t="s">
        <v>111</v>
      </c>
      <c r="M8" s="7"/>
    </row>
    <row r="9" spans="1:13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</row>
    <row r="10" spans="1:13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</row>
    <row r="11" spans="1:13" s="13" customFormat="1" ht="13.5" customHeight="1" x14ac:dyDescent="0.25">
      <c r="A11" s="49"/>
      <c r="B11" s="42" t="s">
        <v>9</v>
      </c>
      <c r="C11" s="42"/>
      <c r="D11" s="39">
        <v>2297</v>
      </c>
      <c r="E11" s="213">
        <v>3</v>
      </c>
      <c r="F11" s="213">
        <v>234</v>
      </c>
      <c r="G11" s="213">
        <v>589</v>
      </c>
      <c r="H11" s="213">
        <v>677</v>
      </c>
      <c r="I11" s="213">
        <v>537</v>
      </c>
      <c r="J11" s="213">
        <v>240</v>
      </c>
      <c r="K11" s="213">
        <v>15</v>
      </c>
      <c r="L11" s="213">
        <v>2</v>
      </c>
      <c r="M11" s="17"/>
    </row>
    <row r="12" spans="1:13" s="13" customFormat="1" ht="13.5" customHeight="1" x14ac:dyDescent="0.25">
      <c r="A12" s="50" t="s">
        <v>163</v>
      </c>
      <c r="B12" s="25" t="s">
        <v>152</v>
      </c>
      <c r="C12" s="25"/>
      <c r="D12" s="213">
        <v>146</v>
      </c>
      <c r="E12" s="213">
        <v>0</v>
      </c>
      <c r="F12" s="213">
        <v>10</v>
      </c>
      <c r="G12" s="213">
        <v>25</v>
      </c>
      <c r="H12" s="213">
        <v>41</v>
      </c>
      <c r="I12" s="213">
        <v>44</v>
      </c>
      <c r="J12" s="213">
        <v>22</v>
      </c>
      <c r="K12" s="213">
        <v>4</v>
      </c>
      <c r="L12" s="213">
        <v>0</v>
      </c>
      <c r="M12" s="17"/>
    </row>
    <row r="13" spans="1:13" s="13" customFormat="1" ht="13.5" customHeight="1" x14ac:dyDescent="0.25">
      <c r="A13" s="50" t="s">
        <v>164</v>
      </c>
      <c r="B13" s="25" t="s">
        <v>188</v>
      </c>
      <c r="C13" s="25"/>
      <c r="D13" s="213">
        <v>0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17"/>
    </row>
    <row r="14" spans="1:13" s="13" customFormat="1" ht="13.5" customHeight="1" x14ac:dyDescent="0.25">
      <c r="A14" s="50" t="s">
        <v>165</v>
      </c>
      <c r="B14" s="25" t="s">
        <v>153</v>
      </c>
      <c r="C14" s="25"/>
      <c r="D14" s="213">
        <v>320</v>
      </c>
      <c r="E14" s="213">
        <v>2</v>
      </c>
      <c r="F14" s="213">
        <v>32</v>
      </c>
      <c r="G14" s="213">
        <v>80</v>
      </c>
      <c r="H14" s="213">
        <v>105</v>
      </c>
      <c r="I14" s="213">
        <v>76</v>
      </c>
      <c r="J14" s="213">
        <v>25</v>
      </c>
      <c r="K14" s="213">
        <v>0</v>
      </c>
      <c r="L14" s="213">
        <v>0</v>
      </c>
      <c r="M14" s="17"/>
    </row>
    <row r="15" spans="1:13" s="234" customFormat="1" ht="13.5" hidden="1" customHeight="1" outlineLevel="1" x14ac:dyDescent="0.25">
      <c r="A15" s="50"/>
      <c r="B15" s="65" t="s">
        <v>987</v>
      </c>
      <c r="C15" s="25"/>
      <c r="D15" s="213">
        <v>147</v>
      </c>
      <c r="E15" s="213">
        <v>1</v>
      </c>
      <c r="F15" s="213">
        <v>13</v>
      </c>
      <c r="G15" s="213">
        <v>37</v>
      </c>
      <c r="H15" s="213">
        <v>46</v>
      </c>
      <c r="I15" s="213">
        <v>38</v>
      </c>
      <c r="J15" s="213">
        <v>12</v>
      </c>
      <c r="K15" s="213">
        <v>0</v>
      </c>
      <c r="L15" s="213">
        <v>0</v>
      </c>
      <c r="M15" s="20"/>
    </row>
    <row r="16" spans="1:13" s="234" customFormat="1" ht="13.5" hidden="1" customHeight="1" outlineLevel="1" x14ac:dyDescent="0.25">
      <c r="A16" s="50"/>
      <c r="B16" s="65" t="s">
        <v>988</v>
      </c>
      <c r="C16" s="25"/>
      <c r="D16" s="213">
        <v>6</v>
      </c>
      <c r="E16" s="213">
        <v>0</v>
      </c>
      <c r="F16" s="213">
        <v>1</v>
      </c>
      <c r="G16" s="213">
        <v>1</v>
      </c>
      <c r="H16" s="213">
        <v>4</v>
      </c>
      <c r="I16" s="213">
        <v>0</v>
      </c>
      <c r="J16" s="213">
        <v>0</v>
      </c>
      <c r="K16" s="213">
        <v>0</v>
      </c>
      <c r="L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3</v>
      </c>
      <c r="E17" s="213">
        <v>0</v>
      </c>
      <c r="F17" s="213">
        <v>0</v>
      </c>
      <c r="G17" s="213">
        <v>1</v>
      </c>
      <c r="H17" s="213">
        <v>2</v>
      </c>
      <c r="I17" s="213">
        <v>0</v>
      </c>
      <c r="J17" s="213">
        <v>0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1</v>
      </c>
      <c r="E19" s="213">
        <v>0</v>
      </c>
      <c r="F19" s="213">
        <v>0</v>
      </c>
      <c r="G19" s="213">
        <v>0</v>
      </c>
      <c r="H19" s="213">
        <v>1</v>
      </c>
      <c r="I19" s="213">
        <v>0</v>
      </c>
      <c r="J19" s="213">
        <v>0</v>
      </c>
      <c r="K19" s="213">
        <v>0</v>
      </c>
      <c r="L19" s="213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1</v>
      </c>
      <c r="E20" s="213">
        <v>0</v>
      </c>
      <c r="F20" s="213">
        <v>0</v>
      </c>
      <c r="G20" s="213">
        <v>1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33</v>
      </c>
      <c r="E21" s="213">
        <v>0</v>
      </c>
      <c r="F21" s="213">
        <v>5</v>
      </c>
      <c r="G21" s="213">
        <v>6</v>
      </c>
      <c r="H21" s="213">
        <v>7</v>
      </c>
      <c r="I21" s="213">
        <v>8</v>
      </c>
      <c r="J21" s="213">
        <v>7</v>
      </c>
      <c r="K21" s="213">
        <v>0</v>
      </c>
      <c r="L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2</v>
      </c>
      <c r="E23" s="213">
        <v>0</v>
      </c>
      <c r="F23" s="213">
        <v>0</v>
      </c>
      <c r="G23" s="213">
        <v>0</v>
      </c>
      <c r="H23" s="213">
        <v>2</v>
      </c>
      <c r="I23" s="213">
        <v>0</v>
      </c>
      <c r="J23" s="213">
        <v>0</v>
      </c>
      <c r="K23" s="213">
        <v>0</v>
      </c>
      <c r="L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4</v>
      </c>
      <c r="E25" s="213">
        <v>0</v>
      </c>
      <c r="F25" s="213">
        <v>1</v>
      </c>
      <c r="G25" s="213">
        <v>1</v>
      </c>
      <c r="H25" s="213">
        <v>0</v>
      </c>
      <c r="I25" s="213">
        <v>2</v>
      </c>
      <c r="J25" s="213">
        <v>0</v>
      </c>
      <c r="K25" s="213">
        <v>0</v>
      </c>
      <c r="L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2</v>
      </c>
      <c r="E27" s="213">
        <v>0</v>
      </c>
      <c r="F27" s="213">
        <v>1</v>
      </c>
      <c r="G27" s="213">
        <v>0</v>
      </c>
      <c r="H27" s="213">
        <v>0</v>
      </c>
      <c r="I27" s="213">
        <v>1</v>
      </c>
      <c r="J27" s="213">
        <v>0</v>
      </c>
      <c r="K27" s="213">
        <v>0</v>
      </c>
      <c r="L27" s="213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35</v>
      </c>
      <c r="E28" s="213">
        <v>0</v>
      </c>
      <c r="F28" s="213">
        <v>2</v>
      </c>
      <c r="G28" s="213">
        <v>5</v>
      </c>
      <c r="H28" s="213">
        <v>16</v>
      </c>
      <c r="I28" s="213">
        <v>7</v>
      </c>
      <c r="J28" s="213">
        <v>5</v>
      </c>
      <c r="K28" s="213">
        <v>0</v>
      </c>
      <c r="L28" s="213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1</v>
      </c>
      <c r="E29" s="213">
        <v>0</v>
      </c>
      <c r="F29" s="213">
        <v>0</v>
      </c>
      <c r="G29" s="213">
        <v>1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63</v>
      </c>
      <c r="E30" s="213">
        <v>1</v>
      </c>
      <c r="F30" s="213">
        <v>7</v>
      </c>
      <c r="G30" s="213">
        <v>18</v>
      </c>
      <c r="H30" s="213">
        <v>22</v>
      </c>
      <c r="I30" s="213">
        <v>14</v>
      </c>
      <c r="J30" s="213">
        <v>1</v>
      </c>
      <c r="K30" s="213">
        <v>0</v>
      </c>
      <c r="L30" s="213"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0"/>
    </row>
    <row r="33" spans="1:13" s="234" customFormat="1" ht="13.5" hidden="1" customHeight="1" outlineLevel="1" x14ac:dyDescent="0.25">
      <c r="A33" s="50"/>
      <c r="B33" s="65" t="s">
        <v>1005</v>
      </c>
      <c r="C33" s="25"/>
      <c r="D33" s="213">
        <v>1</v>
      </c>
      <c r="E33" s="213">
        <v>0</v>
      </c>
      <c r="F33" s="213">
        <v>0</v>
      </c>
      <c r="G33" s="213">
        <v>0</v>
      </c>
      <c r="H33" s="213">
        <v>1</v>
      </c>
      <c r="I33" s="213">
        <v>0</v>
      </c>
      <c r="J33" s="213">
        <v>0</v>
      </c>
      <c r="K33" s="213">
        <v>0</v>
      </c>
      <c r="L33" s="213">
        <v>0</v>
      </c>
      <c r="M33" s="20"/>
    </row>
    <row r="34" spans="1:13" s="234" customFormat="1" ht="13.5" hidden="1" customHeight="1" outlineLevel="1" x14ac:dyDescent="0.25">
      <c r="A34" s="50"/>
      <c r="B34" s="32" t="s">
        <v>1006</v>
      </c>
      <c r="C34" s="25"/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0"/>
    </row>
    <row r="35" spans="1:13" s="234" customFormat="1" ht="13.5" hidden="1" customHeight="1" outlineLevel="1" x14ac:dyDescent="0.25">
      <c r="A35" s="50"/>
      <c r="B35" s="65" t="s">
        <v>1007</v>
      </c>
      <c r="C35" s="25"/>
      <c r="D35" s="213">
        <v>0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0"/>
    </row>
    <row r="36" spans="1:13" s="234" customFormat="1" ht="13.5" hidden="1" customHeight="1" outlineLevel="1" x14ac:dyDescent="0.25">
      <c r="A36" s="50"/>
      <c r="B36" s="65" t="s">
        <v>1008</v>
      </c>
      <c r="C36" s="25"/>
      <c r="D36" s="213">
        <v>2</v>
      </c>
      <c r="E36" s="213">
        <v>0</v>
      </c>
      <c r="F36" s="213">
        <v>0</v>
      </c>
      <c r="G36" s="213">
        <v>0</v>
      </c>
      <c r="H36" s="213">
        <v>0</v>
      </c>
      <c r="I36" s="213">
        <v>2</v>
      </c>
      <c r="J36" s="213">
        <v>0</v>
      </c>
      <c r="K36" s="213">
        <v>0</v>
      </c>
      <c r="L36" s="213">
        <v>0</v>
      </c>
      <c r="M36" s="20"/>
    </row>
    <row r="37" spans="1:13" s="234" customFormat="1" ht="13.5" hidden="1" customHeight="1" outlineLevel="1" x14ac:dyDescent="0.25">
      <c r="A37" s="50"/>
      <c r="B37" s="65" t="s">
        <v>1009</v>
      </c>
      <c r="C37" s="25"/>
      <c r="D37" s="213">
        <v>2</v>
      </c>
      <c r="E37" s="213">
        <v>0</v>
      </c>
      <c r="F37" s="213">
        <v>0</v>
      </c>
      <c r="G37" s="213">
        <v>2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0"/>
    </row>
    <row r="38" spans="1:13" s="234" customFormat="1" ht="13.5" hidden="1" customHeight="1" outlineLevel="1" x14ac:dyDescent="0.25">
      <c r="A38" s="50"/>
      <c r="B38" s="32" t="s">
        <v>1010</v>
      </c>
      <c r="C38" s="25"/>
      <c r="D38" s="213">
        <v>17</v>
      </c>
      <c r="E38" s="213">
        <v>0</v>
      </c>
      <c r="F38" s="213">
        <v>2</v>
      </c>
      <c r="G38" s="213">
        <v>7</v>
      </c>
      <c r="H38" s="213">
        <v>4</v>
      </c>
      <c r="I38" s="213">
        <v>4</v>
      </c>
      <c r="J38" s="213">
        <v>0</v>
      </c>
      <c r="K38" s="213">
        <v>0</v>
      </c>
      <c r="L38" s="213">
        <v>0</v>
      </c>
      <c r="M38" s="20"/>
    </row>
    <row r="39" spans="1:13" s="13" customFormat="1" ht="13.5" customHeight="1" collapsed="1" x14ac:dyDescent="0.25">
      <c r="A39" s="50" t="s">
        <v>166</v>
      </c>
      <c r="B39" s="26" t="s">
        <v>189</v>
      </c>
      <c r="C39" s="26"/>
      <c r="D39" s="213">
        <v>11</v>
      </c>
      <c r="E39" s="213">
        <v>0</v>
      </c>
      <c r="F39" s="213">
        <v>2</v>
      </c>
      <c r="G39" s="213">
        <v>1</v>
      </c>
      <c r="H39" s="213">
        <v>2</v>
      </c>
      <c r="I39" s="213">
        <v>4</v>
      </c>
      <c r="J39" s="213">
        <v>2</v>
      </c>
      <c r="K39" s="213">
        <v>0</v>
      </c>
      <c r="L39" s="213">
        <v>0</v>
      </c>
      <c r="M39" s="17"/>
    </row>
    <row r="40" spans="1:13" s="13" customFormat="1" ht="25.5" customHeight="1" x14ac:dyDescent="0.25">
      <c r="A40" s="50" t="s">
        <v>167</v>
      </c>
      <c r="B40" s="26" t="s">
        <v>159</v>
      </c>
      <c r="C40" s="26"/>
      <c r="D40" s="213">
        <v>107</v>
      </c>
      <c r="E40" s="213">
        <v>0</v>
      </c>
      <c r="F40" s="213">
        <v>13</v>
      </c>
      <c r="G40" s="213">
        <v>35</v>
      </c>
      <c r="H40" s="213">
        <v>33</v>
      </c>
      <c r="I40" s="213">
        <v>14</v>
      </c>
      <c r="J40" s="213">
        <v>10</v>
      </c>
      <c r="K40" s="213">
        <v>2</v>
      </c>
      <c r="L40" s="213">
        <v>0</v>
      </c>
      <c r="M40" s="17"/>
    </row>
    <row r="41" spans="1:13" s="13" customFormat="1" ht="13.5" customHeight="1" x14ac:dyDescent="0.25">
      <c r="A41" s="50" t="s">
        <v>168</v>
      </c>
      <c r="B41" s="26" t="s">
        <v>154</v>
      </c>
      <c r="C41" s="26"/>
      <c r="D41" s="213">
        <v>439</v>
      </c>
      <c r="E41" s="213">
        <v>0</v>
      </c>
      <c r="F41" s="213">
        <v>43</v>
      </c>
      <c r="G41" s="213">
        <v>101</v>
      </c>
      <c r="H41" s="213">
        <v>129</v>
      </c>
      <c r="I41" s="213">
        <v>110</v>
      </c>
      <c r="J41" s="213">
        <v>50</v>
      </c>
      <c r="K41" s="213">
        <v>4</v>
      </c>
      <c r="L41" s="213">
        <v>2</v>
      </c>
      <c r="M41" s="17"/>
    </row>
    <row r="42" spans="1:13" s="13" customFormat="1" ht="25.5" customHeight="1" x14ac:dyDescent="0.25">
      <c r="A42" s="50" t="s">
        <v>169</v>
      </c>
      <c r="B42" s="26" t="s">
        <v>155</v>
      </c>
      <c r="C42" s="26"/>
      <c r="D42" s="213">
        <v>318</v>
      </c>
      <c r="E42" s="213">
        <v>1</v>
      </c>
      <c r="F42" s="213">
        <v>50</v>
      </c>
      <c r="G42" s="213">
        <v>94</v>
      </c>
      <c r="H42" s="213">
        <v>95</v>
      </c>
      <c r="I42" s="213">
        <v>51</v>
      </c>
      <c r="J42" s="213">
        <v>27</v>
      </c>
      <c r="K42" s="213">
        <v>0</v>
      </c>
      <c r="L42" s="213">
        <v>0</v>
      </c>
      <c r="M42" s="17"/>
    </row>
    <row r="43" spans="1:13" s="13" customFormat="1" ht="13.5" customHeight="1" x14ac:dyDescent="0.25">
      <c r="A43" s="50" t="s">
        <v>170</v>
      </c>
      <c r="B43" s="26" t="s">
        <v>156</v>
      </c>
      <c r="C43" s="26"/>
      <c r="D43" s="213">
        <v>149</v>
      </c>
      <c r="E43" s="213">
        <v>0</v>
      </c>
      <c r="F43" s="213">
        <v>11</v>
      </c>
      <c r="G43" s="213">
        <v>35</v>
      </c>
      <c r="H43" s="213">
        <v>48</v>
      </c>
      <c r="I43" s="213">
        <v>43</v>
      </c>
      <c r="J43" s="213">
        <v>11</v>
      </c>
      <c r="K43" s="213">
        <v>1</v>
      </c>
      <c r="L43" s="213">
        <v>0</v>
      </c>
      <c r="M43" s="17"/>
    </row>
    <row r="44" spans="1:13" s="13" customFormat="1" ht="13.5" customHeight="1" x14ac:dyDescent="0.25">
      <c r="A44" s="50" t="s">
        <v>171</v>
      </c>
      <c r="B44" s="26" t="s">
        <v>157</v>
      </c>
      <c r="C44" s="26"/>
      <c r="D44" s="213">
        <v>126</v>
      </c>
      <c r="E44" s="213">
        <v>0</v>
      </c>
      <c r="F44" s="213">
        <v>22</v>
      </c>
      <c r="G44" s="213">
        <v>38</v>
      </c>
      <c r="H44" s="213">
        <v>32</v>
      </c>
      <c r="I44" s="213">
        <v>24</v>
      </c>
      <c r="J44" s="213">
        <v>10</v>
      </c>
      <c r="K44" s="213">
        <v>0</v>
      </c>
      <c r="L44" s="213">
        <v>0</v>
      </c>
      <c r="M44" s="17"/>
    </row>
    <row r="45" spans="1:13" s="13" customFormat="1" ht="13.5" customHeight="1" x14ac:dyDescent="0.25">
      <c r="A45" s="50" t="s">
        <v>172</v>
      </c>
      <c r="B45" s="26" t="s">
        <v>190</v>
      </c>
      <c r="C45" s="26"/>
      <c r="D45" s="213">
        <v>10</v>
      </c>
      <c r="E45" s="213">
        <v>0</v>
      </c>
      <c r="F45" s="213">
        <v>0</v>
      </c>
      <c r="G45" s="213">
        <v>5</v>
      </c>
      <c r="H45" s="213">
        <v>0</v>
      </c>
      <c r="I45" s="213">
        <v>2</v>
      </c>
      <c r="J45" s="213">
        <v>3</v>
      </c>
      <c r="K45" s="213">
        <v>0</v>
      </c>
      <c r="L45" s="213">
        <v>0</v>
      </c>
      <c r="M45" s="17"/>
    </row>
    <row r="46" spans="1:13" s="12" customFormat="1" ht="13.5" customHeight="1" x14ac:dyDescent="0.3">
      <c r="A46" s="50" t="s">
        <v>173</v>
      </c>
      <c r="B46" s="26" t="s">
        <v>191</v>
      </c>
      <c r="C46" s="26"/>
      <c r="D46" s="213">
        <v>6</v>
      </c>
      <c r="E46" s="213">
        <v>0</v>
      </c>
      <c r="F46" s="213">
        <v>1</v>
      </c>
      <c r="G46" s="213">
        <v>0</v>
      </c>
      <c r="H46" s="213">
        <v>4</v>
      </c>
      <c r="I46" s="213">
        <v>0</v>
      </c>
      <c r="J46" s="213">
        <v>1</v>
      </c>
      <c r="K46" s="213">
        <v>0</v>
      </c>
      <c r="L46" s="213">
        <v>0</v>
      </c>
      <c r="M46" s="17"/>
    </row>
    <row r="47" spans="1:13" s="12" customFormat="1" ht="13.5" customHeight="1" x14ac:dyDescent="0.3">
      <c r="A47" s="50" t="s">
        <v>174</v>
      </c>
      <c r="B47" s="26" t="s">
        <v>192</v>
      </c>
      <c r="C47" s="26"/>
      <c r="D47" s="213">
        <v>6</v>
      </c>
      <c r="E47" s="213">
        <v>0</v>
      </c>
      <c r="F47" s="213">
        <v>0</v>
      </c>
      <c r="G47" s="213">
        <v>1</v>
      </c>
      <c r="H47" s="213">
        <v>3</v>
      </c>
      <c r="I47" s="213">
        <v>1</v>
      </c>
      <c r="J47" s="213">
        <v>1</v>
      </c>
      <c r="K47" s="213">
        <v>0</v>
      </c>
      <c r="L47" s="213">
        <v>0</v>
      </c>
      <c r="M47" s="17"/>
    </row>
    <row r="48" spans="1:13" s="12" customFormat="1" ht="13.5" customHeight="1" x14ac:dyDescent="0.3">
      <c r="A48" s="50" t="s">
        <v>175</v>
      </c>
      <c r="B48" s="26" t="s">
        <v>195</v>
      </c>
      <c r="C48" s="26"/>
      <c r="D48" s="213">
        <v>26</v>
      </c>
      <c r="E48" s="213">
        <v>0</v>
      </c>
      <c r="F48" s="213">
        <v>0</v>
      </c>
      <c r="G48" s="213">
        <v>9</v>
      </c>
      <c r="H48" s="213">
        <v>10</v>
      </c>
      <c r="I48" s="213">
        <v>4</v>
      </c>
      <c r="J48" s="213">
        <v>3</v>
      </c>
      <c r="K48" s="213">
        <v>0</v>
      </c>
      <c r="L48" s="213">
        <v>0</v>
      </c>
      <c r="M48" s="17"/>
    </row>
    <row r="49" spans="1:13" s="12" customFormat="1" ht="12.75" customHeight="1" x14ac:dyDescent="0.3">
      <c r="A49" s="50" t="s">
        <v>176</v>
      </c>
      <c r="B49" s="26" t="s">
        <v>193</v>
      </c>
      <c r="C49" s="26"/>
      <c r="D49" s="213">
        <v>68</v>
      </c>
      <c r="E49" s="213">
        <v>0</v>
      </c>
      <c r="F49" s="213">
        <v>7</v>
      </c>
      <c r="G49" s="213">
        <v>17</v>
      </c>
      <c r="H49" s="213">
        <v>19</v>
      </c>
      <c r="I49" s="213">
        <v>16</v>
      </c>
      <c r="J49" s="213">
        <v>9</v>
      </c>
      <c r="K49" s="213">
        <v>0</v>
      </c>
      <c r="L49" s="213">
        <v>0</v>
      </c>
      <c r="M49" s="17"/>
    </row>
    <row r="50" spans="1:13" s="12" customFormat="1" ht="12.75" customHeight="1" x14ac:dyDescent="0.3">
      <c r="A50" s="50" t="s">
        <v>177</v>
      </c>
      <c r="B50" s="26" t="s">
        <v>160</v>
      </c>
      <c r="C50" s="26"/>
      <c r="D50" s="213">
        <v>254</v>
      </c>
      <c r="E50" s="213">
        <v>0</v>
      </c>
      <c r="F50" s="213">
        <v>17</v>
      </c>
      <c r="G50" s="213">
        <v>73</v>
      </c>
      <c r="H50" s="213">
        <v>76</v>
      </c>
      <c r="I50" s="213">
        <v>55</v>
      </c>
      <c r="J50" s="213">
        <v>30</v>
      </c>
      <c r="K50" s="213">
        <v>3</v>
      </c>
      <c r="L50" s="213">
        <v>0</v>
      </c>
      <c r="M50" s="17"/>
    </row>
    <row r="51" spans="1:13" s="12" customFormat="1" ht="12.75" customHeight="1" x14ac:dyDescent="0.3">
      <c r="A51" s="50" t="s">
        <v>178</v>
      </c>
      <c r="B51" s="26" t="s">
        <v>158</v>
      </c>
      <c r="C51" s="26"/>
      <c r="D51" s="213">
        <v>28</v>
      </c>
      <c r="E51" s="213">
        <v>0</v>
      </c>
      <c r="F51" s="213">
        <v>2</v>
      </c>
      <c r="G51" s="213">
        <v>3</v>
      </c>
      <c r="H51" s="213">
        <v>10</v>
      </c>
      <c r="I51" s="213">
        <v>11</v>
      </c>
      <c r="J51" s="213">
        <v>2</v>
      </c>
      <c r="K51" s="213">
        <v>0</v>
      </c>
      <c r="L51" s="213">
        <v>0</v>
      </c>
      <c r="M51" s="17"/>
    </row>
    <row r="52" spans="1:13" s="12" customFormat="1" ht="13.5" customHeight="1" x14ac:dyDescent="0.3">
      <c r="A52" s="50" t="s">
        <v>179</v>
      </c>
      <c r="B52" s="26" t="s">
        <v>194</v>
      </c>
      <c r="C52" s="26"/>
      <c r="D52" s="213">
        <v>190</v>
      </c>
      <c r="E52" s="213">
        <v>0</v>
      </c>
      <c r="F52" s="213">
        <v>15</v>
      </c>
      <c r="G52" s="213">
        <v>52</v>
      </c>
      <c r="H52" s="213">
        <v>36</v>
      </c>
      <c r="I52" s="213">
        <v>65</v>
      </c>
      <c r="J52" s="213">
        <v>22</v>
      </c>
      <c r="K52" s="213">
        <v>0</v>
      </c>
      <c r="L52" s="213">
        <v>0</v>
      </c>
      <c r="M52" s="17"/>
    </row>
    <row r="53" spans="1:13" s="12" customFormat="1" ht="13.4" customHeight="1" x14ac:dyDescent="0.3">
      <c r="A53" s="50" t="s">
        <v>180</v>
      </c>
      <c r="B53" s="26" t="s">
        <v>198</v>
      </c>
      <c r="C53" s="26"/>
      <c r="D53" s="213">
        <v>15</v>
      </c>
      <c r="E53" s="213">
        <v>0</v>
      </c>
      <c r="F53" s="213">
        <v>1</v>
      </c>
      <c r="G53" s="213">
        <v>6</v>
      </c>
      <c r="H53" s="213">
        <v>1</v>
      </c>
      <c r="I53" s="213">
        <v>6</v>
      </c>
      <c r="J53" s="213">
        <v>0</v>
      </c>
      <c r="K53" s="213">
        <v>1</v>
      </c>
      <c r="L53" s="213">
        <v>0</v>
      </c>
      <c r="M53" s="17"/>
    </row>
    <row r="54" spans="1:13" s="12" customFormat="1" ht="13.5" customHeight="1" x14ac:dyDescent="0.3">
      <c r="A54" s="50" t="s">
        <v>181</v>
      </c>
      <c r="B54" s="26" t="s">
        <v>196</v>
      </c>
      <c r="C54" s="26"/>
      <c r="D54" s="213">
        <v>62</v>
      </c>
      <c r="E54" s="213">
        <v>0</v>
      </c>
      <c r="F54" s="213">
        <v>8</v>
      </c>
      <c r="G54" s="213">
        <v>12</v>
      </c>
      <c r="H54" s="213">
        <v>20</v>
      </c>
      <c r="I54" s="213">
        <v>10</v>
      </c>
      <c r="J54" s="213">
        <v>12</v>
      </c>
      <c r="K54" s="213">
        <v>0</v>
      </c>
      <c r="L54" s="213">
        <v>0</v>
      </c>
      <c r="M54" s="17"/>
    </row>
    <row r="55" spans="1:13" s="12" customFormat="1" ht="25.5" customHeight="1" x14ac:dyDescent="0.3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1</v>
      </c>
      <c r="I55" s="213">
        <v>0</v>
      </c>
      <c r="J55" s="213">
        <v>0</v>
      </c>
      <c r="K55" s="213">
        <v>0</v>
      </c>
      <c r="L55" s="213">
        <v>0</v>
      </c>
      <c r="M55" s="17"/>
    </row>
    <row r="56" spans="1:13" s="12" customFormat="1" ht="13.5" customHeight="1" x14ac:dyDescent="0.3">
      <c r="A56" s="50" t="s">
        <v>183</v>
      </c>
      <c r="B56" s="26" t="s">
        <v>324</v>
      </c>
      <c r="C56" s="26"/>
      <c r="D56" s="213">
        <v>15</v>
      </c>
      <c r="E56" s="213">
        <v>0</v>
      </c>
      <c r="F56" s="213">
        <v>0</v>
      </c>
      <c r="G56" s="213">
        <v>2</v>
      </c>
      <c r="H56" s="213">
        <v>12</v>
      </c>
      <c r="I56" s="213">
        <v>1</v>
      </c>
      <c r="J56" s="213">
        <v>0</v>
      </c>
      <c r="K56" s="213">
        <v>0</v>
      </c>
      <c r="L56" s="213">
        <v>0</v>
      </c>
      <c r="M56" s="17"/>
    </row>
    <row r="57" spans="1:13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17"/>
    </row>
    <row r="58" spans="1:13" ht="1.5" customHeight="1" x14ac:dyDescent="0.2">
      <c r="A58" s="98"/>
      <c r="B58" s="111"/>
      <c r="C58" s="111"/>
      <c r="D58" s="120"/>
      <c r="E58" s="120"/>
      <c r="F58" s="120"/>
      <c r="G58" s="120"/>
      <c r="H58" s="120"/>
      <c r="I58" s="120"/>
      <c r="J58" s="120"/>
      <c r="K58" s="120"/>
      <c r="L58" s="120"/>
    </row>
    <row r="59" spans="1:13" x14ac:dyDescent="0.2">
      <c r="D59" s="23"/>
      <c r="E59" s="23"/>
      <c r="F59" s="23"/>
      <c r="G59" s="23"/>
      <c r="H59" s="43"/>
      <c r="I59" s="43"/>
      <c r="J59" s="43"/>
      <c r="K59" s="43"/>
      <c r="L59" s="43"/>
    </row>
    <row r="60" spans="1:13" ht="12.75" customHeight="1" x14ac:dyDescent="0.2"/>
  </sheetData>
  <customSheetViews>
    <customSheetView guid="{09C079DF-E626-4084-A2F6-C76BFDAA1A4F}" showGridLines="0" topLeftCell="C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>
    <tabColor theme="5" tint="-0.249977111117893"/>
    <pageSetUpPr autoPageBreaks="0"/>
  </sheetPr>
  <dimension ref="A1:K58"/>
  <sheetViews>
    <sheetView showGridLines="0" zoomScaleNormal="100" zoomScaleSheetLayoutView="100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4" customWidth="1"/>
    <col min="4" max="10" width="9.6328125" style="5" customWidth="1"/>
    <col min="11" max="16384" width="9.36328125" style="5"/>
  </cols>
  <sheetData>
    <row r="1" spans="1:11" s="6" customFormat="1" ht="11.15" customHeight="1" x14ac:dyDescent="0.25">
      <c r="C1" s="117"/>
      <c r="J1" s="16" t="s">
        <v>497</v>
      </c>
    </row>
    <row r="2" spans="1:11" ht="11.15" customHeight="1" x14ac:dyDescent="0.2"/>
    <row r="3" spans="1:11" s="6" customFormat="1" ht="12" customHeight="1" x14ac:dyDescent="0.25">
      <c r="A3" s="318" t="s">
        <v>251</v>
      </c>
      <c r="B3" s="321"/>
      <c r="C3" s="321"/>
      <c r="D3" s="321"/>
      <c r="E3" s="321"/>
      <c r="F3" s="321"/>
      <c r="G3" s="321"/>
      <c r="H3" s="321"/>
    </row>
    <row r="4" spans="1:11" s="6" customFormat="1" ht="11.15" customHeight="1" x14ac:dyDescent="0.3">
      <c r="A4" s="46"/>
      <c r="C4" s="117"/>
    </row>
    <row r="5" spans="1:1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</row>
    <row r="6" spans="1:11" ht="11.15" customHeight="1" x14ac:dyDescent="0.2">
      <c r="A6" s="35" t="s">
        <v>59</v>
      </c>
      <c r="B6" s="44"/>
      <c r="C6" s="114"/>
    </row>
    <row r="7" spans="1:11" ht="1.5" customHeight="1" x14ac:dyDescent="0.2">
      <c r="A7" s="103"/>
      <c r="B7" s="104"/>
      <c r="C7" s="125"/>
      <c r="D7" s="105"/>
      <c r="E7" s="105"/>
      <c r="F7" s="105"/>
      <c r="G7" s="105"/>
      <c r="H7" s="105"/>
      <c r="I7" s="105"/>
      <c r="J7" s="105"/>
    </row>
    <row r="8" spans="1:11" s="48" customFormat="1" ht="33.75" customHeight="1" x14ac:dyDescent="0.2">
      <c r="A8" s="319" t="s">
        <v>151</v>
      </c>
      <c r="B8" s="319"/>
      <c r="C8" s="57"/>
      <c r="D8" s="176" t="s">
        <v>1</v>
      </c>
      <c r="E8" s="177" t="s">
        <v>144</v>
      </c>
      <c r="F8" s="177" t="s">
        <v>161</v>
      </c>
      <c r="G8" s="177" t="s">
        <v>162</v>
      </c>
      <c r="H8" s="178" t="s">
        <v>184</v>
      </c>
      <c r="I8" s="178" t="s">
        <v>185</v>
      </c>
      <c r="J8" s="179" t="s">
        <v>0</v>
      </c>
    </row>
    <row r="9" spans="1:11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</row>
    <row r="10" spans="1:11" s="58" customFormat="1" ht="1.5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</row>
    <row r="11" spans="1:11" s="12" customFormat="1" ht="13.5" customHeight="1" x14ac:dyDescent="0.3">
      <c r="A11" s="59"/>
      <c r="B11" s="42" t="s">
        <v>9</v>
      </c>
      <c r="C11" s="167"/>
      <c r="D11" s="39">
        <v>148097</v>
      </c>
      <c r="E11" s="213">
        <v>30862</v>
      </c>
      <c r="F11" s="213">
        <v>38789</v>
      </c>
      <c r="G11" s="213">
        <v>32624</v>
      </c>
      <c r="H11" s="213">
        <v>10798</v>
      </c>
      <c r="I11" s="213">
        <v>32095</v>
      </c>
      <c r="J11" s="213">
        <v>2929</v>
      </c>
      <c r="K11" s="61"/>
    </row>
    <row r="12" spans="1:11" s="13" customFormat="1" ht="13.5" customHeight="1" x14ac:dyDescent="0.3">
      <c r="A12" s="50" t="s">
        <v>163</v>
      </c>
      <c r="B12" s="25" t="s">
        <v>152</v>
      </c>
      <c r="C12" s="26"/>
      <c r="D12" s="213">
        <v>5576</v>
      </c>
      <c r="E12" s="213">
        <v>2542</v>
      </c>
      <c r="F12" s="213">
        <v>1825</v>
      </c>
      <c r="G12" s="213">
        <v>671</v>
      </c>
      <c r="H12" s="213">
        <v>230</v>
      </c>
      <c r="I12" s="213">
        <v>26</v>
      </c>
      <c r="J12" s="213">
        <v>282</v>
      </c>
      <c r="K12" s="61"/>
    </row>
    <row r="13" spans="1:11" s="13" customFormat="1" ht="13.5" customHeight="1" x14ac:dyDescent="0.3">
      <c r="A13" s="50" t="s">
        <v>164</v>
      </c>
      <c r="B13" s="25" t="s">
        <v>188</v>
      </c>
      <c r="C13" s="26"/>
      <c r="D13" s="213">
        <v>693</v>
      </c>
      <c r="E13" s="213">
        <v>87</v>
      </c>
      <c r="F13" s="213">
        <v>345</v>
      </c>
      <c r="G13" s="213">
        <v>209</v>
      </c>
      <c r="H13" s="213">
        <v>23</v>
      </c>
      <c r="I13" s="213">
        <v>15</v>
      </c>
      <c r="J13" s="213">
        <v>14</v>
      </c>
      <c r="K13" s="61"/>
    </row>
    <row r="14" spans="1:11" s="13" customFormat="1" ht="13.5" customHeight="1" x14ac:dyDescent="0.3">
      <c r="A14" s="50" t="s">
        <v>165</v>
      </c>
      <c r="B14" s="25" t="s">
        <v>153</v>
      </c>
      <c r="C14" s="26"/>
      <c r="D14" s="213">
        <v>38806</v>
      </c>
      <c r="E14" s="213">
        <v>5441</v>
      </c>
      <c r="F14" s="213">
        <v>11912</v>
      </c>
      <c r="G14" s="213">
        <v>13279</v>
      </c>
      <c r="H14" s="213">
        <v>3854</v>
      </c>
      <c r="I14" s="213">
        <v>4051</v>
      </c>
      <c r="J14" s="213">
        <v>269</v>
      </c>
      <c r="K14" s="61"/>
    </row>
    <row r="15" spans="1:11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426</v>
      </c>
      <c r="F15" s="213">
        <v>1129</v>
      </c>
      <c r="G15" s="213">
        <v>1942</v>
      </c>
      <c r="H15" s="213">
        <v>771</v>
      </c>
      <c r="I15" s="213">
        <v>480</v>
      </c>
      <c r="J15" s="213">
        <v>66</v>
      </c>
    </row>
    <row r="16" spans="1:11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60</v>
      </c>
      <c r="F16" s="213">
        <v>240</v>
      </c>
      <c r="G16" s="213">
        <v>269</v>
      </c>
      <c r="H16" s="213">
        <v>23</v>
      </c>
      <c r="I16" s="213">
        <v>187</v>
      </c>
      <c r="J16" s="213">
        <v>3</v>
      </c>
    </row>
    <row r="17" spans="1:10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1</v>
      </c>
      <c r="F17" s="213">
        <v>0</v>
      </c>
      <c r="G17" s="213">
        <v>0</v>
      </c>
      <c r="H17" s="213">
        <v>3</v>
      </c>
      <c r="I17" s="213">
        <v>3</v>
      </c>
      <c r="J17" s="213">
        <v>0</v>
      </c>
    </row>
    <row r="18" spans="1:10" s="234" customFormat="1" ht="13.5" hidden="1" customHeight="1" outlineLevel="1" x14ac:dyDescent="0.25">
      <c r="A18" s="50"/>
      <c r="B18" s="65" t="s">
        <v>990</v>
      </c>
      <c r="C18" s="25"/>
      <c r="D18" s="213">
        <v>1817</v>
      </c>
      <c r="E18" s="213">
        <v>95</v>
      </c>
      <c r="F18" s="213">
        <v>354</v>
      </c>
      <c r="G18" s="213">
        <v>842</v>
      </c>
      <c r="H18" s="213">
        <v>268</v>
      </c>
      <c r="I18" s="213">
        <v>248</v>
      </c>
      <c r="J18" s="213">
        <v>10</v>
      </c>
    </row>
    <row r="19" spans="1:10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162</v>
      </c>
      <c r="F19" s="213">
        <v>422</v>
      </c>
      <c r="G19" s="213">
        <v>502</v>
      </c>
      <c r="H19" s="213">
        <v>53</v>
      </c>
      <c r="I19" s="213">
        <v>46</v>
      </c>
      <c r="J19" s="213">
        <v>6</v>
      </c>
    </row>
    <row r="20" spans="1:10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93</v>
      </c>
      <c r="F20" s="213">
        <v>322</v>
      </c>
      <c r="G20" s="213">
        <v>536</v>
      </c>
      <c r="H20" s="213">
        <v>74</v>
      </c>
      <c r="I20" s="213">
        <v>126</v>
      </c>
      <c r="J20" s="213">
        <v>5</v>
      </c>
    </row>
    <row r="21" spans="1:10" s="234" customFormat="1" ht="13.5" hidden="1" customHeight="1" outlineLevel="1" x14ac:dyDescent="0.25">
      <c r="A21" s="50"/>
      <c r="B21" s="32" t="s">
        <v>993</v>
      </c>
      <c r="C21" s="25"/>
      <c r="D21" s="213">
        <v>2250</v>
      </c>
      <c r="E21" s="213">
        <v>639</v>
      </c>
      <c r="F21" s="213">
        <v>824</v>
      </c>
      <c r="G21" s="213">
        <v>559</v>
      </c>
      <c r="H21" s="213">
        <v>101</v>
      </c>
      <c r="I21" s="213">
        <v>94</v>
      </c>
      <c r="J21" s="213">
        <v>33</v>
      </c>
    </row>
    <row r="22" spans="1:10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32</v>
      </c>
      <c r="F22" s="213">
        <v>133</v>
      </c>
      <c r="G22" s="213">
        <v>385</v>
      </c>
      <c r="H22" s="213">
        <v>52</v>
      </c>
      <c r="I22" s="213">
        <v>88</v>
      </c>
      <c r="J22" s="213">
        <v>0</v>
      </c>
    </row>
    <row r="23" spans="1:10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62</v>
      </c>
      <c r="F23" s="213">
        <v>196</v>
      </c>
      <c r="G23" s="213">
        <v>163</v>
      </c>
      <c r="H23" s="213">
        <v>1</v>
      </c>
      <c r="I23" s="213">
        <v>18</v>
      </c>
      <c r="J23" s="213">
        <v>1</v>
      </c>
    </row>
    <row r="24" spans="1:10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5</v>
      </c>
      <c r="G24" s="213">
        <v>1</v>
      </c>
      <c r="H24" s="213">
        <v>0</v>
      </c>
      <c r="I24" s="213">
        <v>6</v>
      </c>
      <c r="J24" s="213">
        <v>0</v>
      </c>
    </row>
    <row r="25" spans="1:10" s="234" customFormat="1" ht="13.5" hidden="1" customHeight="1" outlineLevel="1" x14ac:dyDescent="0.25">
      <c r="A25" s="50"/>
      <c r="B25" s="32" t="s">
        <v>997</v>
      </c>
      <c r="C25" s="25"/>
      <c r="D25" s="213">
        <v>584</v>
      </c>
      <c r="E25" s="213">
        <v>42</v>
      </c>
      <c r="F25" s="213">
        <v>223</v>
      </c>
      <c r="G25" s="213">
        <v>234</v>
      </c>
      <c r="H25" s="213">
        <v>61</v>
      </c>
      <c r="I25" s="213">
        <v>23</v>
      </c>
      <c r="J25" s="213">
        <v>1</v>
      </c>
    </row>
    <row r="26" spans="1:10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1</v>
      </c>
      <c r="F26" s="213">
        <v>5</v>
      </c>
      <c r="G26" s="213">
        <v>79</v>
      </c>
      <c r="H26" s="213">
        <v>95</v>
      </c>
      <c r="I26" s="213">
        <v>119</v>
      </c>
      <c r="J26" s="213">
        <v>0</v>
      </c>
    </row>
    <row r="27" spans="1:10" s="234" customFormat="1" ht="13.5" hidden="1" customHeight="1" outlineLevel="1" x14ac:dyDescent="0.25">
      <c r="A27" s="50"/>
      <c r="B27" s="32" t="s">
        <v>999</v>
      </c>
      <c r="C27" s="25"/>
      <c r="D27" s="213">
        <v>1725</v>
      </c>
      <c r="E27" s="213">
        <v>80</v>
      </c>
      <c r="F27" s="213">
        <v>384</v>
      </c>
      <c r="G27" s="213">
        <v>803</v>
      </c>
      <c r="H27" s="213">
        <v>224</v>
      </c>
      <c r="I27" s="213">
        <v>233</v>
      </c>
      <c r="J27" s="213">
        <v>1</v>
      </c>
    </row>
    <row r="28" spans="1:10" s="234" customFormat="1" ht="13.5" hidden="1" customHeight="1" outlineLevel="1" x14ac:dyDescent="0.25">
      <c r="A28" s="50"/>
      <c r="B28" s="65" t="s">
        <v>1000</v>
      </c>
      <c r="C28" s="25"/>
      <c r="D28" s="213">
        <v>3180</v>
      </c>
      <c r="E28" s="213">
        <v>420</v>
      </c>
      <c r="F28" s="213">
        <v>1017</v>
      </c>
      <c r="G28" s="213">
        <v>919</v>
      </c>
      <c r="H28" s="213">
        <v>445</v>
      </c>
      <c r="I28" s="213">
        <v>365</v>
      </c>
      <c r="J28" s="213">
        <v>14</v>
      </c>
    </row>
    <row r="29" spans="1:10" s="234" customFormat="1" ht="13.5" hidden="1" customHeight="1" outlineLevel="1" x14ac:dyDescent="0.25">
      <c r="A29" s="50"/>
      <c r="B29" s="32" t="s">
        <v>1001</v>
      </c>
      <c r="C29" s="25"/>
      <c r="D29" s="213">
        <v>835</v>
      </c>
      <c r="E29" s="213">
        <v>43</v>
      </c>
      <c r="F29" s="213">
        <v>174</v>
      </c>
      <c r="G29" s="213">
        <v>420</v>
      </c>
      <c r="H29" s="213">
        <v>194</v>
      </c>
      <c r="I29" s="213">
        <v>2</v>
      </c>
      <c r="J29" s="213">
        <v>2</v>
      </c>
    </row>
    <row r="30" spans="1:10" s="234" customFormat="1" ht="13.5" hidden="1" customHeight="1" outlineLevel="1" x14ac:dyDescent="0.25">
      <c r="A30" s="50"/>
      <c r="B30" s="32" t="s">
        <v>1002</v>
      </c>
      <c r="C30" s="25"/>
      <c r="D30" s="213">
        <v>8667</v>
      </c>
      <c r="E30" s="213">
        <v>1864</v>
      </c>
      <c r="F30" s="213">
        <v>3448</v>
      </c>
      <c r="G30" s="213">
        <v>2648</v>
      </c>
      <c r="H30" s="213">
        <v>453</v>
      </c>
      <c r="I30" s="213">
        <v>187</v>
      </c>
      <c r="J30" s="213">
        <v>67</v>
      </c>
    </row>
    <row r="31" spans="1:10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21</v>
      </c>
      <c r="F31" s="213">
        <v>32</v>
      </c>
      <c r="G31" s="213">
        <v>77</v>
      </c>
      <c r="H31" s="213">
        <v>15</v>
      </c>
      <c r="I31" s="213">
        <v>64</v>
      </c>
      <c r="J31" s="213">
        <v>1</v>
      </c>
    </row>
    <row r="32" spans="1:10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47</v>
      </c>
      <c r="F32" s="213">
        <v>187</v>
      </c>
      <c r="G32" s="213">
        <v>354</v>
      </c>
      <c r="H32" s="213">
        <v>202</v>
      </c>
      <c r="I32" s="213">
        <v>158</v>
      </c>
      <c r="J32" s="213">
        <v>0</v>
      </c>
    </row>
    <row r="33" spans="1:11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238</v>
      </c>
      <c r="F33" s="213">
        <v>765</v>
      </c>
      <c r="G33" s="213">
        <v>824</v>
      </c>
      <c r="H33" s="213">
        <v>117</v>
      </c>
      <c r="I33" s="213">
        <v>168</v>
      </c>
      <c r="J33" s="213">
        <v>19</v>
      </c>
    </row>
    <row r="34" spans="1:11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64</v>
      </c>
      <c r="F34" s="213">
        <v>224</v>
      </c>
      <c r="G34" s="213">
        <v>540</v>
      </c>
      <c r="H34" s="213">
        <v>300</v>
      </c>
      <c r="I34" s="213">
        <v>830</v>
      </c>
      <c r="J34" s="213">
        <v>1</v>
      </c>
    </row>
    <row r="35" spans="1:11" s="234" customFormat="1" ht="13.5" hidden="1" customHeight="1" outlineLevel="1" x14ac:dyDescent="0.25">
      <c r="A35" s="50"/>
      <c r="B35" s="65" t="s">
        <v>1007</v>
      </c>
      <c r="C35" s="25"/>
      <c r="D35" s="213">
        <v>445</v>
      </c>
      <c r="E35" s="213">
        <v>45</v>
      </c>
      <c r="F35" s="213">
        <v>113</v>
      </c>
      <c r="G35" s="213">
        <v>168</v>
      </c>
      <c r="H35" s="213">
        <v>95</v>
      </c>
      <c r="I35" s="213">
        <v>23</v>
      </c>
      <c r="J35" s="213">
        <v>1</v>
      </c>
    </row>
    <row r="36" spans="1:11" s="234" customFormat="1" ht="13.5" hidden="1" customHeight="1" outlineLevel="1" x14ac:dyDescent="0.25">
      <c r="A36" s="50"/>
      <c r="B36" s="65" t="s">
        <v>1008</v>
      </c>
      <c r="C36" s="25"/>
      <c r="D36" s="213">
        <v>2528</v>
      </c>
      <c r="E36" s="213">
        <v>601</v>
      </c>
      <c r="F36" s="213">
        <v>1042</v>
      </c>
      <c r="G36" s="213">
        <v>595</v>
      </c>
      <c r="H36" s="213">
        <v>105</v>
      </c>
      <c r="I36" s="213">
        <v>173</v>
      </c>
      <c r="J36" s="213">
        <v>12</v>
      </c>
    </row>
    <row r="37" spans="1:11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57</v>
      </c>
      <c r="F37" s="213">
        <v>150</v>
      </c>
      <c r="G37" s="213">
        <v>181</v>
      </c>
      <c r="H37" s="213">
        <v>63</v>
      </c>
      <c r="I37" s="213">
        <v>51</v>
      </c>
      <c r="J37" s="213">
        <v>6</v>
      </c>
    </row>
    <row r="38" spans="1:11" s="234" customFormat="1" ht="13.5" hidden="1" customHeight="1" outlineLevel="1" x14ac:dyDescent="0.25">
      <c r="A38" s="50"/>
      <c r="B38" s="32" t="s">
        <v>1010</v>
      </c>
      <c r="C38" s="25"/>
      <c r="D38" s="213">
        <v>1627</v>
      </c>
      <c r="E38" s="213">
        <v>348</v>
      </c>
      <c r="F38" s="213">
        <v>523</v>
      </c>
      <c r="G38" s="213">
        <v>238</v>
      </c>
      <c r="H38" s="213">
        <v>139</v>
      </c>
      <c r="I38" s="213">
        <v>359</v>
      </c>
      <c r="J38" s="213">
        <v>20</v>
      </c>
    </row>
    <row r="39" spans="1:11" s="13" customFormat="1" ht="13.5" customHeight="1" collapsed="1" x14ac:dyDescent="0.3">
      <c r="A39" s="50" t="s">
        <v>166</v>
      </c>
      <c r="B39" s="26" t="s">
        <v>189</v>
      </c>
      <c r="C39" s="26"/>
      <c r="D39" s="213">
        <v>105</v>
      </c>
      <c r="E39" s="213">
        <v>22</v>
      </c>
      <c r="F39" s="213">
        <v>33</v>
      </c>
      <c r="G39" s="213">
        <v>21</v>
      </c>
      <c r="H39" s="213">
        <v>1</v>
      </c>
      <c r="I39" s="213">
        <v>26</v>
      </c>
      <c r="J39" s="213">
        <v>2</v>
      </c>
      <c r="K39" s="61"/>
    </row>
    <row r="40" spans="1:11" s="13" customFormat="1" ht="25.5" customHeight="1" x14ac:dyDescent="0.3">
      <c r="A40" s="50" t="s">
        <v>167</v>
      </c>
      <c r="B40" s="26" t="s">
        <v>159</v>
      </c>
      <c r="C40" s="26"/>
      <c r="D40" s="213">
        <v>2312</v>
      </c>
      <c r="E40" s="213">
        <v>94</v>
      </c>
      <c r="F40" s="213">
        <v>311</v>
      </c>
      <c r="G40" s="213">
        <v>662</v>
      </c>
      <c r="H40" s="213">
        <v>628</v>
      </c>
      <c r="I40" s="213">
        <v>514</v>
      </c>
      <c r="J40" s="213">
        <v>103</v>
      </c>
      <c r="K40" s="61"/>
    </row>
    <row r="41" spans="1:11" s="13" customFormat="1" ht="13.5" customHeight="1" x14ac:dyDescent="0.3">
      <c r="A41" s="50" t="s">
        <v>168</v>
      </c>
      <c r="B41" s="26" t="s">
        <v>154</v>
      </c>
      <c r="C41" s="26"/>
      <c r="D41" s="213">
        <v>22942</v>
      </c>
      <c r="E41" s="213">
        <v>8785</v>
      </c>
      <c r="F41" s="213">
        <v>8936</v>
      </c>
      <c r="G41" s="213">
        <v>3418</v>
      </c>
      <c r="H41" s="213">
        <v>709</v>
      </c>
      <c r="I41" s="213">
        <v>579</v>
      </c>
      <c r="J41" s="213">
        <v>515</v>
      </c>
      <c r="K41" s="61"/>
    </row>
    <row r="42" spans="1:11" s="13" customFormat="1" ht="25.5" customHeight="1" x14ac:dyDescent="0.3">
      <c r="A42" s="50" t="s">
        <v>169</v>
      </c>
      <c r="B42" s="26" t="s">
        <v>155</v>
      </c>
      <c r="C42" s="26"/>
      <c r="D42" s="213">
        <v>21967</v>
      </c>
      <c r="E42" s="213">
        <v>5579</v>
      </c>
      <c r="F42" s="213">
        <v>5669</v>
      </c>
      <c r="G42" s="213">
        <v>3424</v>
      </c>
      <c r="H42" s="213">
        <v>820</v>
      </c>
      <c r="I42" s="213">
        <v>6258</v>
      </c>
      <c r="J42" s="213">
        <v>217</v>
      </c>
      <c r="K42" s="61"/>
    </row>
    <row r="43" spans="1:11" s="13" customFormat="1" ht="13.5" customHeight="1" x14ac:dyDescent="0.3">
      <c r="A43" s="50" t="s">
        <v>170</v>
      </c>
      <c r="B43" s="26" t="s">
        <v>156</v>
      </c>
      <c r="C43" s="26"/>
      <c r="D43" s="213">
        <v>7142</v>
      </c>
      <c r="E43" s="213">
        <v>842</v>
      </c>
      <c r="F43" s="213">
        <v>1420</v>
      </c>
      <c r="G43" s="213">
        <v>1418</v>
      </c>
      <c r="H43" s="213">
        <v>549</v>
      </c>
      <c r="I43" s="213">
        <v>2857</v>
      </c>
      <c r="J43" s="213">
        <v>56</v>
      </c>
      <c r="K43" s="61"/>
    </row>
    <row r="44" spans="1:11" s="13" customFormat="1" ht="13.5" customHeight="1" x14ac:dyDescent="0.3">
      <c r="A44" s="50" t="s">
        <v>171</v>
      </c>
      <c r="B44" s="26" t="s">
        <v>157</v>
      </c>
      <c r="C44" s="26"/>
      <c r="D44" s="213">
        <v>7639</v>
      </c>
      <c r="E44" s="213">
        <v>2143</v>
      </c>
      <c r="F44" s="213">
        <v>2126</v>
      </c>
      <c r="G44" s="213">
        <v>1313</v>
      </c>
      <c r="H44" s="213">
        <v>300</v>
      </c>
      <c r="I44" s="213">
        <v>1675</v>
      </c>
      <c r="J44" s="213">
        <v>82</v>
      </c>
      <c r="K44" s="61"/>
    </row>
    <row r="45" spans="1:11" s="13" customFormat="1" ht="13.5" customHeight="1" x14ac:dyDescent="0.3">
      <c r="A45" s="50" t="s">
        <v>172</v>
      </c>
      <c r="B45" s="26" t="s">
        <v>190</v>
      </c>
      <c r="C45" s="26"/>
      <c r="D45" s="213">
        <v>574</v>
      </c>
      <c r="E45" s="213">
        <v>98</v>
      </c>
      <c r="F45" s="213">
        <v>79</v>
      </c>
      <c r="G45" s="213">
        <v>101</v>
      </c>
      <c r="H45" s="213">
        <v>50</v>
      </c>
      <c r="I45" s="213">
        <v>235</v>
      </c>
      <c r="J45" s="213">
        <v>11</v>
      </c>
      <c r="K45" s="61"/>
    </row>
    <row r="46" spans="1:11" s="12" customFormat="1" ht="13.5" customHeight="1" x14ac:dyDescent="0.3">
      <c r="A46" s="50" t="s">
        <v>173</v>
      </c>
      <c r="B46" s="26" t="s">
        <v>191</v>
      </c>
      <c r="C46" s="26"/>
      <c r="D46" s="213">
        <v>493</v>
      </c>
      <c r="E46" s="213">
        <v>145</v>
      </c>
      <c r="F46" s="213">
        <v>53</v>
      </c>
      <c r="G46" s="213">
        <v>63</v>
      </c>
      <c r="H46" s="213">
        <v>20</v>
      </c>
      <c r="I46" s="213">
        <v>200</v>
      </c>
      <c r="J46" s="213">
        <v>12</v>
      </c>
      <c r="K46" s="61"/>
    </row>
    <row r="47" spans="1:11" s="12" customFormat="1" ht="13.5" customHeight="1" x14ac:dyDescent="0.3">
      <c r="A47" s="50" t="s">
        <v>174</v>
      </c>
      <c r="B47" s="26" t="s">
        <v>192</v>
      </c>
      <c r="C47" s="26"/>
      <c r="D47" s="213">
        <v>575</v>
      </c>
      <c r="E47" s="213">
        <v>268</v>
      </c>
      <c r="F47" s="213">
        <v>202</v>
      </c>
      <c r="G47" s="213">
        <v>92</v>
      </c>
      <c r="H47" s="213">
        <v>1</v>
      </c>
      <c r="I47" s="213">
        <v>2</v>
      </c>
      <c r="J47" s="213">
        <v>10</v>
      </c>
      <c r="K47" s="61"/>
    </row>
    <row r="48" spans="1:11" s="12" customFormat="1" ht="13.5" customHeight="1" x14ac:dyDescent="0.3">
      <c r="A48" s="50" t="s">
        <v>175</v>
      </c>
      <c r="B48" s="26" t="s">
        <v>195</v>
      </c>
      <c r="C48" s="26"/>
      <c r="D48" s="213">
        <v>2212</v>
      </c>
      <c r="E48" s="213">
        <v>615</v>
      </c>
      <c r="F48" s="213">
        <v>580</v>
      </c>
      <c r="G48" s="213">
        <v>429</v>
      </c>
      <c r="H48" s="213">
        <v>113</v>
      </c>
      <c r="I48" s="213">
        <v>421</v>
      </c>
      <c r="J48" s="213">
        <v>54</v>
      </c>
      <c r="K48" s="61"/>
    </row>
    <row r="49" spans="1:11" s="12" customFormat="1" ht="12.75" customHeight="1" x14ac:dyDescent="0.3">
      <c r="A49" s="50" t="s">
        <v>176</v>
      </c>
      <c r="B49" s="26" t="s">
        <v>193</v>
      </c>
      <c r="C49" s="26"/>
      <c r="D49" s="213">
        <v>10111</v>
      </c>
      <c r="E49" s="213">
        <v>899</v>
      </c>
      <c r="F49" s="213">
        <v>1029</v>
      </c>
      <c r="G49" s="213">
        <v>1266</v>
      </c>
      <c r="H49" s="213">
        <v>952</v>
      </c>
      <c r="I49" s="213">
        <v>5869</v>
      </c>
      <c r="J49" s="213">
        <v>96</v>
      </c>
      <c r="K49" s="61"/>
    </row>
    <row r="50" spans="1:11" s="12" customFormat="1" ht="12.75" customHeight="1" x14ac:dyDescent="0.3">
      <c r="A50" s="50" t="s">
        <v>177</v>
      </c>
      <c r="B50" s="26" t="s">
        <v>160</v>
      </c>
      <c r="C50" s="26"/>
      <c r="D50" s="213">
        <v>7302</v>
      </c>
      <c r="E50" s="213">
        <v>164</v>
      </c>
      <c r="F50" s="213">
        <v>705</v>
      </c>
      <c r="G50" s="213">
        <v>1171</v>
      </c>
      <c r="H50" s="213">
        <v>1084</v>
      </c>
      <c r="I50" s="213">
        <v>3453</v>
      </c>
      <c r="J50" s="213">
        <v>725</v>
      </c>
      <c r="K50" s="61"/>
    </row>
    <row r="51" spans="1:11" s="12" customFormat="1" ht="12.75" customHeight="1" x14ac:dyDescent="0.3">
      <c r="A51" s="50" t="s">
        <v>178</v>
      </c>
      <c r="B51" s="26" t="s">
        <v>158</v>
      </c>
      <c r="C51" s="26"/>
      <c r="D51" s="213">
        <v>1564</v>
      </c>
      <c r="E51" s="213">
        <v>139</v>
      </c>
      <c r="F51" s="213">
        <v>442</v>
      </c>
      <c r="G51" s="213">
        <v>523</v>
      </c>
      <c r="H51" s="213">
        <v>213</v>
      </c>
      <c r="I51" s="213">
        <v>224</v>
      </c>
      <c r="J51" s="213">
        <v>23</v>
      </c>
      <c r="K51" s="61"/>
    </row>
    <row r="52" spans="1:11" s="12" customFormat="1" ht="13.5" customHeight="1" x14ac:dyDescent="0.3">
      <c r="A52" s="50" t="s">
        <v>179</v>
      </c>
      <c r="B52" s="26" t="s">
        <v>194</v>
      </c>
      <c r="C52" s="26"/>
      <c r="D52" s="213">
        <v>12899</v>
      </c>
      <c r="E52" s="213">
        <v>526</v>
      </c>
      <c r="F52" s="213">
        <v>2122</v>
      </c>
      <c r="G52" s="213">
        <v>3680</v>
      </c>
      <c r="H52" s="213">
        <v>925</v>
      </c>
      <c r="I52" s="213">
        <v>5414</v>
      </c>
      <c r="J52" s="213">
        <v>232</v>
      </c>
      <c r="K52" s="61"/>
    </row>
    <row r="53" spans="1:11" s="12" customFormat="1" ht="13.4" customHeight="1" x14ac:dyDescent="0.3">
      <c r="A53" s="50" t="s">
        <v>180</v>
      </c>
      <c r="B53" s="26" t="s">
        <v>198</v>
      </c>
      <c r="C53" s="26"/>
      <c r="D53" s="213">
        <v>1247</v>
      </c>
      <c r="E53" s="213">
        <v>211</v>
      </c>
      <c r="F53" s="213">
        <v>241</v>
      </c>
      <c r="G53" s="213">
        <v>458</v>
      </c>
      <c r="H53" s="213">
        <v>263</v>
      </c>
      <c r="I53" s="213">
        <v>39</v>
      </c>
      <c r="J53" s="213">
        <v>35</v>
      </c>
      <c r="K53" s="61"/>
    </row>
    <row r="54" spans="1:11" s="12" customFormat="1" ht="13.5" customHeight="1" x14ac:dyDescent="0.3">
      <c r="A54" s="50" t="s">
        <v>181</v>
      </c>
      <c r="B54" s="26" t="s">
        <v>196</v>
      </c>
      <c r="C54" s="26"/>
      <c r="D54" s="213">
        <v>3308</v>
      </c>
      <c r="E54" s="213">
        <v>1803</v>
      </c>
      <c r="F54" s="213">
        <v>746</v>
      </c>
      <c r="G54" s="213">
        <v>420</v>
      </c>
      <c r="H54" s="213">
        <v>61</v>
      </c>
      <c r="I54" s="213">
        <v>237</v>
      </c>
      <c r="J54" s="213">
        <v>41</v>
      </c>
      <c r="K54" s="61"/>
    </row>
    <row r="55" spans="1:11" s="12" customFormat="1" ht="25.5" customHeight="1" x14ac:dyDescent="0.3">
      <c r="A55" s="50" t="s">
        <v>182</v>
      </c>
      <c r="B55" s="26" t="s">
        <v>197</v>
      </c>
      <c r="C55" s="26"/>
      <c r="D55" s="213">
        <v>609</v>
      </c>
      <c r="E55" s="213">
        <v>455</v>
      </c>
      <c r="F55" s="213">
        <v>7</v>
      </c>
      <c r="G55" s="213">
        <v>0</v>
      </c>
      <c r="H55" s="213">
        <v>0</v>
      </c>
      <c r="I55" s="213">
        <v>0</v>
      </c>
      <c r="J55" s="213">
        <v>147</v>
      </c>
      <c r="K55" s="61"/>
    </row>
    <row r="56" spans="1:11" s="12" customFormat="1" ht="13.5" customHeight="1" x14ac:dyDescent="0.3">
      <c r="A56" s="50" t="s">
        <v>183</v>
      </c>
      <c r="B56" s="26" t="s">
        <v>324</v>
      </c>
      <c r="C56" s="26"/>
      <c r="D56" s="213">
        <v>21</v>
      </c>
      <c r="E56" s="213">
        <v>4</v>
      </c>
      <c r="F56" s="213">
        <v>6</v>
      </c>
      <c r="G56" s="213">
        <v>6</v>
      </c>
      <c r="H56" s="213">
        <v>2</v>
      </c>
      <c r="I56" s="213">
        <v>0</v>
      </c>
      <c r="J56" s="213">
        <v>3</v>
      </c>
      <c r="K56" s="61"/>
    </row>
    <row r="57" spans="1:11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61"/>
    </row>
    <row r="58" spans="1:11" ht="1.5" customHeight="1" x14ac:dyDescent="0.2">
      <c r="A58" s="98"/>
      <c r="B58" s="111"/>
      <c r="C58" s="110"/>
      <c r="D58" s="112"/>
      <c r="E58" s="112"/>
      <c r="F58" s="112"/>
      <c r="G58" s="112"/>
      <c r="H58" s="112"/>
      <c r="I58" s="112"/>
      <c r="J58" s="112"/>
    </row>
  </sheetData>
  <customSheetViews>
    <customSheetView guid="{09C079DF-E626-4084-A2F6-C76BFDAA1A4F}" showGridLines="0" fitToPage="1">
      <selection activeCell="D30" sqref="D30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26">
    <tabColor rgb="FF92D050"/>
    <pageSetUpPr autoPageBreaks="0"/>
  </sheetPr>
  <dimension ref="A1:T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2" width="10.36328125" style="5" customWidth="1"/>
    <col min="13" max="13" width="6.36328125" style="5" customWidth="1"/>
    <col min="14" max="16384" width="9.36328125" style="5"/>
  </cols>
  <sheetData>
    <row r="1" spans="1:20" s="23" customFormat="1" ht="11.15" customHeight="1" x14ac:dyDescent="0.25">
      <c r="L1" s="16" t="s">
        <v>470</v>
      </c>
    </row>
    <row r="2" spans="1:20" ht="11.15" customHeight="1" x14ac:dyDescent="0.2"/>
    <row r="3" spans="1:20" s="6" customFormat="1" ht="12" customHeight="1" x14ac:dyDescent="0.25">
      <c r="A3" s="45" t="s">
        <v>246</v>
      </c>
    </row>
    <row r="4" spans="1:20" s="6" customFormat="1" ht="11.15" customHeight="1" x14ac:dyDescent="0.3">
      <c r="A4" s="46"/>
    </row>
    <row r="5" spans="1:2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20" ht="11.15" customHeight="1" x14ac:dyDescent="0.2">
      <c r="A6" s="99" t="s">
        <v>85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20" s="4" customFormat="1" ht="1.5" customHeight="1" x14ac:dyDescent="0.2">
      <c r="A7" s="75"/>
      <c r="B7" s="114"/>
      <c r="C7" s="114"/>
    </row>
    <row r="8" spans="1:20" s="48" customFormat="1" ht="32.25" customHeight="1" x14ac:dyDescent="0.2">
      <c r="A8" s="319" t="s">
        <v>151</v>
      </c>
      <c r="B8" s="319"/>
      <c r="C8" s="47"/>
      <c r="D8" s="55" t="s">
        <v>1</v>
      </c>
      <c r="E8" s="177" t="s">
        <v>121</v>
      </c>
      <c r="F8" s="177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</row>
    <row r="9" spans="1:20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</row>
    <row r="10" spans="1:20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20" s="13" customFormat="1" ht="13.5" customHeight="1" x14ac:dyDescent="0.25">
      <c r="A11" s="49"/>
      <c r="B11" s="42" t="s">
        <v>9</v>
      </c>
      <c r="C11" s="42"/>
      <c r="D11" s="39">
        <v>2858</v>
      </c>
      <c r="E11" s="213">
        <v>0</v>
      </c>
      <c r="F11" s="213">
        <v>202</v>
      </c>
      <c r="G11" s="213">
        <v>609</v>
      </c>
      <c r="H11" s="213">
        <v>764</v>
      </c>
      <c r="I11" s="213">
        <v>817</v>
      </c>
      <c r="J11" s="213">
        <v>434</v>
      </c>
      <c r="K11" s="213">
        <v>28</v>
      </c>
      <c r="L11" s="213">
        <v>4</v>
      </c>
    </row>
    <row r="12" spans="1:20" s="13" customFormat="1" ht="13.5" customHeight="1" x14ac:dyDescent="0.25">
      <c r="A12" s="50" t="s">
        <v>163</v>
      </c>
      <c r="B12" s="25" t="s">
        <v>152</v>
      </c>
      <c r="C12" s="25"/>
      <c r="D12" s="213">
        <v>74</v>
      </c>
      <c r="E12" s="213">
        <v>0</v>
      </c>
      <c r="F12" s="213">
        <v>3</v>
      </c>
      <c r="G12" s="213">
        <v>21</v>
      </c>
      <c r="H12" s="213">
        <v>16</v>
      </c>
      <c r="I12" s="213">
        <v>16</v>
      </c>
      <c r="J12" s="213">
        <v>14</v>
      </c>
      <c r="K12" s="213">
        <v>3</v>
      </c>
      <c r="L12" s="213">
        <v>1</v>
      </c>
    </row>
    <row r="13" spans="1:20" s="13" customFormat="1" ht="13.5" customHeight="1" x14ac:dyDescent="0.25">
      <c r="A13" s="50" t="s">
        <v>164</v>
      </c>
      <c r="B13" s="25" t="s">
        <v>188</v>
      </c>
      <c r="C13" s="25"/>
      <c r="D13" s="213">
        <v>8</v>
      </c>
      <c r="E13" s="213">
        <v>0</v>
      </c>
      <c r="F13" s="213">
        <v>1</v>
      </c>
      <c r="G13" s="213">
        <v>0</v>
      </c>
      <c r="H13" s="213">
        <v>2</v>
      </c>
      <c r="I13" s="213">
        <v>3</v>
      </c>
      <c r="J13" s="213">
        <v>1</v>
      </c>
      <c r="K13" s="213">
        <v>1</v>
      </c>
      <c r="L13" s="213">
        <v>0</v>
      </c>
    </row>
    <row r="14" spans="1:20" s="13" customFormat="1" ht="13.5" customHeight="1" x14ac:dyDescent="0.25">
      <c r="A14" s="50" t="s">
        <v>165</v>
      </c>
      <c r="B14" s="25" t="s">
        <v>153</v>
      </c>
      <c r="C14" s="25"/>
      <c r="D14" s="213">
        <v>232</v>
      </c>
      <c r="E14" s="213">
        <v>0</v>
      </c>
      <c r="F14" s="213">
        <v>14</v>
      </c>
      <c r="G14" s="213">
        <v>50</v>
      </c>
      <c r="H14" s="213">
        <v>65</v>
      </c>
      <c r="I14" s="213">
        <v>74</v>
      </c>
      <c r="J14" s="213">
        <v>28</v>
      </c>
      <c r="K14" s="213">
        <v>1</v>
      </c>
      <c r="L14" s="213">
        <v>0</v>
      </c>
    </row>
    <row r="15" spans="1:20" s="234" customFormat="1" ht="13.5" hidden="1" customHeight="1" outlineLevel="1" x14ac:dyDescent="0.25">
      <c r="A15" s="50"/>
      <c r="B15" s="65" t="s">
        <v>987</v>
      </c>
      <c r="C15" s="25"/>
      <c r="D15" s="213">
        <v>60</v>
      </c>
      <c r="E15" s="213">
        <v>0</v>
      </c>
      <c r="F15" s="213">
        <v>6</v>
      </c>
      <c r="G15" s="213">
        <v>16</v>
      </c>
      <c r="H15" s="213">
        <v>15</v>
      </c>
      <c r="I15" s="213">
        <v>15</v>
      </c>
      <c r="J15" s="213">
        <v>8</v>
      </c>
      <c r="K15" s="213">
        <v>0</v>
      </c>
      <c r="L15" s="213">
        <v>0</v>
      </c>
      <c r="M15" s="20"/>
    </row>
    <row r="16" spans="1:20" s="234" customFormat="1" ht="13.5" hidden="1" customHeight="1" outlineLevel="1" x14ac:dyDescent="0.25">
      <c r="A16" s="50"/>
      <c r="B16" s="65" t="s">
        <v>988</v>
      </c>
      <c r="C16" s="25"/>
      <c r="D16" s="213">
        <v>22</v>
      </c>
      <c r="E16" s="213">
        <v>0</v>
      </c>
      <c r="F16" s="213">
        <v>0</v>
      </c>
      <c r="G16" s="213">
        <v>4</v>
      </c>
      <c r="H16" s="213">
        <v>4</v>
      </c>
      <c r="I16" s="213">
        <v>9</v>
      </c>
      <c r="J16" s="213">
        <v>5</v>
      </c>
      <c r="K16" s="213">
        <v>0</v>
      </c>
      <c r="L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2</v>
      </c>
      <c r="E17" s="213">
        <v>0</v>
      </c>
      <c r="F17" s="213">
        <v>0</v>
      </c>
      <c r="G17" s="213">
        <v>1</v>
      </c>
      <c r="H17" s="213">
        <v>1</v>
      </c>
      <c r="I17" s="213">
        <v>0</v>
      </c>
      <c r="J17" s="213">
        <v>0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2</v>
      </c>
      <c r="E18" s="213">
        <v>0</v>
      </c>
      <c r="F18" s="213">
        <v>0</v>
      </c>
      <c r="G18" s="213">
        <v>0</v>
      </c>
      <c r="H18" s="213">
        <v>0</v>
      </c>
      <c r="I18" s="213">
        <v>1</v>
      </c>
      <c r="J18" s="213">
        <v>1</v>
      </c>
      <c r="K18" s="213">
        <v>0</v>
      </c>
      <c r="L18" s="213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1</v>
      </c>
      <c r="E19" s="213">
        <v>0</v>
      </c>
      <c r="F19" s="213">
        <v>0</v>
      </c>
      <c r="G19" s="213">
        <v>0</v>
      </c>
      <c r="H19" s="213">
        <v>0</v>
      </c>
      <c r="I19" s="213">
        <v>1</v>
      </c>
      <c r="J19" s="213">
        <v>0</v>
      </c>
      <c r="K19" s="213">
        <v>0</v>
      </c>
      <c r="L19" s="213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13</v>
      </c>
      <c r="E21" s="213">
        <v>0</v>
      </c>
      <c r="F21" s="213">
        <v>0</v>
      </c>
      <c r="G21" s="213">
        <v>2</v>
      </c>
      <c r="H21" s="213">
        <v>5</v>
      </c>
      <c r="I21" s="213">
        <v>5</v>
      </c>
      <c r="J21" s="213">
        <v>1</v>
      </c>
      <c r="K21" s="213">
        <v>0</v>
      </c>
      <c r="L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2</v>
      </c>
      <c r="E22" s="213">
        <v>0</v>
      </c>
      <c r="F22" s="213">
        <v>1</v>
      </c>
      <c r="G22" s="213">
        <v>1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1</v>
      </c>
      <c r="E23" s="213">
        <v>0</v>
      </c>
      <c r="F23" s="213">
        <v>0</v>
      </c>
      <c r="G23" s="213">
        <v>0</v>
      </c>
      <c r="H23" s="213">
        <v>0</v>
      </c>
      <c r="I23" s="213">
        <v>1</v>
      </c>
      <c r="J23" s="213">
        <v>0</v>
      </c>
      <c r="K23" s="213">
        <v>0</v>
      </c>
      <c r="L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10</v>
      </c>
      <c r="E25" s="213">
        <v>0</v>
      </c>
      <c r="F25" s="213">
        <v>0</v>
      </c>
      <c r="G25" s="213">
        <v>3</v>
      </c>
      <c r="H25" s="213">
        <v>3</v>
      </c>
      <c r="I25" s="213">
        <v>4</v>
      </c>
      <c r="J25" s="213">
        <v>0</v>
      </c>
      <c r="K25" s="213">
        <v>0</v>
      </c>
      <c r="L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1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17</v>
      </c>
      <c r="E28" s="213">
        <v>0</v>
      </c>
      <c r="F28" s="213">
        <v>0</v>
      </c>
      <c r="G28" s="213">
        <v>2</v>
      </c>
      <c r="H28" s="213">
        <v>7</v>
      </c>
      <c r="I28" s="213">
        <v>7</v>
      </c>
      <c r="J28" s="213">
        <v>1</v>
      </c>
      <c r="K28" s="213">
        <v>0</v>
      </c>
      <c r="L28" s="213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1</v>
      </c>
      <c r="E29" s="213">
        <v>0</v>
      </c>
      <c r="F29" s="213">
        <v>0</v>
      </c>
      <c r="G29" s="213">
        <v>0</v>
      </c>
      <c r="H29" s="213">
        <v>0</v>
      </c>
      <c r="I29" s="213">
        <v>1</v>
      </c>
      <c r="J29" s="213">
        <v>0</v>
      </c>
      <c r="K29" s="213">
        <v>0</v>
      </c>
      <c r="L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59</v>
      </c>
      <c r="E30" s="213">
        <v>0</v>
      </c>
      <c r="F30" s="213">
        <v>5</v>
      </c>
      <c r="G30" s="213">
        <v>6</v>
      </c>
      <c r="H30" s="213">
        <v>17</v>
      </c>
      <c r="I30" s="213">
        <v>22</v>
      </c>
      <c r="J30" s="213">
        <v>9</v>
      </c>
      <c r="K30" s="213">
        <v>0</v>
      </c>
      <c r="L30" s="213"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0"/>
    </row>
    <row r="33" spans="1:13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0"/>
    </row>
    <row r="34" spans="1:13" s="234" customFormat="1" ht="13.5" hidden="1" customHeight="1" outlineLevel="1" x14ac:dyDescent="0.25">
      <c r="A34" s="50"/>
      <c r="B34" s="32" t="s">
        <v>1006</v>
      </c>
      <c r="C34" s="25"/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0"/>
    </row>
    <row r="35" spans="1:13" s="234" customFormat="1" ht="13.5" hidden="1" customHeight="1" outlineLevel="1" x14ac:dyDescent="0.25">
      <c r="A35" s="50"/>
      <c r="B35" s="65" t="s">
        <v>1007</v>
      </c>
      <c r="C35" s="25"/>
      <c r="D35" s="213">
        <v>0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0"/>
    </row>
    <row r="36" spans="1:13" s="234" customFormat="1" ht="13.5" hidden="1" customHeight="1" outlineLevel="1" x14ac:dyDescent="0.25">
      <c r="A36" s="50"/>
      <c r="B36" s="65" t="s">
        <v>1008</v>
      </c>
      <c r="C36" s="25"/>
      <c r="D36" s="213">
        <v>7</v>
      </c>
      <c r="E36" s="213">
        <v>0</v>
      </c>
      <c r="F36" s="213">
        <v>1</v>
      </c>
      <c r="G36" s="213">
        <v>2</v>
      </c>
      <c r="H36" s="213">
        <v>3</v>
      </c>
      <c r="I36" s="213">
        <v>1</v>
      </c>
      <c r="J36" s="213">
        <v>0</v>
      </c>
      <c r="K36" s="213">
        <v>0</v>
      </c>
      <c r="L36" s="213">
        <v>0</v>
      </c>
      <c r="M36" s="20"/>
    </row>
    <row r="37" spans="1:13" s="234" customFormat="1" ht="13.5" hidden="1" customHeight="1" outlineLevel="1" x14ac:dyDescent="0.25">
      <c r="A37" s="50"/>
      <c r="B37" s="65" t="s">
        <v>1009</v>
      </c>
      <c r="C37" s="25"/>
      <c r="D37" s="213">
        <v>4</v>
      </c>
      <c r="E37" s="213">
        <v>0</v>
      </c>
      <c r="F37" s="213">
        <v>0</v>
      </c>
      <c r="G37" s="213">
        <v>2</v>
      </c>
      <c r="H37" s="213">
        <v>0</v>
      </c>
      <c r="I37" s="213">
        <v>1</v>
      </c>
      <c r="J37" s="213">
        <v>0</v>
      </c>
      <c r="K37" s="213">
        <v>1</v>
      </c>
      <c r="L37" s="213">
        <v>0</v>
      </c>
      <c r="M37" s="20"/>
    </row>
    <row r="38" spans="1:13" s="234" customFormat="1" ht="13.5" hidden="1" customHeight="1" outlineLevel="1" x14ac:dyDescent="0.25">
      <c r="A38" s="50"/>
      <c r="B38" s="32" t="s">
        <v>1010</v>
      </c>
      <c r="C38" s="25"/>
      <c r="D38" s="213">
        <v>30</v>
      </c>
      <c r="E38" s="213">
        <v>0</v>
      </c>
      <c r="F38" s="213">
        <v>0</v>
      </c>
      <c r="G38" s="213">
        <v>11</v>
      </c>
      <c r="H38" s="213">
        <v>10</v>
      </c>
      <c r="I38" s="213">
        <v>6</v>
      </c>
      <c r="J38" s="213">
        <v>3</v>
      </c>
      <c r="K38" s="213">
        <v>0</v>
      </c>
      <c r="L38" s="213">
        <v>0</v>
      </c>
      <c r="M38" s="20"/>
    </row>
    <row r="39" spans="1:13" s="13" customFormat="1" ht="13.5" customHeight="1" collapsed="1" x14ac:dyDescent="0.25">
      <c r="A39" s="50" t="s">
        <v>166</v>
      </c>
      <c r="B39" s="26" t="s">
        <v>189</v>
      </c>
      <c r="C39" s="26"/>
      <c r="D39" s="213">
        <v>23</v>
      </c>
      <c r="E39" s="213">
        <v>0</v>
      </c>
      <c r="F39" s="213">
        <v>0</v>
      </c>
      <c r="G39" s="213">
        <v>0</v>
      </c>
      <c r="H39" s="213">
        <v>2</v>
      </c>
      <c r="I39" s="213">
        <v>9</v>
      </c>
      <c r="J39" s="213">
        <v>10</v>
      </c>
      <c r="K39" s="213">
        <v>2</v>
      </c>
      <c r="L39" s="213">
        <v>0</v>
      </c>
    </row>
    <row r="40" spans="1:13" s="13" customFormat="1" ht="25.5" customHeight="1" x14ac:dyDescent="0.25">
      <c r="A40" s="50" t="s">
        <v>167</v>
      </c>
      <c r="B40" s="26" t="s">
        <v>159</v>
      </c>
      <c r="C40" s="26"/>
      <c r="D40" s="213">
        <v>103</v>
      </c>
      <c r="E40" s="213">
        <v>0</v>
      </c>
      <c r="F40" s="213">
        <v>2</v>
      </c>
      <c r="G40" s="213">
        <v>15</v>
      </c>
      <c r="H40" s="213">
        <v>33</v>
      </c>
      <c r="I40" s="213">
        <v>32</v>
      </c>
      <c r="J40" s="213">
        <v>18</v>
      </c>
      <c r="K40" s="213">
        <v>2</v>
      </c>
      <c r="L40" s="213">
        <v>1</v>
      </c>
    </row>
    <row r="41" spans="1:13" s="13" customFormat="1" ht="13.5" customHeight="1" x14ac:dyDescent="0.25">
      <c r="A41" s="50" t="s">
        <v>168</v>
      </c>
      <c r="B41" s="26" t="s">
        <v>154</v>
      </c>
      <c r="C41" s="26"/>
      <c r="D41" s="213">
        <v>686</v>
      </c>
      <c r="E41" s="213">
        <v>0</v>
      </c>
      <c r="F41" s="213">
        <v>41</v>
      </c>
      <c r="G41" s="213">
        <v>130</v>
      </c>
      <c r="H41" s="213">
        <v>184</v>
      </c>
      <c r="I41" s="213">
        <v>233</v>
      </c>
      <c r="J41" s="213">
        <v>97</v>
      </c>
      <c r="K41" s="213">
        <v>1</v>
      </c>
      <c r="L41" s="213">
        <v>0</v>
      </c>
    </row>
    <row r="42" spans="1:13" s="13" customFormat="1" ht="25.5" customHeight="1" x14ac:dyDescent="0.25">
      <c r="A42" s="50" t="s">
        <v>169</v>
      </c>
      <c r="B42" s="26" t="s">
        <v>155</v>
      </c>
      <c r="C42" s="26"/>
      <c r="D42" s="213">
        <v>472</v>
      </c>
      <c r="E42" s="213">
        <v>0</v>
      </c>
      <c r="F42" s="213">
        <v>34</v>
      </c>
      <c r="G42" s="213">
        <v>121</v>
      </c>
      <c r="H42" s="213">
        <v>142</v>
      </c>
      <c r="I42" s="213">
        <v>115</v>
      </c>
      <c r="J42" s="213">
        <v>57</v>
      </c>
      <c r="K42" s="213">
        <v>3</v>
      </c>
      <c r="L42" s="213">
        <v>0</v>
      </c>
    </row>
    <row r="43" spans="1:13" s="13" customFormat="1" ht="13.5" customHeight="1" x14ac:dyDescent="0.25">
      <c r="A43" s="50" t="s">
        <v>170</v>
      </c>
      <c r="B43" s="26" t="s">
        <v>156</v>
      </c>
      <c r="C43" s="26"/>
      <c r="D43" s="213">
        <v>130</v>
      </c>
      <c r="E43" s="213">
        <v>0</v>
      </c>
      <c r="F43" s="213">
        <v>3</v>
      </c>
      <c r="G43" s="213">
        <v>17</v>
      </c>
      <c r="H43" s="213">
        <v>31</v>
      </c>
      <c r="I43" s="213">
        <v>49</v>
      </c>
      <c r="J43" s="213">
        <v>27</v>
      </c>
      <c r="K43" s="213">
        <v>3</v>
      </c>
      <c r="L43" s="213">
        <v>0</v>
      </c>
    </row>
    <row r="44" spans="1:13" s="13" customFormat="1" ht="13.5" customHeight="1" x14ac:dyDescent="0.25">
      <c r="A44" s="50" t="s">
        <v>171</v>
      </c>
      <c r="B44" s="26" t="s">
        <v>157</v>
      </c>
      <c r="C44" s="26"/>
      <c r="D44" s="213">
        <v>360</v>
      </c>
      <c r="E44" s="213">
        <v>0</v>
      </c>
      <c r="F44" s="213">
        <v>42</v>
      </c>
      <c r="G44" s="213">
        <v>92</v>
      </c>
      <c r="H44" s="213">
        <v>84</v>
      </c>
      <c r="I44" s="213">
        <v>88</v>
      </c>
      <c r="J44" s="213">
        <v>51</v>
      </c>
      <c r="K44" s="213">
        <v>3</v>
      </c>
      <c r="L44" s="213">
        <v>0</v>
      </c>
    </row>
    <row r="45" spans="1:13" s="13" customFormat="1" ht="13.5" customHeight="1" x14ac:dyDescent="0.25">
      <c r="A45" s="50" t="s">
        <v>172</v>
      </c>
      <c r="B45" s="26" t="s">
        <v>190</v>
      </c>
      <c r="C45" s="26"/>
      <c r="D45" s="213">
        <v>14</v>
      </c>
      <c r="E45" s="213">
        <v>0</v>
      </c>
      <c r="F45" s="213">
        <v>0</v>
      </c>
      <c r="G45" s="213">
        <v>2</v>
      </c>
      <c r="H45" s="213">
        <v>4</v>
      </c>
      <c r="I45" s="213">
        <v>6</v>
      </c>
      <c r="J45" s="213">
        <v>2</v>
      </c>
      <c r="K45" s="213">
        <v>0</v>
      </c>
      <c r="L45" s="213">
        <v>0</v>
      </c>
    </row>
    <row r="46" spans="1:13" s="12" customFormat="1" ht="13.5" customHeight="1" x14ac:dyDescent="0.3">
      <c r="A46" s="50" t="s">
        <v>173</v>
      </c>
      <c r="B46" s="26" t="s">
        <v>191</v>
      </c>
      <c r="C46" s="26"/>
      <c r="D46" s="213">
        <v>5</v>
      </c>
      <c r="E46" s="213">
        <v>0</v>
      </c>
      <c r="F46" s="213">
        <v>0</v>
      </c>
      <c r="G46" s="213">
        <v>0</v>
      </c>
      <c r="H46" s="213">
        <v>1</v>
      </c>
      <c r="I46" s="213">
        <v>2</v>
      </c>
      <c r="J46" s="213">
        <v>1</v>
      </c>
      <c r="K46" s="213">
        <v>0</v>
      </c>
      <c r="L46" s="213">
        <v>1</v>
      </c>
      <c r="M46" s="13"/>
    </row>
    <row r="47" spans="1:13" s="12" customFormat="1" ht="13.5" customHeight="1" x14ac:dyDescent="0.3">
      <c r="A47" s="50" t="s">
        <v>174</v>
      </c>
      <c r="B47" s="26" t="s">
        <v>192</v>
      </c>
      <c r="C47" s="26"/>
      <c r="D47" s="213">
        <v>16</v>
      </c>
      <c r="E47" s="213">
        <v>0</v>
      </c>
      <c r="F47" s="213">
        <v>2</v>
      </c>
      <c r="G47" s="213">
        <v>1</v>
      </c>
      <c r="H47" s="213">
        <v>6</v>
      </c>
      <c r="I47" s="213">
        <v>1</v>
      </c>
      <c r="J47" s="213">
        <v>6</v>
      </c>
      <c r="K47" s="213">
        <v>0</v>
      </c>
      <c r="L47" s="213">
        <v>0</v>
      </c>
      <c r="M47" s="13"/>
    </row>
    <row r="48" spans="1:13" s="12" customFormat="1" ht="13.5" customHeight="1" x14ac:dyDescent="0.3">
      <c r="A48" s="50" t="s">
        <v>175</v>
      </c>
      <c r="B48" s="26" t="s">
        <v>195</v>
      </c>
      <c r="C48" s="26"/>
      <c r="D48" s="213">
        <v>22</v>
      </c>
      <c r="E48" s="213">
        <v>0</v>
      </c>
      <c r="F48" s="213">
        <v>0</v>
      </c>
      <c r="G48" s="213">
        <v>6</v>
      </c>
      <c r="H48" s="213">
        <v>4</v>
      </c>
      <c r="I48" s="213">
        <v>8</v>
      </c>
      <c r="J48" s="213">
        <v>4</v>
      </c>
      <c r="K48" s="213">
        <v>0</v>
      </c>
      <c r="L48" s="213">
        <v>0</v>
      </c>
      <c r="M48" s="13"/>
    </row>
    <row r="49" spans="1:13" s="12" customFormat="1" ht="12.75" customHeight="1" x14ac:dyDescent="0.3">
      <c r="A49" s="50" t="s">
        <v>176</v>
      </c>
      <c r="B49" s="26" t="s">
        <v>193</v>
      </c>
      <c r="C49" s="26"/>
      <c r="D49" s="213">
        <v>155</v>
      </c>
      <c r="E49" s="213">
        <v>0</v>
      </c>
      <c r="F49" s="213">
        <v>12</v>
      </c>
      <c r="G49" s="213">
        <v>28</v>
      </c>
      <c r="H49" s="213">
        <v>41</v>
      </c>
      <c r="I49" s="213">
        <v>46</v>
      </c>
      <c r="J49" s="213">
        <v>27</v>
      </c>
      <c r="K49" s="213">
        <v>0</v>
      </c>
      <c r="L49" s="213">
        <v>1</v>
      </c>
      <c r="M49" s="13"/>
    </row>
    <row r="50" spans="1:13" s="12" customFormat="1" ht="12.75" customHeight="1" x14ac:dyDescent="0.3">
      <c r="A50" s="50" t="s">
        <v>177</v>
      </c>
      <c r="B50" s="26" t="s">
        <v>160</v>
      </c>
      <c r="C50" s="26"/>
      <c r="D50" s="213">
        <v>122</v>
      </c>
      <c r="E50" s="213">
        <v>0</v>
      </c>
      <c r="F50" s="213">
        <v>7</v>
      </c>
      <c r="G50" s="213">
        <v>16</v>
      </c>
      <c r="H50" s="213">
        <v>39</v>
      </c>
      <c r="I50" s="213">
        <v>30</v>
      </c>
      <c r="J50" s="213">
        <v>27</v>
      </c>
      <c r="K50" s="213">
        <v>3</v>
      </c>
      <c r="L50" s="213">
        <v>0</v>
      </c>
      <c r="M50" s="13"/>
    </row>
    <row r="51" spans="1:13" s="12" customFormat="1" ht="12.75" customHeight="1" x14ac:dyDescent="0.3">
      <c r="A51" s="50" t="s">
        <v>178</v>
      </c>
      <c r="B51" s="26" t="s">
        <v>158</v>
      </c>
      <c r="C51" s="26"/>
      <c r="D51" s="213">
        <v>47</v>
      </c>
      <c r="E51" s="213">
        <v>0</v>
      </c>
      <c r="F51" s="213">
        <v>1</v>
      </c>
      <c r="G51" s="213">
        <v>12</v>
      </c>
      <c r="H51" s="213">
        <v>20</v>
      </c>
      <c r="I51" s="213">
        <v>11</v>
      </c>
      <c r="J51" s="213">
        <v>3</v>
      </c>
      <c r="K51" s="213">
        <v>0</v>
      </c>
      <c r="L51" s="213">
        <v>0</v>
      </c>
      <c r="M51" s="13"/>
    </row>
    <row r="52" spans="1:13" s="12" customFormat="1" ht="13.5" customHeight="1" x14ac:dyDescent="0.3">
      <c r="A52" s="50" t="s">
        <v>179</v>
      </c>
      <c r="B52" s="26" t="s">
        <v>194</v>
      </c>
      <c r="C52" s="26"/>
      <c r="D52" s="213">
        <v>237</v>
      </c>
      <c r="E52" s="213">
        <v>0</v>
      </c>
      <c r="F52" s="213">
        <v>17</v>
      </c>
      <c r="G52" s="213">
        <v>67</v>
      </c>
      <c r="H52" s="213">
        <v>65</v>
      </c>
      <c r="I52" s="213">
        <v>57</v>
      </c>
      <c r="J52" s="213">
        <v>26</v>
      </c>
      <c r="K52" s="213">
        <v>5</v>
      </c>
      <c r="L52" s="213">
        <v>0</v>
      </c>
      <c r="M52" s="13"/>
    </row>
    <row r="53" spans="1:13" s="12" customFormat="1" ht="13.4" customHeight="1" x14ac:dyDescent="0.3">
      <c r="A53" s="50" t="s">
        <v>180</v>
      </c>
      <c r="B53" s="26" t="s">
        <v>198</v>
      </c>
      <c r="C53" s="26"/>
      <c r="D53" s="213">
        <v>66</v>
      </c>
      <c r="E53" s="213">
        <v>0</v>
      </c>
      <c r="F53" s="213">
        <v>20</v>
      </c>
      <c r="G53" s="213">
        <v>25</v>
      </c>
      <c r="H53" s="213">
        <v>11</v>
      </c>
      <c r="I53" s="213">
        <v>6</v>
      </c>
      <c r="J53" s="213">
        <v>4</v>
      </c>
      <c r="K53" s="213">
        <v>0</v>
      </c>
      <c r="L53" s="213">
        <v>0</v>
      </c>
      <c r="M53" s="13"/>
    </row>
    <row r="54" spans="1:13" s="12" customFormat="1" ht="13.5" customHeight="1" x14ac:dyDescent="0.3">
      <c r="A54" s="50" t="s">
        <v>181</v>
      </c>
      <c r="B54" s="26" t="s">
        <v>196</v>
      </c>
      <c r="C54" s="26"/>
      <c r="D54" s="213">
        <v>36</v>
      </c>
      <c r="E54" s="213">
        <v>0</v>
      </c>
      <c r="F54" s="213">
        <v>0</v>
      </c>
      <c r="G54" s="213">
        <v>2</v>
      </c>
      <c r="H54" s="213">
        <v>5</v>
      </c>
      <c r="I54" s="213">
        <v>16</v>
      </c>
      <c r="J54" s="213">
        <v>13</v>
      </c>
      <c r="K54" s="213">
        <v>0</v>
      </c>
      <c r="L54" s="213">
        <v>0</v>
      </c>
      <c r="M54" s="13"/>
    </row>
    <row r="55" spans="1:13" s="12" customFormat="1" ht="25.5" customHeight="1" x14ac:dyDescent="0.3">
      <c r="A55" s="50" t="s">
        <v>182</v>
      </c>
      <c r="B55" s="26" t="s">
        <v>197</v>
      </c>
      <c r="C55" s="26"/>
      <c r="D55" s="213">
        <v>8</v>
      </c>
      <c r="E55" s="213">
        <v>0</v>
      </c>
      <c r="F55" s="213">
        <v>0</v>
      </c>
      <c r="G55" s="213">
        <v>0</v>
      </c>
      <c r="H55" s="213">
        <v>1</v>
      </c>
      <c r="I55" s="213">
        <v>4</v>
      </c>
      <c r="J55" s="213">
        <v>3</v>
      </c>
      <c r="K55" s="213">
        <v>0</v>
      </c>
      <c r="L55" s="213">
        <v>0</v>
      </c>
      <c r="M55" s="13"/>
    </row>
    <row r="56" spans="1:13" s="12" customFormat="1" ht="13.5" customHeight="1" x14ac:dyDescent="0.3">
      <c r="A56" s="50" t="s">
        <v>183</v>
      </c>
      <c r="B56" s="26" t="s">
        <v>324</v>
      </c>
      <c r="C56" s="26"/>
      <c r="D56" s="213">
        <v>1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1</v>
      </c>
      <c r="K56" s="213">
        <v>0</v>
      </c>
      <c r="L56" s="213">
        <v>0</v>
      </c>
      <c r="M56" s="13"/>
    </row>
    <row r="57" spans="1:13" s="12" customFormat="1" ht="13.5" customHeight="1" x14ac:dyDescent="0.3">
      <c r="A57" s="51" t="s">
        <v>131</v>
      </c>
      <c r="B57" s="43"/>
      <c r="C57" s="43"/>
      <c r="D57" s="213">
        <v>41</v>
      </c>
      <c r="E57" s="213">
        <v>0</v>
      </c>
      <c r="F57" s="213">
        <v>3</v>
      </c>
      <c r="G57" s="213">
        <v>4</v>
      </c>
      <c r="H57" s="213">
        <v>8</v>
      </c>
      <c r="I57" s="213">
        <v>11</v>
      </c>
      <c r="J57" s="213">
        <v>14</v>
      </c>
      <c r="K57" s="213">
        <v>1</v>
      </c>
      <c r="L57" s="213">
        <v>0</v>
      </c>
      <c r="M57" s="13"/>
    </row>
    <row r="58" spans="1:13" ht="1.5" customHeight="1" x14ac:dyDescent="0.2">
      <c r="A58" s="98"/>
      <c r="B58" s="111"/>
      <c r="C58" s="111"/>
      <c r="D58" s="120"/>
      <c r="E58" s="120"/>
      <c r="F58" s="120"/>
      <c r="G58" s="120"/>
      <c r="H58" s="120"/>
      <c r="I58" s="120"/>
      <c r="J58" s="120"/>
      <c r="K58" s="120"/>
      <c r="L58" s="120"/>
    </row>
    <row r="59" spans="1:13" x14ac:dyDescent="0.2">
      <c r="D59" s="23"/>
      <c r="E59" s="23"/>
      <c r="F59" s="23"/>
      <c r="G59" s="23"/>
      <c r="H59" s="23"/>
      <c r="I59" s="23"/>
      <c r="J59" s="23"/>
      <c r="K59" s="23"/>
      <c r="L59" s="2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lha50">
    <tabColor rgb="FF92D050"/>
    <pageSetUpPr autoPageBreaks="0"/>
  </sheetPr>
  <dimension ref="A1:T58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23" customWidth="1"/>
    <col min="2" max="2" width="41.6328125" style="23" customWidth="1"/>
    <col min="3" max="3" width="0.54296875" style="23" customWidth="1"/>
    <col min="4" max="12" width="10.36328125" style="23" customWidth="1"/>
    <col min="13" max="14" width="6.36328125" style="23" customWidth="1"/>
    <col min="15" max="16384" width="9.36328125" style="23"/>
  </cols>
  <sheetData>
    <row r="1" spans="1:20" ht="11.15" customHeight="1" x14ac:dyDescent="0.25">
      <c r="L1" s="16" t="s">
        <v>469</v>
      </c>
    </row>
    <row r="2" spans="1:20" ht="11.15" customHeight="1" x14ac:dyDescent="0.2"/>
    <row r="3" spans="1:20" s="6" customFormat="1" ht="12" customHeight="1" x14ac:dyDescent="0.25">
      <c r="A3" s="45" t="s">
        <v>246</v>
      </c>
    </row>
    <row r="4" spans="1:20" s="6" customFormat="1" ht="11.15" customHeight="1" x14ac:dyDescent="0.3">
      <c r="A4" s="46"/>
    </row>
    <row r="5" spans="1:2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20" ht="11.15" customHeight="1" x14ac:dyDescent="0.2">
      <c r="A6" s="99" t="s">
        <v>186</v>
      </c>
      <c r="B6" s="119"/>
      <c r="C6" s="119"/>
      <c r="D6" s="120"/>
      <c r="E6" s="120"/>
      <c r="F6" s="120"/>
      <c r="G6" s="120"/>
      <c r="H6" s="120"/>
      <c r="I6" s="120"/>
      <c r="J6" s="120"/>
      <c r="K6" s="120"/>
      <c r="L6" s="120"/>
    </row>
    <row r="7" spans="1:20" s="43" customFormat="1" ht="1.5" customHeight="1" x14ac:dyDescent="0.2">
      <c r="A7" s="75"/>
      <c r="B7" s="116"/>
      <c r="C7" s="116"/>
    </row>
    <row r="8" spans="1:20" s="65" customFormat="1" ht="32.25" customHeight="1" x14ac:dyDescent="0.2">
      <c r="A8" s="319" t="s">
        <v>151</v>
      </c>
      <c r="B8" s="319"/>
      <c r="C8" s="47"/>
      <c r="D8" s="55" t="s">
        <v>1</v>
      </c>
      <c r="E8" s="177" t="s">
        <v>121</v>
      </c>
      <c r="F8" s="177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15</v>
      </c>
      <c r="L8" s="55" t="s">
        <v>111</v>
      </c>
      <c r="M8" s="7"/>
      <c r="N8" s="7"/>
      <c r="O8" s="24"/>
      <c r="P8" s="24"/>
      <c r="Q8" s="24"/>
      <c r="R8" s="24"/>
      <c r="S8" s="24"/>
      <c r="T8" s="24"/>
    </row>
    <row r="9" spans="1:20" s="70" customFormat="1" ht="1.5" customHeight="1" x14ac:dyDescent="0.2">
      <c r="A9" s="107"/>
      <c r="B9" s="107"/>
      <c r="C9" s="107"/>
      <c r="D9" s="109"/>
      <c r="E9" s="109"/>
      <c r="F9" s="109"/>
      <c r="G9" s="109"/>
      <c r="H9" s="109"/>
      <c r="I9" s="109"/>
      <c r="J9" s="109"/>
      <c r="K9" s="109"/>
      <c r="L9" s="109"/>
      <c r="M9" s="54"/>
      <c r="N9" s="54"/>
      <c r="O9" s="54"/>
      <c r="P9" s="54"/>
      <c r="Q9" s="54"/>
      <c r="R9" s="54"/>
      <c r="S9" s="54"/>
      <c r="T9" s="54"/>
    </row>
    <row r="10" spans="1:20" s="70" customFormat="1" ht="1.5" customHeight="1" x14ac:dyDescent="0.2">
      <c r="A10" s="57"/>
      <c r="B10" s="57"/>
      <c r="C10" s="57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</row>
    <row r="11" spans="1:20" s="13" customFormat="1" ht="13.5" customHeight="1" x14ac:dyDescent="0.25">
      <c r="A11" s="66"/>
      <c r="B11" s="42" t="s">
        <v>9</v>
      </c>
      <c r="C11" s="42"/>
      <c r="D11" s="39">
        <v>2796</v>
      </c>
      <c r="E11" s="213">
        <v>0</v>
      </c>
      <c r="F11" s="213">
        <v>170</v>
      </c>
      <c r="G11" s="213">
        <v>481</v>
      </c>
      <c r="H11" s="213">
        <v>803</v>
      </c>
      <c r="I11" s="213">
        <v>864</v>
      </c>
      <c r="J11" s="213">
        <v>452</v>
      </c>
      <c r="K11" s="213">
        <v>23</v>
      </c>
      <c r="L11" s="213">
        <v>3</v>
      </c>
    </row>
    <row r="12" spans="1:20" s="13" customFormat="1" ht="13.5" customHeight="1" x14ac:dyDescent="0.25">
      <c r="A12" s="50" t="s">
        <v>163</v>
      </c>
      <c r="B12" s="25" t="s">
        <v>152</v>
      </c>
      <c r="C12" s="25"/>
      <c r="D12" s="213">
        <v>52</v>
      </c>
      <c r="E12" s="213">
        <v>0</v>
      </c>
      <c r="F12" s="213">
        <v>0</v>
      </c>
      <c r="G12" s="213">
        <v>9</v>
      </c>
      <c r="H12" s="213">
        <v>14</v>
      </c>
      <c r="I12" s="213">
        <v>17</v>
      </c>
      <c r="J12" s="213">
        <v>12</v>
      </c>
      <c r="K12" s="213">
        <v>0</v>
      </c>
      <c r="L12" s="213">
        <v>0</v>
      </c>
      <c r="N12" s="17"/>
    </row>
    <row r="13" spans="1:20" s="13" customFormat="1" ht="13.5" customHeight="1" x14ac:dyDescent="0.25">
      <c r="A13" s="50" t="s">
        <v>164</v>
      </c>
      <c r="B13" s="25" t="s">
        <v>188</v>
      </c>
      <c r="C13" s="25"/>
      <c r="D13" s="213">
        <v>2</v>
      </c>
      <c r="E13" s="213">
        <v>0</v>
      </c>
      <c r="F13" s="213">
        <v>0</v>
      </c>
      <c r="G13" s="213">
        <v>0</v>
      </c>
      <c r="H13" s="213">
        <v>1</v>
      </c>
      <c r="I13" s="213">
        <v>1</v>
      </c>
      <c r="J13" s="213">
        <v>0</v>
      </c>
      <c r="K13" s="213">
        <v>0</v>
      </c>
      <c r="L13" s="213">
        <v>0</v>
      </c>
    </row>
    <row r="14" spans="1:20" s="13" customFormat="1" ht="13.5" customHeight="1" x14ac:dyDescent="0.25">
      <c r="A14" s="50" t="s">
        <v>165</v>
      </c>
      <c r="B14" s="25" t="s">
        <v>153</v>
      </c>
      <c r="C14" s="25"/>
      <c r="D14" s="213">
        <v>350</v>
      </c>
      <c r="E14" s="213">
        <v>0</v>
      </c>
      <c r="F14" s="213">
        <v>24</v>
      </c>
      <c r="G14" s="213">
        <v>78</v>
      </c>
      <c r="H14" s="213">
        <v>123</v>
      </c>
      <c r="I14" s="213">
        <v>87</v>
      </c>
      <c r="J14" s="213">
        <v>37</v>
      </c>
      <c r="K14" s="213">
        <v>1</v>
      </c>
      <c r="L14" s="213">
        <v>0</v>
      </c>
    </row>
    <row r="15" spans="1:20" s="234" customFormat="1" ht="13.5" hidden="1" customHeight="1" outlineLevel="1" x14ac:dyDescent="0.25">
      <c r="A15" s="50"/>
      <c r="B15" s="65" t="s">
        <v>987</v>
      </c>
      <c r="C15" s="25"/>
      <c r="D15" s="213">
        <v>33</v>
      </c>
      <c r="E15" s="213">
        <v>0</v>
      </c>
      <c r="F15" s="213">
        <v>2</v>
      </c>
      <c r="G15" s="213">
        <v>14</v>
      </c>
      <c r="H15" s="213">
        <v>12</v>
      </c>
      <c r="I15" s="213">
        <v>2</v>
      </c>
      <c r="J15" s="213">
        <v>3</v>
      </c>
      <c r="K15" s="213">
        <v>0</v>
      </c>
      <c r="L15" s="213">
        <v>0</v>
      </c>
      <c r="M15" s="20"/>
    </row>
    <row r="16" spans="1:20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2</v>
      </c>
      <c r="E18" s="213">
        <v>0</v>
      </c>
      <c r="F18" s="213">
        <v>0</v>
      </c>
      <c r="G18" s="213">
        <v>1</v>
      </c>
      <c r="H18" s="213">
        <v>1</v>
      </c>
      <c r="I18" s="213">
        <v>0</v>
      </c>
      <c r="J18" s="213">
        <v>0</v>
      </c>
      <c r="K18" s="213">
        <v>0</v>
      </c>
      <c r="L18" s="213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1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1</v>
      </c>
      <c r="K19" s="213">
        <v>0</v>
      </c>
      <c r="L19" s="213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8</v>
      </c>
      <c r="E21" s="213">
        <v>0</v>
      </c>
      <c r="F21" s="213">
        <v>1</v>
      </c>
      <c r="G21" s="213">
        <v>4</v>
      </c>
      <c r="H21" s="213">
        <v>0</v>
      </c>
      <c r="I21" s="213">
        <v>3</v>
      </c>
      <c r="J21" s="213">
        <v>0</v>
      </c>
      <c r="K21" s="213">
        <v>0</v>
      </c>
      <c r="L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0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1</v>
      </c>
      <c r="E26" s="213">
        <v>0</v>
      </c>
      <c r="F26" s="213">
        <v>0</v>
      </c>
      <c r="G26" s="213">
        <v>0</v>
      </c>
      <c r="H26" s="213">
        <v>1</v>
      </c>
      <c r="I26" s="213">
        <v>0</v>
      </c>
      <c r="J26" s="213">
        <v>0</v>
      </c>
      <c r="K26" s="213">
        <v>0</v>
      </c>
      <c r="L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3</v>
      </c>
      <c r="E27" s="213">
        <v>0</v>
      </c>
      <c r="F27" s="213">
        <v>1</v>
      </c>
      <c r="G27" s="213">
        <v>0</v>
      </c>
      <c r="H27" s="213">
        <v>1</v>
      </c>
      <c r="I27" s="213">
        <v>1</v>
      </c>
      <c r="J27" s="213">
        <v>0</v>
      </c>
      <c r="K27" s="213">
        <v>0</v>
      </c>
      <c r="L27" s="213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7</v>
      </c>
      <c r="E28" s="213">
        <v>0</v>
      </c>
      <c r="F28" s="213">
        <v>1</v>
      </c>
      <c r="G28" s="213">
        <v>0</v>
      </c>
      <c r="H28" s="213">
        <v>2</v>
      </c>
      <c r="I28" s="213">
        <v>2</v>
      </c>
      <c r="J28" s="213">
        <v>2</v>
      </c>
      <c r="K28" s="213">
        <v>0</v>
      </c>
      <c r="L28" s="213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4</v>
      </c>
      <c r="E29" s="213">
        <v>0</v>
      </c>
      <c r="F29" s="213">
        <v>0</v>
      </c>
      <c r="G29" s="213">
        <v>0</v>
      </c>
      <c r="H29" s="213">
        <v>2</v>
      </c>
      <c r="I29" s="213">
        <v>1</v>
      </c>
      <c r="J29" s="213">
        <v>1</v>
      </c>
      <c r="K29" s="213">
        <v>0</v>
      </c>
      <c r="L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193</v>
      </c>
      <c r="E30" s="213">
        <v>0</v>
      </c>
      <c r="F30" s="213">
        <v>14</v>
      </c>
      <c r="G30" s="213">
        <v>36</v>
      </c>
      <c r="H30" s="213">
        <v>73</v>
      </c>
      <c r="I30" s="213">
        <v>55</v>
      </c>
      <c r="J30" s="213">
        <v>15</v>
      </c>
      <c r="K30" s="213">
        <v>0</v>
      </c>
      <c r="L30" s="213"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1</v>
      </c>
      <c r="E31" s="213">
        <v>0</v>
      </c>
      <c r="F31" s="213">
        <v>0</v>
      </c>
      <c r="G31" s="213">
        <v>0</v>
      </c>
      <c r="H31" s="213">
        <v>1</v>
      </c>
      <c r="I31" s="213">
        <v>0</v>
      </c>
      <c r="J31" s="213">
        <v>0</v>
      </c>
      <c r="K31" s="213">
        <v>0</v>
      </c>
      <c r="L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5</v>
      </c>
      <c r="E32" s="213">
        <v>0</v>
      </c>
      <c r="F32" s="213">
        <v>0</v>
      </c>
      <c r="G32" s="213">
        <v>3</v>
      </c>
      <c r="H32" s="213">
        <v>2</v>
      </c>
      <c r="I32" s="213">
        <v>0</v>
      </c>
      <c r="J32" s="213">
        <v>0</v>
      </c>
      <c r="K32" s="213">
        <v>0</v>
      </c>
      <c r="L32" s="213">
        <v>0</v>
      </c>
      <c r="M32" s="20"/>
    </row>
    <row r="33" spans="1:14" s="234" customFormat="1" ht="13.5" hidden="1" customHeight="1" outlineLevel="1" x14ac:dyDescent="0.25">
      <c r="A33" s="50"/>
      <c r="B33" s="65" t="s">
        <v>1005</v>
      </c>
      <c r="C33" s="25"/>
      <c r="D33" s="213">
        <v>17</v>
      </c>
      <c r="E33" s="213">
        <v>0</v>
      </c>
      <c r="F33" s="213">
        <v>1</v>
      </c>
      <c r="G33" s="213">
        <v>9</v>
      </c>
      <c r="H33" s="213">
        <v>3</v>
      </c>
      <c r="I33" s="213">
        <v>4</v>
      </c>
      <c r="J33" s="213">
        <v>0</v>
      </c>
      <c r="K33" s="213">
        <v>0</v>
      </c>
      <c r="L33" s="213">
        <v>0</v>
      </c>
      <c r="M33" s="20"/>
    </row>
    <row r="34" spans="1:14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1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0"/>
    </row>
    <row r="35" spans="1:14" s="234" customFormat="1" ht="13.5" hidden="1" customHeight="1" outlineLevel="1" x14ac:dyDescent="0.25">
      <c r="A35" s="50"/>
      <c r="B35" s="65" t="s">
        <v>1007</v>
      </c>
      <c r="C35" s="25"/>
      <c r="D35" s="213">
        <v>8</v>
      </c>
      <c r="E35" s="213">
        <v>0</v>
      </c>
      <c r="F35" s="213">
        <v>0</v>
      </c>
      <c r="G35" s="213">
        <v>2</v>
      </c>
      <c r="H35" s="213">
        <v>2</v>
      </c>
      <c r="I35" s="213">
        <v>1</v>
      </c>
      <c r="J35" s="213">
        <v>3</v>
      </c>
      <c r="K35" s="213">
        <v>0</v>
      </c>
      <c r="L35" s="213">
        <v>0</v>
      </c>
      <c r="M35" s="20"/>
    </row>
    <row r="36" spans="1:14" s="234" customFormat="1" ht="13.5" hidden="1" customHeight="1" outlineLevel="1" x14ac:dyDescent="0.25">
      <c r="A36" s="50"/>
      <c r="B36" s="65" t="s">
        <v>1008</v>
      </c>
      <c r="C36" s="25"/>
      <c r="D36" s="213">
        <v>17</v>
      </c>
      <c r="E36" s="213">
        <v>0</v>
      </c>
      <c r="F36" s="213">
        <v>1</v>
      </c>
      <c r="G36" s="213">
        <v>3</v>
      </c>
      <c r="H36" s="213">
        <v>6</v>
      </c>
      <c r="I36" s="213">
        <v>4</v>
      </c>
      <c r="J36" s="213">
        <v>3</v>
      </c>
      <c r="K36" s="213">
        <v>0</v>
      </c>
      <c r="L36" s="213">
        <v>0</v>
      </c>
      <c r="M36" s="20"/>
    </row>
    <row r="37" spans="1:14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0"/>
    </row>
    <row r="38" spans="1:14" s="234" customFormat="1" ht="13.5" hidden="1" customHeight="1" outlineLevel="1" x14ac:dyDescent="0.25">
      <c r="A38" s="50"/>
      <c r="B38" s="32" t="s">
        <v>1010</v>
      </c>
      <c r="C38" s="25"/>
      <c r="D38" s="213">
        <v>49</v>
      </c>
      <c r="E38" s="213">
        <v>0</v>
      </c>
      <c r="F38" s="213">
        <v>3</v>
      </c>
      <c r="G38" s="213">
        <v>5</v>
      </c>
      <c r="H38" s="213">
        <v>17</v>
      </c>
      <c r="I38" s="213">
        <v>14</v>
      </c>
      <c r="J38" s="213">
        <v>9</v>
      </c>
      <c r="K38" s="213">
        <v>1</v>
      </c>
      <c r="L38" s="213">
        <v>0</v>
      </c>
      <c r="M38" s="20"/>
    </row>
    <row r="39" spans="1:14" s="13" customFormat="1" ht="13.5" customHeight="1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</row>
    <row r="40" spans="1:14" s="13" customFormat="1" ht="25.5" customHeight="1" x14ac:dyDescent="0.25">
      <c r="A40" s="50" t="s">
        <v>167</v>
      </c>
      <c r="B40" s="26" t="s">
        <v>159</v>
      </c>
      <c r="C40" s="26"/>
      <c r="D40" s="213">
        <v>1</v>
      </c>
      <c r="E40" s="213">
        <v>0</v>
      </c>
      <c r="F40" s="213">
        <v>0</v>
      </c>
      <c r="G40" s="213">
        <v>0</v>
      </c>
      <c r="H40" s="213">
        <v>0</v>
      </c>
      <c r="I40" s="213">
        <v>0</v>
      </c>
      <c r="J40" s="213">
        <v>1</v>
      </c>
      <c r="K40" s="213">
        <v>0</v>
      </c>
      <c r="L40" s="213">
        <v>0</v>
      </c>
    </row>
    <row r="41" spans="1:14" s="13" customFormat="1" ht="13.5" customHeight="1" x14ac:dyDescent="0.25">
      <c r="A41" s="50" t="s">
        <v>168</v>
      </c>
      <c r="B41" s="26" t="s">
        <v>154</v>
      </c>
      <c r="C41" s="26"/>
      <c r="D41" s="213">
        <v>1537</v>
      </c>
      <c r="E41" s="213">
        <v>0</v>
      </c>
      <c r="F41" s="213">
        <v>115</v>
      </c>
      <c r="G41" s="213">
        <v>283</v>
      </c>
      <c r="H41" s="213">
        <v>424</v>
      </c>
      <c r="I41" s="213">
        <v>459</v>
      </c>
      <c r="J41" s="213">
        <v>240</v>
      </c>
      <c r="K41" s="213">
        <v>14</v>
      </c>
      <c r="L41" s="213">
        <v>2</v>
      </c>
    </row>
    <row r="42" spans="1:14" s="13" customFormat="1" ht="25.5" customHeight="1" x14ac:dyDescent="0.25">
      <c r="A42" s="50" t="s">
        <v>169</v>
      </c>
      <c r="B42" s="26" t="s">
        <v>155</v>
      </c>
      <c r="C42" s="26"/>
      <c r="D42" s="213">
        <v>54</v>
      </c>
      <c r="E42" s="213">
        <v>0</v>
      </c>
      <c r="F42" s="213">
        <v>10</v>
      </c>
      <c r="G42" s="213">
        <v>8</v>
      </c>
      <c r="H42" s="213">
        <v>13</v>
      </c>
      <c r="I42" s="213">
        <v>17</v>
      </c>
      <c r="J42" s="213">
        <v>6</v>
      </c>
      <c r="K42" s="213">
        <v>0</v>
      </c>
      <c r="L42" s="213">
        <v>0</v>
      </c>
    </row>
    <row r="43" spans="1:14" s="13" customFormat="1" ht="13.5" customHeight="1" x14ac:dyDescent="0.25">
      <c r="A43" s="50" t="s">
        <v>170</v>
      </c>
      <c r="B43" s="26" t="s">
        <v>156</v>
      </c>
      <c r="C43" s="26"/>
      <c r="D43" s="213">
        <v>552</v>
      </c>
      <c r="E43" s="213">
        <v>0</v>
      </c>
      <c r="F43" s="213">
        <v>3</v>
      </c>
      <c r="G43" s="213">
        <v>49</v>
      </c>
      <c r="H43" s="213">
        <v>152</v>
      </c>
      <c r="I43" s="213">
        <v>217</v>
      </c>
      <c r="J43" s="213">
        <v>124</v>
      </c>
      <c r="K43" s="213">
        <v>6</v>
      </c>
      <c r="L43" s="213">
        <v>1</v>
      </c>
    </row>
    <row r="44" spans="1:14" s="13" customFormat="1" ht="13.5" customHeight="1" x14ac:dyDescent="0.25">
      <c r="A44" s="50" t="s">
        <v>171</v>
      </c>
      <c r="B44" s="26" t="s">
        <v>157</v>
      </c>
      <c r="C44" s="26"/>
      <c r="D44" s="213">
        <v>12</v>
      </c>
      <c r="E44" s="213">
        <v>0</v>
      </c>
      <c r="F44" s="213">
        <v>3</v>
      </c>
      <c r="G44" s="213">
        <v>3</v>
      </c>
      <c r="H44" s="213">
        <v>2</v>
      </c>
      <c r="I44" s="213">
        <v>1</v>
      </c>
      <c r="J44" s="213">
        <v>3</v>
      </c>
      <c r="K44" s="213">
        <v>0</v>
      </c>
      <c r="L44" s="213">
        <v>0</v>
      </c>
    </row>
    <row r="45" spans="1:14" s="13" customFormat="1" ht="13.5" customHeight="1" x14ac:dyDescent="0.25">
      <c r="A45" s="50" t="s">
        <v>172</v>
      </c>
      <c r="B45" s="26" t="s">
        <v>190</v>
      </c>
      <c r="C45" s="26"/>
      <c r="D45" s="213">
        <v>9</v>
      </c>
      <c r="E45" s="213">
        <v>0</v>
      </c>
      <c r="F45" s="213">
        <v>0</v>
      </c>
      <c r="G45" s="213">
        <v>0</v>
      </c>
      <c r="H45" s="213">
        <v>6</v>
      </c>
      <c r="I45" s="213">
        <v>2</v>
      </c>
      <c r="J45" s="213">
        <v>1</v>
      </c>
      <c r="K45" s="213">
        <v>0</v>
      </c>
      <c r="L45" s="213">
        <v>0</v>
      </c>
    </row>
    <row r="46" spans="1:14" s="12" customFormat="1" ht="13.5" customHeight="1" x14ac:dyDescent="0.3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1</v>
      </c>
      <c r="I46" s="213">
        <v>0</v>
      </c>
      <c r="J46" s="213">
        <v>0</v>
      </c>
      <c r="K46" s="213">
        <v>0</v>
      </c>
      <c r="L46" s="213">
        <v>0</v>
      </c>
      <c r="M46" s="13"/>
      <c r="N46" s="13"/>
    </row>
    <row r="47" spans="1:14" s="12" customFormat="1" ht="13.5" customHeight="1" x14ac:dyDescent="0.3">
      <c r="A47" s="50" t="s">
        <v>174</v>
      </c>
      <c r="B47" s="26" t="s">
        <v>192</v>
      </c>
      <c r="C47" s="26"/>
      <c r="D47" s="213">
        <v>7</v>
      </c>
      <c r="E47" s="213">
        <v>0</v>
      </c>
      <c r="F47" s="213">
        <v>0</v>
      </c>
      <c r="G47" s="213">
        <v>1</v>
      </c>
      <c r="H47" s="213">
        <v>2</v>
      </c>
      <c r="I47" s="213">
        <v>0</v>
      </c>
      <c r="J47" s="213">
        <v>4</v>
      </c>
      <c r="K47" s="213">
        <v>0</v>
      </c>
      <c r="L47" s="213">
        <v>0</v>
      </c>
      <c r="M47" s="13"/>
      <c r="N47" s="13"/>
    </row>
    <row r="48" spans="1:14" s="12" customFormat="1" ht="13.5" customHeight="1" x14ac:dyDescent="0.3">
      <c r="A48" s="50" t="s">
        <v>175</v>
      </c>
      <c r="B48" s="26" t="s">
        <v>195</v>
      </c>
      <c r="C48" s="26"/>
      <c r="D48" s="213">
        <v>47</v>
      </c>
      <c r="E48" s="213">
        <v>0</v>
      </c>
      <c r="F48" s="213">
        <v>6</v>
      </c>
      <c r="G48" s="213">
        <v>17</v>
      </c>
      <c r="H48" s="213">
        <v>10</v>
      </c>
      <c r="I48" s="213">
        <v>11</v>
      </c>
      <c r="J48" s="213">
        <v>3</v>
      </c>
      <c r="K48" s="213">
        <v>0</v>
      </c>
      <c r="L48" s="213">
        <v>0</v>
      </c>
      <c r="M48" s="13"/>
      <c r="N48" s="13"/>
    </row>
    <row r="49" spans="1:14" s="12" customFormat="1" ht="12.75" customHeight="1" x14ac:dyDescent="0.3">
      <c r="A49" s="50" t="s">
        <v>176</v>
      </c>
      <c r="B49" s="26" t="s">
        <v>193</v>
      </c>
      <c r="C49" s="26"/>
      <c r="D49" s="213">
        <v>144</v>
      </c>
      <c r="E49" s="213">
        <v>0</v>
      </c>
      <c r="F49" s="213">
        <v>5</v>
      </c>
      <c r="G49" s="213">
        <v>25</v>
      </c>
      <c r="H49" s="213">
        <v>50</v>
      </c>
      <c r="I49" s="213">
        <v>45</v>
      </c>
      <c r="J49" s="213">
        <v>18</v>
      </c>
      <c r="K49" s="213">
        <v>1</v>
      </c>
      <c r="L49" s="213">
        <v>0</v>
      </c>
      <c r="M49" s="13"/>
      <c r="N49" s="13"/>
    </row>
    <row r="50" spans="1:14" s="12" customFormat="1" ht="12.75" customHeight="1" x14ac:dyDescent="0.3">
      <c r="A50" s="50" t="s">
        <v>177</v>
      </c>
      <c r="B50" s="26" t="s">
        <v>160</v>
      </c>
      <c r="C50" s="26"/>
      <c r="D50" s="213">
        <v>2</v>
      </c>
      <c r="E50" s="213">
        <v>0</v>
      </c>
      <c r="F50" s="213">
        <v>0</v>
      </c>
      <c r="G50" s="213">
        <v>1</v>
      </c>
      <c r="H50" s="213">
        <v>0</v>
      </c>
      <c r="I50" s="213">
        <v>1</v>
      </c>
      <c r="J50" s="213">
        <v>0</v>
      </c>
      <c r="K50" s="213">
        <v>0</v>
      </c>
      <c r="L50" s="213">
        <v>0</v>
      </c>
      <c r="M50" s="13"/>
      <c r="N50" s="13"/>
    </row>
    <row r="51" spans="1:14" s="12" customFormat="1" ht="12.75" customHeight="1" x14ac:dyDescent="0.3">
      <c r="A51" s="50" t="s">
        <v>178</v>
      </c>
      <c r="B51" s="26" t="s">
        <v>158</v>
      </c>
      <c r="C51" s="26"/>
      <c r="D51" s="213">
        <v>4</v>
      </c>
      <c r="E51" s="213">
        <v>0</v>
      </c>
      <c r="F51" s="213">
        <v>0</v>
      </c>
      <c r="G51" s="213">
        <v>0</v>
      </c>
      <c r="H51" s="213">
        <v>1</v>
      </c>
      <c r="I51" s="213">
        <v>1</v>
      </c>
      <c r="J51" s="213">
        <v>1</v>
      </c>
      <c r="K51" s="213">
        <v>1</v>
      </c>
      <c r="L51" s="213">
        <v>0</v>
      </c>
      <c r="M51" s="13"/>
      <c r="N51" s="13"/>
    </row>
    <row r="52" spans="1:14" s="12" customFormat="1" ht="13.5" customHeight="1" x14ac:dyDescent="0.3">
      <c r="A52" s="50" t="s">
        <v>179</v>
      </c>
      <c r="B52" s="26" t="s">
        <v>194</v>
      </c>
      <c r="C52" s="26"/>
      <c r="D52" s="213">
        <v>1</v>
      </c>
      <c r="E52" s="213">
        <v>0</v>
      </c>
      <c r="F52" s="213">
        <v>0</v>
      </c>
      <c r="G52" s="213">
        <v>1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13"/>
      <c r="N52" s="13"/>
    </row>
    <row r="53" spans="1:14" s="12" customFormat="1" ht="13.4" customHeight="1" x14ac:dyDescent="0.3">
      <c r="A53" s="50" t="s">
        <v>180</v>
      </c>
      <c r="B53" s="26" t="s">
        <v>198</v>
      </c>
      <c r="C53" s="26"/>
      <c r="D53" s="213">
        <v>11</v>
      </c>
      <c r="E53" s="213">
        <v>0</v>
      </c>
      <c r="F53" s="213">
        <v>4</v>
      </c>
      <c r="G53" s="213">
        <v>5</v>
      </c>
      <c r="H53" s="213">
        <v>1</v>
      </c>
      <c r="I53" s="213">
        <v>0</v>
      </c>
      <c r="J53" s="213">
        <v>1</v>
      </c>
      <c r="K53" s="213">
        <v>0</v>
      </c>
      <c r="L53" s="213">
        <v>0</v>
      </c>
      <c r="M53" s="13"/>
      <c r="N53" s="13"/>
    </row>
    <row r="54" spans="1:14" s="12" customFormat="1" ht="13.5" customHeight="1" x14ac:dyDescent="0.3">
      <c r="A54" s="50" t="s">
        <v>181</v>
      </c>
      <c r="B54" s="26" t="s">
        <v>196</v>
      </c>
      <c r="C54" s="26"/>
      <c r="D54" s="213">
        <v>10</v>
      </c>
      <c r="E54" s="213">
        <v>0</v>
      </c>
      <c r="F54" s="213">
        <v>0</v>
      </c>
      <c r="G54" s="213">
        <v>1</v>
      </c>
      <c r="H54" s="213">
        <v>3</v>
      </c>
      <c r="I54" s="213">
        <v>5</v>
      </c>
      <c r="J54" s="213">
        <v>1</v>
      </c>
      <c r="K54" s="213">
        <v>0</v>
      </c>
      <c r="L54" s="213">
        <v>0</v>
      </c>
      <c r="M54" s="13"/>
      <c r="N54" s="13"/>
    </row>
    <row r="55" spans="1:14" s="12" customFormat="1" ht="25.5" customHeight="1" x14ac:dyDescent="0.3">
      <c r="A55" s="50" t="s">
        <v>182</v>
      </c>
      <c r="B55" s="26" t="s">
        <v>197</v>
      </c>
      <c r="C55" s="26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13"/>
      <c r="N55" s="13"/>
    </row>
    <row r="56" spans="1:14" s="12" customFormat="1" ht="13.5" customHeight="1" x14ac:dyDescent="0.3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13"/>
      <c r="N56" s="13"/>
    </row>
    <row r="57" spans="1:14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13"/>
      <c r="N57" s="13"/>
    </row>
    <row r="58" spans="1:14" ht="1.5" customHeight="1" x14ac:dyDescent="0.2">
      <c r="A58" s="317"/>
      <c r="B58" s="249"/>
      <c r="C58" s="249"/>
      <c r="D58" s="306">
        <v>3</v>
      </c>
      <c r="E58" s="306">
        <v>0</v>
      </c>
      <c r="F58" s="306">
        <v>0</v>
      </c>
      <c r="G58" s="306">
        <v>0</v>
      </c>
      <c r="H58" s="306">
        <v>1</v>
      </c>
      <c r="I58" s="306">
        <v>1</v>
      </c>
      <c r="J58" s="306">
        <v>1</v>
      </c>
      <c r="K58" s="306">
        <v>0</v>
      </c>
      <c r="L58" s="306">
        <v>0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lha27">
    <tabColor rgb="FF92D050"/>
    <pageSetUpPr autoPageBreaks="0"/>
  </sheetPr>
  <dimension ref="A1:V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2" width="10.36328125" style="5" customWidth="1"/>
    <col min="13" max="13" width="6.36328125" style="5" customWidth="1"/>
    <col min="14" max="16384" width="9.36328125" style="5"/>
  </cols>
  <sheetData>
    <row r="1" spans="1:22" s="23" customFormat="1" ht="11.15" customHeight="1" x14ac:dyDescent="0.25">
      <c r="L1" s="16" t="s">
        <v>468</v>
      </c>
    </row>
    <row r="2" spans="1:22" ht="11.15" customHeight="1" x14ac:dyDescent="0.2"/>
    <row r="3" spans="1:22" s="6" customFormat="1" ht="12" customHeight="1" x14ac:dyDescent="0.25">
      <c r="A3" s="45" t="s">
        <v>244</v>
      </c>
    </row>
    <row r="4" spans="1:22" s="6" customFormat="1" ht="11.15" customHeight="1" x14ac:dyDescent="0.3">
      <c r="A4" s="46"/>
    </row>
    <row r="5" spans="1:22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22" ht="11.15" customHeight="1" x14ac:dyDescent="0.2">
      <c r="A6" s="99" t="s">
        <v>321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22" s="4" customFormat="1" ht="1.5" customHeight="1" x14ac:dyDescent="0.2">
      <c r="A7" s="75"/>
      <c r="B7" s="114"/>
      <c r="C7" s="114"/>
    </row>
    <row r="8" spans="1:22" s="48" customFormat="1" ht="32.25" customHeight="1" x14ac:dyDescent="0.2">
      <c r="A8" s="319" t="s">
        <v>151</v>
      </c>
      <c r="B8" s="319"/>
      <c r="C8" s="47"/>
      <c r="D8" s="55" t="s">
        <v>1</v>
      </c>
      <c r="E8" s="177" t="s">
        <v>121</v>
      </c>
      <c r="F8" s="177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  <c r="U9" s="53"/>
      <c r="V9" s="53"/>
    </row>
    <row r="10" spans="1:22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</row>
    <row r="11" spans="1:22" s="13" customFormat="1" ht="13.5" customHeight="1" x14ac:dyDescent="0.25">
      <c r="A11" s="49"/>
      <c r="B11" s="42" t="s">
        <v>9</v>
      </c>
      <c r="C11" s="42"/>
      <c r="D11" s="39">
        <v>131</v>
      </c>
      <c r="E11" s="213">
        <v>0</v>
      </c>
      <c r="F11" s="213">
        <v>3</v>
      </c>
      <c r="G11" s="213">
        <v>14</v>
      </c>
      <c r="H11" s="213">
        <v>25</v>
      </c>
      <c r="I11" s="213">
        <v>38</v>
      </c>
      <c r="J11" s="213">
        <v>41</v>
      </c>
      <c r="K11" s="213">
        <v>10</v>
      </c>
      <c r="L11" s="213">
        <v>0</v>
      </c>
      <c r="M11" s="17"/>
    </row>
    <row r="12" spans="1:22" s="13" customFormat="1" ht="13.5" customHeight="1" x14ac:dyDescent="0.25">
      <c r="A12" s="50" t="s">
        <v>163</v>
      </c>
      <c r="B12" s="25" t="s">
        <v>152</v>
      </c>
      <c r="C12" s="25"/>
      <c r="D12" s="213">
        <v>12</v>
      </c>
      <c r="E12" s="213">
        <v>0</v>
      </c>
      <c r="F12" s="213">
        <v>0</v>
      </c>
      <c r="G12" s="213">
        <v>1</v>
      </c>
      <c r="H12" s="213">
        <v>1</v>
      </c>
      <c r="I12" s="213">
        <v>2</v>
      </c>
      <c r="J12" s="213">
        <v>3</v>
      </c>
      <c r="K12" s="213">
        <v>5</v>
      </c>
      <c r="L12" s="213">
        <v>0</v>
      </c>
    </row>
    <row r="13" spans="1:22" s="13" customFormat="1" ht="13.5" customHeight="1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0</v>
      </c>
      <c r="H13" s="213">
        <v>1</v>
      </c>
      <c r="I13" s="213">
        <v>1</v>
      </c>
      <c r="J13" s="213">
        <v>1</v>
      </c>
      <c r="K13" s="213">
        <v>0</v>
      </c>
      <c r="L13" s="213">
        <v>0</v>
      </c>
    </row>
    <row r="14" spans="1:22" s="13" customFormat="1" ht="13.5" customHeight="1" x14ac:dyDescent="0.25">
      <c r="A14" s="50" t="s">
        <v>165</v>
      </c>
      <c r="B14" s="25" t="s">
        <v>153</v>
      </c>
      <c r="C14" s="25"/>
      <c r="D14" s="213">
        <v>17</v>
      </c>
      <c r="E14" s="213">
        <v>0</v>
      </c>
      <c r="F14" s="213">
        <v>2</v>
      </c>
      <c r="G14" s="213">
        <v>3</v>
      </c>
      <c r="H14" s="213">
        <v>3</v>
      </c>
      <c r="I14" s="213">
        <v>6</v>
      </c>
      <c r="J14" s="213">
        <v>3</v>
      </c>
      <c r="K14" s="213">
        <v>0</v>
      </c>
      <c r="L14" s="213">
        <v>0</v>
      </c>
    </row>
    <row r="15" spans="1:22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0"/>
    </row>
    <row r="16" spans="1:22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1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1</v>
      </c>
      <c r="K21" s="213">
        <v>0</v>
      </c>
      <c r="L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0</v>
      </c>
      <c r="H25" s="213">
        <v>0</v>
      </c>
      <c r="I25" s="213">
        <v>1</v>
      </c>
      <c r="J25" s="213">
        <v>0</v>
      </c>
      <c r="K25" s="213">
        <v>0</v>
      </c>
      <c r="L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1</v>
      </c>
      <c r="J27" s="213">
        <v>0</v>
      </c>
      <c r="K27" s="213">
        <v>0</v>
      </c>
      <c r="L27" s="213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0</v>
      </c>
      <c r="F28" s="213">
        <v>1</v>
      </c>
      <c r="G28" s="213">
        <v>1</v>
      </c>
      <c r="H28" s="213">
        <v>1</v>
      </c>
      <c r="I28" s="213">
        <v>1</v>
      </c>
      <c r="J28" s="213">
        <v>1</v>
      </c>
      <c r="K28" s="213">
        <v>0</v>
      </c>
      <c r="L28" s="213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2</v>
      </c>
      <c r="I29" s="213">
        <v>0</v>
      </c>
      <c r="J29" s="213">
        <v>0</v>
      </c>
      <c r="K29" s="213">
        <v>0</v>
      </c>
      <c r="L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1</v>
      </c>
      <c r="G30" s="213">
        <v>0</v>
      </c>
      <c r="H30" s="213">
        <v>0</v>
      </c>
      <c r="I30" s="213">
        <v>1</v>
      </c>
      <c r="J30" s="213">
        <v>0</v>
      </c>
      <c r="K30" s="213">
        <v>0</v>
      </c>
      <c r="L30" s="213"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0"/>
    </row>
    <row r="33" spans="1:13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0"/>
    </row>
    <row r="34" spans="1:13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1</v>
      </c>
      <c r="K34" s="213">
        <v>0</v>
      </c>
      <c r="L34" s="213">
        <v>0</v>
      </c>
      <c r="M34" s="20"/>
    </row>
    <row r="35" spans="1:13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1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0"/>
    </row>
    <row r="36" spans="1:13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0</v>
      </c>
      <c r="H36" s="213">
        <v>0</v>
      </c>
      <c r="I36" s="213">
        <v>1</v>
      </c>
      <c r="J36" s="213">
        <v>0</v>
      </c>
      <c r="K36" s="213">
        <v>0</v>
      </c>
      <c r="L36" s="213">
        <v>0</v>
      </c>
      <c r="M36" s="20"/>
    </row>
    <row r="37" spans="1:13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0"/>
    </row>
    <row r="38" spans="1:13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1</v>
      </c>
      <c r="J38" s="213">
        <v>0</v>
      </c>
      <c r="K38" s="213">
        <v>0</v>
      </c>
      <c r="L38" s="213">
        <v>0</v>
      </c>
      <c r="M38" s="20"/>
    </row>
    <row r="39" spans="1:13" s="13" customFormat="1" ht="13.5" customHeight="1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</row>
    <row r="40" spans="1:13" s="13" customFormat="1" ht="25.5" customHeight="1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1</v>
      </c>
      <c r="H40" s="213">
        <v>0</v>
      </c>
      <c r="I40" s="213">
        <v>2</v>
      </c>
      <c r="J40" s="213">
        <v>2</v>
      </c>
      <c r="K40" s="213">
        <v>0</v>
      </c>
      <c r="L40" s="213">
        <v>0</v>
      </c>
    </row>
    <row r="41" spans="1:13" s="13" customFormat="1" ht="13.5" customHeight="1" x14ac:dyDescent="0.25">
      <c r="A41" s="50" t="s">
        <v>168</v>
      </c>
      <c r="B41" s="26" t="s">
        <v>154</v>
      </c>
      <c r="C41" s="26"/>
      <c r="D41" s="213">
        <v>36</v>
      </c>
      <c r="E41" s="213">
        <v>0</v>
      </c>
      <c r="F41" s="213">
        <v>0</v>
      </c>
      <c r="G41" s="213">
        <v>5</v>
      </c>
      <c r="H41" s="213">
        <v>4</v>
      </c>
      <c r="I41" s="213">
        <v>13</v>
      </c>
      <c r="J41" s="213">
        <v>13</v>
      </c>
      <c r="K41" s="213">
        <v>1</v>
      </c>
      <c r="L41" s="213">
        <v>0</v>
      </c>
    </row>
    <row r="42" spans="1:13" s="13" customFormat="1" ht="25.5" customHeight="1" x14ac:dyDescent="0.25">
      <c r="A42" s="50" t="s">
        <v>169</v>
      </c>
      <c r="B42" s="26" t="s">
        <v>155</v>
      </c>
      <c r="C42" s="26"/>
      <c r="D42" s="213">
        <v>13</v>
      </c>
      <c r="E42" s="213">
        <v>0</v>
      </c>
      <c r="F42" s="213">
        <v>0</v>
      </c>
      <c r="G42" s="213">
        <v>1</v>
      </c>
      <c r="H42" s="213">
        <v>2</v>
      </c>
      <c r="I42" s="213">
        <v>3</v>
      </c>
      <c r="J42" s="213">
        <v>5</v>
      </c>
      <c r="K42" s="213">
        <v>2</v>
      </c>
      <c r="L42" s="213">
        <v>0</v>
      </c>
    </row>
    <row r="43" spans="1:13" s="13" customFormat="1" ht="13.5" customHeight="1" x14ac:dyDescent="0.25">
      <c r="A43" s="50" t="s">
        <v>170</v>
      </c>
      <c r="B43" s="26" t="s">
        <v>156</v>
      </c>
      <c r="C43" s="26"/>
      <c r="D43" s="213">
        <v>16</v>
      </c>
      <c r="E43" s="213">
        <v>0</v>
      </c>
      <c r="F43" s="213">
        <v>0</v>
      </c>
      <c r="G43" s="213">
        <v>2</v>
      </c>
      <c r="H43" s="213">
        <v>3</v>
      </c>
      <c r="I43" s="213">
        <v>5</v>
      </c>
      <c r="J43" s="213">
        <v>5</v>
      </c>
      <c r="K43" s="213">
        <v>1</v>
      </c>
      <c r="L43" s="213">
        <v>0</v>
      </c>
    </row>
    <row r="44" spans="1:13" s="13" customFormat="1" ht="13.5" customHeight="1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1</v>
      </c>
      <c r="G44" s="213">
        <v>0</v>
      </c>
      <c r="H44" s="213">
        <v>2</v>
      </c>
      <c r="I44" s="213">
        <v>0</v>
      </c>
      <c r="J44" s="213">
        <v>0</v>
      </c>
      <c r="K44" s="213">
        <v>0</v>
      </c>
      <c r="L44" s="213">
        <v>0</v>
      </c>
    </row>
    <row r="45" spans="1:13" s="13" customFormat="1" ht="13.5" customHeight="1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</row>
    <row r="46" spans="1:13" s="12" customFormat="1" ht="13.5" customHeight="1" x14ac:dyDescent="0.3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1</v>
      </c>
      <c r="J46" s="213">
        <v>0</v>
      </c>
      <c r="K46" s="213">
        <v>0</v>
      </c>
      <c r="L46" s="213">
        <v>0</v>
      </c>
      <c r="M46" s="13"/>
    </row>
    <row r="47" spans="1:13" s="12" customFormat="1" ht="13.5" customHeight="1" x14ac:dyDescent="0.3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13"/>
    </row>
    <row r="48" spans="1:13" s="12" customFormat="1" ht="13.5" customHeight="1" x14ac:dyDescent="0.3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0</v>
      </c>
      <c r="H48" s="213">
        <v>1</v>
      </c>
      <c r="I48" s="213">
        <v>0</v>
      </c>
      <c r="J48" s="213">
        <v>1</v>
      </c>
      <c r="K48" s="213">
        <v>0</v>
      </c>
      <c r="L48" s="213">
        <v>0</v>
      </c>
      <c r="M48" s="13"/>
    </row>
    <row r="49" spans="1:13" s="12" customFormat="1" ht="12.75" customHeight="1" x14ac:dyDescent="0.3">
      <c r="A49" s="50" t="s">
        <v>176</v>
      </c>
      <c r="B49" s="26" t="s">
        <v>193</v>
      </c>
      <c r="C49" s="26"/>
      <c r="D49" s="213">
        <v>10</v>
      </c>
      <c r="E49" s="213">
        <v>0</v>
      </c>
      <c r="F49" s="213">
        <v>0</v>
      </c>
      <c r="G49" s="213">
        <v>1</v>
      </c>
      <c r="H49" s="213">
        <v>6</v>
      </c>
      <c r="I49" s="213">
        <v>2</v>
      </c>
      <c r="J49" s="213">
        <v>1</v>
      </c>
      <c r="K49" s="213">
        <v>0</v>
      </c>
      <c r="L49" s="213">
        <v>0</v>
      </c>
      <c r="M49" s="13"/>
    </row>
    <row r="50" spans="1:13" s="12" customFormat="1" ht="12.75" customHeight="1" x14ac:dyDescent="0.3">
      <c r="A50" s="50" t="s">
        <v>177</v>
      </c>
      <c r="B50" s="26" t="s">
        <v>160</v>
      </c>
      <c r="C50" s="26"/>
      <c r="D50" s="213">
        <v>8</v>
      </c>
      <c r="E50" s="213">
        <v>0</v>
      </c>
      <c r="F50" s="213">
        <v>0</v>
      </c>
      <c r="G50" s="213">
        <v>0</v>
      </c>
      <c r="H50" s="213">
        <v>0</v>
      </c>
      <c r="I50" s="213">
        <v>3</v>
      </c>
      <c r="J50" s="213">
        <v>5</v>
      </c>
      <c r="K50" s="213">
        <v>0</v>
      </c>
      <c r="L50" s="213">
        <v>0</v>
      </c>
      <c r="M50" s="13"/>
    </row>
    <row r="51" spans="1:13" s="12" customFormat="1" ht="12.75" customHeight="1" x14ac:dyDescent="0.3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13"/>
    </row>
    <row r="52" spans="1:13" s="12" customFormat="1" ht="13.5" customHeight="1" x14ac:dyDescent="0.3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1</v>
      </c>
      <c r="I52" s="213">
        <v>0</v>
      </c>
      <c r="J52" s="213">
        <v>0</v>
      </c>
      <c r="K52" s="213">
        <v>1</v>
      </c>
      <c r="L52" s="213">
        <v>0</v>
      </c>
      <c r="M52" s="13"/>
    </row>
    <row r="53" spans="1:13" s="12" customFormat="1" ht="13.4" customHeight="1" x14ac:dyDescent="0.3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0</v>
      </c>
      <c r="G53" s="213">
        <v>0</v>
      </c>
      <c r="H53" s="213">
        <v>1</v>
      </c>
      <c r="I53" s="213">
        <v>0</v>
      </c>
      <c r="J53" s="213">
        <v>1</v>
      </c>
      <c r="K53" s="213">
        <v>0</v>
      </c>
      <c r="L53" s="213">
        <v>0</v>
      </c>
      <c r="M53" s="13"/>
    </row>
    <row r="54" spans="1:13" s="12" customFormat="1" ht="13.5" customHeight="1" x14ac:dyDescent="0.3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13"/>
    </row>
    <row r="55" spans="1:13" s="12" customFormat="1" ht="25.5" customHeight="1" x14ac:dyDescent="0.3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1</v>
      </c>
      <c r="K55" s="213">
        <v>0</v>
      </c>
      <c r="L55" s="213">
        <v>0</v>
      </c>
      <c r="M55" s="13"/>
    </row>
    <row r="56" spans="1:13" s="12" customFormat="1" ht="13.5" customHeight="1" x14ac:dyDescent="0.3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13"/>
    </row>
    <row r="57" spans="1:13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13"/>
    </row>
    <row r="58" spans="1:13" ht="1.5" customHeight="1" x14ac:dyDescent="0.2">
      <c r="A58" s="98"/>
      <c r="B58" s="111"/>
      <c r="C58" s="111"/>
      <c r="D58" s="168"/>
      <c r="E58" s="168"/>
      <c r="F58" s="168"/>
      <c r="G58" s="168"/>
      <c r="H58" s="168"/>
      <c r="I58" s="168"/>
      <c r="J58" s="168"/>
      <c r="K58" s="168"/>
      <c r="L58" s="168"/>
    </row>
    <row r="59" spans="1:13" x14ac:dyDescent="0.2">
      <c r="D59" s="39"/>
      <c r="E59" s="39"/>
      <c r="F59" s="39"/>
      <c r="G59" s="39"/>
      <c r="H59" s="39"/>
      <c r="I59" s="39"/>
      <c r="J59" s="39"/>
      <c r="K59" s="39"/>
      <c r="L59" s="39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lha28">
    <tabColor rgb="FF92D050"/>
    <pageSetUpPr autoPageBreaks="0"/>
  </sheetPr>
  <dimension ref="A1:S58"/>
  <sheetViews>
    <sheetView showGridLines="0" zoomScale="106" zoomScaleNormal="106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2" width="10.36328125" style="5" customWidth="1"/>
    <col min="13" max="13" width="6.36328125" style="5" customWidth="1"/>
    <col min="14" max="16384" width="9.36328125" style="5"/>
  </cols>
  <sheetData>
    <row r="1" spans="1:19" s="23" customFormat="1" ht="11.15" customHeight="1" x14ac:dyDescent="0.25">
      <c r="L1" s="16" t="s">
        <v>467</v>
      </c>
    </row>
    <row r="2" spans="1:19" ht="11.15" customHeight="1" x14ac:dyDescent="0.2"/>
    <row r="3" spans="1:19" s="6" customFormat="1" ht="12" customHeight="1" x14ac:dyDescent="0.25">
      <c r="A3" s="45" t="s">
        <v>244</v>
      </c>
    </row>
    <row r="4" spans="1:19" s="6" customFormat="1" ht="11.15" customHeight="1" x14ac:dyDescent="0.3">
      <c r="A4" s="46"/>
    </row>
    <row r="5" spans="1:19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19" ht="11.15" customHeight="1" x14ac:dyDescent="0.2">
      <c r="A6" s="99" t="s">
        <v>323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19" s="4" customFormat="1" ht="1.5" customHeight="1" x14ac:dyDescent="0.2">
      <c r="A7" s="75"/>
      <c r="B7" s="114"/>
      <c r="C7" s="114"/>
    </row>
    <row r="8" spans="1:19" s="48" customFormat="1" ht="32.25" customHeight="1" x14ac:dyDescent="0.2">
      <c r="A8" s="319" t="s">
        <v>151</v>
      </c>
      <c r="B8" s="319"/>
      <c r="C8" s="47"/>
      <c r="D8" s="55" t="s">
        <v>1</v>
      </c>
      <c r="E8" s="177" t="s">
        <v>121</v>
      </c>
      <c r="F8" s="177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15</v>
      </c>
      <c r="L8" s="55" t="s">
        <v>111</v>
      </c>
      <c r="M8" s="7"/>
      <c r="N8" s="7"/>
      <c r="O8" s="7"/>
      <c r="P8" s="7"/>
      <c r="Q8" s="7"/>
      <c r="R8" s="7"/>
      <c r="S8" s="7"/>
    </row>
    <row r="9" spans="1:19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</row>
    <row r="10" spans="1:19" s="58" customFormat="1" ht="3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</row>
    <row r="11" spans="1:19" s="13" customFormat="1" ht="13.5" customHeight="1" x14ac:dyDescent="0.25">
      <c r="A11" s="49"/>
      <c r="B11" s="42" t="s">
        <v>9</v>
      </c>
      <c r="C11" s="42"/>
      <c r="D11" s="39">
        <v>127</v>
      </c>
      <c r="E11" s="213">
        <v>0</v>
      </c>
      <c r="F11" s="213">
        <v>3</v>
      </c>
      <c r="G11" s="213">
        <v>14</v>
      </c>
      <c r="H11" s="213">
        <v>24</v>
      </c>
      <c r="I11" s="213">
        <v>38</v>
      </c>
      <c r="J11" s="213">
        <v>39</v>
      </c>
      <c r="K11" s="213">
        <v>9</v>
      </c>
      <c r="L11" s="213">
        <v>0</v>
      </c>
      <c r="M11" s="17"/>
    </row>
    <row r="12" spans="1:19" s="13" customFormat="1" ht="13.5" customHeight="1" x14ac:dyDescent="0.25">
      <c r="A12" s="50" t="s">
        <v>163</v>
      </c>
      <c r="B12" s="25" t="s">
        <v>152</v>
      </c>
      <c r="C12" s="25"/>
      <c r="D12" s="213">
        <v>12</v>
      </c>
      <c r="E12" s="213">
        <v>0</v>
      </c>
      <c r="F12" s="213">
        <v>0</v>
      </c>
      <c r="G12" s="213">
        <v>1</v>
      </c>
      <c r="H12" s="213">
        <v>1</v>
      </c>
      <c r="I12" s="213">
        <v>2</v>
      </c>
      <c r="J12" s="213">
        <v>3</v>
      </c>
      <c r="K12" s="213">
        <v>5</v>
      </c>
      <c r="L12" s="213">
        <v>0</v>
      </c>
    </row>
    <row r="13" spans="1:19" s="13" customFormat="1" ht="13.5" customHeight="1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0</v>
      </c>
      <c r="H13" s="213">
        <v>1</v>
      </c>
      <c r="I13" s="213">
        <v>1</v>
      </c>
      <c r="J13" s="213">
        <v>1</v>
      </c>
      <c r="K13" s="213">
        <v>0</v>
      </c>
      <c r="L13" s="213">
        <v>0</v>
      </c>
    </row>
    <row r="14" spans="1:19" s="13" customFormat="1" ht="13.5" customHeight="1" x14ac:dyDescent="0.25">
      <c r="A14" s="50" t="s">
        <v>165</v>
      </c>
      <c r="B14" s="25" t="s">
        <v>153</v>
      </c>
      <c r="C14" s="25"/>
      <c r="D14" s="213">
        <v>17</v>
      </c>
      <c r="E14" s="213">
        <v>0</v>
      </c>
      <c r="F14" s="213">
        <v>2</v>
      </c>
      <c r="G14" s="213">
        <v>3</v>
      </c>
      <c r="H14" s="213">
        <v>3</v>
      </c>
      <c r="I14" s="213">
        <v>6</v>
      </c>
      <c r="J14" s="213">
        <v>3</v>
      </c>
      <c r="K14" s="213">
        <v>0</v>
      </c>
      <c r="L14" s="213">
        <v>0</v>
      </c>
    </row>
    <row r="15" spans="1:19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0"/>
    </row>
    <row r="16" spans="1:19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1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1</v>
      </c>
      <c r="K21" s="213">
        <v>0</v>
      </c>
      <c r="L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0</v>
      </c>
      <c r="H25" s="213">
        <v>0</v>
      </c>
      <c r="I25" s="213">
        <v>1</v>
      </c>
      <c r="J25" s="213">
        <v>0</v>
      </c>
      <c r="K25" s="213">
        <v>0</v>
      </c>
      <c r="L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1</v>
      </c>
      <c r="J27" s="213">
        <v>0</v>
      </c>
      <c r="K27" s="213">
        <v>0</v>
      </c>
      <c r="L27" s="213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0</v>
      </c>
      <c r="F28" s="213">
        <v>1</v>
      </c>
      <c r="G28" s="213">
        <v>1</v>
      </c>
      <c r="H28" s="213">
        <v>1</v>
      </c>
      <c r="I28" s="213">
        <v>1</v>
      </c>
      <c r="J28" s="213">
        <v>1</v>
      </c>
      <c r="K28" s="213">
        <v>0</v>
      </c>
      <c r="L28" s="213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2</v>
      </c>
      <c r="I29" s="213">
        <v>0</v>
      </c>
      <c r="J29" s="213">
        <v>0</v>
      </c>
      <c r="K29" s="213">
        <v>0</v>
      </c>
      <c r="L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1</v>
      </c>
      <c r="G30" s="213">
        <v>0</v>
      </c>
      <c r="H30" s="213">
        <v>0</v>
      </c>
      <c r="I30" s="213">
        <v>1</v>
      </c>
      <c r="J30" s="213">
        <v>0</v>
      </c>
      <c r="K30" s="213">
        <v>0</v>
      </c>
      <c r="L30" s="213"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0"/>
    </row>
    <row r="33" spans="1:13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0"/>
    </row>
    <row r="34" spans="1:13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1</v>
      </c>
      <c r="K34" s="213">
        <v>0</v>
      </c>
      <c r="L34" s="213">
        <v>0</v>
      </c>
      <c r="M34" s="20"/>
    </row>
    <row r="35" spans="1:13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1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0"/>
    </row>
    <row r="36" spans="1:13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0</v>
      </c>
      <c r="H36" s="213">
        <v>0</v>
      </c>
      <c r="I36" s="213">
        <v>1</v>
      </c>
      <c r="J36" s="213">
        <v>0</v>
      </c>
      <c r="K36" s="213">
        <v>0</v>
      </c>
      <c r="L36" s="213">
        <v>0</v>
      </c>
      <c r="M36" s="20"/>
    </row>
    <row r="37" spans="1:13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0"/>
    </row>
    <row r="38" spans="1:13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1</v>
      </c>
      <c r="J38" s="213">
        <v>0</v>
      </c>
      <c r="K38" s="213">
        <v>0</v>
      </c>
      <c r="L38" s="213">
        <v>0</v>
      </c>
      <c r="M38" s="20"/>
    </row>
    <row r="39" spans="1:13" s="13" customFormat="1" ht="13.5" customHeight="1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</row>
    <row r="40" spans="1:13" s="13" customFormat="1" ht="25.5" customHeight="1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1</v>
      </c>
      <c r="H40" s="213">
        <v>0</v>
      </c>
      <c r="I40" s="213">
        <v>2</v>
      </c>
      <c r="J40" s="213">
        <v>2</v>
      </c>
      <c r="K40" s="213">
        <v>0</v>
      </c>
      <c r="L40" s="213">
        <v>0</v>
      </c>
    </row>
    <row r="41" spans="1:13" s="13" customFormat="1" ht="13.5" customHeight="1" x14ac:dyDescent="0.25">
      <c r="A41" s="50" t="s">
        <v>168</v>
      </c>
      <c r="B41" s="26" t="s">
        <v>154</v>
      </c>
      <c r="C41" s="26"/>
      <c r="D41" s="213">
        <v>36</v>
      </c>
      <c r="E41" s="213">
        <v>0</v>
      </c>
      <c r="F41" s="213">
        <v>0</v>
      </c>
      <c r="G41" s="213">
        <v>5</v>
      </c>
      <c r="H41" s="213">
        <v>4</v>
      </c>
      <c r="I41" s="213">
        <v>13</v>
      </c>
      <c r="J41" s="213">
        <v>13</v>
      </c>
      <c r="K41" s="213">
        <v>1</v>
      </c>
      <c r="L41" s="213">
        <v>0</v>
      </c>
    </row>
    <row r="42" spans="1:13" s="13" customFormat="1" ht="25.5" customHeight="1" x14ac:dyDescent="0.25">
      <c r="A42" s="50" t="s">
        <v>169</v>
      </c>
      <c r="B42" s="26" t="s">
        <v>155</v>
      </c>
      <c r="C42" s="26"/>
      <c r="D42" s="213">
        <v>13</v>
      </c>
      <c r="E42" s="213">
        <v>0</v>
      </c>
      <c r="F42" s="213">
        <v>0</v>
      </c>
      <c r="G42" s="213">
        <v>1</v>
      </c>
      <c r="H42" s="213">
        <v>2</v>
      </c>
      <c r="I42" s="213">
        <v>3</v>
      </c>
      <c r="J42" s="213">
        <v>5</v>
      </c>
      <c r="K42" s="213">
        <v>2</v>
      </c>
      <c r="L42" s="213">
        <v>0</v>
      </c>
    </row>
    <row r="43" spans="1:13" s="13" customFormat="1" ht="13.5" customHeight="1" x14ac:dyDescent="0.25">
      <c r="A43" s="50" t="s">
        <v>170</v>
      </c>
      <c r="B43" s="26" t="s">
        <v>156</v>
      </c>
      <c r="C43" s="26"/>
      <c r="D43" s="213">
        <v>15</v>
      </c>
      <c r="E43" s="213">
        <v>0</v>
      </c>
      <c r="F43" s="213">
        <v>0</v>
      </c>
      <c r="G43" s="213">
        <v>2</v>
      </c>
      <c r="H43" s="213">
        <v>2</v>
      </c>
      <c r="I43" s="213">
        <v>5</v>
      </c>
      <c r="J43" s="213">
        <v>5</v>
      </c>
      <c r="K43" s="213">
        <v>1</v>
      </c>
      <c r="L43" s="213">
        <v>0</v>
      </c>
    </row>
    <row r="44" spans="1:13" s="13" customFormat="1" ht="13.5" customHeight="1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1</v>
      </c>
      <c r="G44" s="213">
        <v>0</v>
      </c>
      <c r="H44" s="213">
        <v>2</v>
      </c>
      <c r="I44" s="213">
        <v>0</v>
      </c>
      <c r="J44" s="213">
        <v>0</v>
      </c>
      <c r="K44" s="213">
        <v>0</v>
      </c>
      <c r="L44" s="213">
        <v>0</v>
      </c>
    </row>
    <row r="45" spans="1:13" s="13" customFormat="1" ht="13.5" customHeight="1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</row>
    <row r="46" spans="1:13" s="12" customFormat="1" ht="13.5" customHeight="1" x14ac:dyDescent="0.3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1</v>
      </c>
      <c r="J46" s="213">
        <v>0</v>
      </c>
      <c r="K46" s="213">
        <v>0</v>
      </c>
      <c r="L46" s="213">
        <v>0</v>
      </c>
      <c r="M46" s="13"/>
    </row>
    <row r="47" spans="1:13" s="12" customFormat="1" ht="13.5" customHeight="1" x14ac:dyDescent="0.3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13"/>
    </row>
    <row r="48" spans="1:13" s="12" customFormat="1" ht="13.5" customHeight="1" x14ac:dyDescent="0.3">
      <c r="A48" s="50" t="s">
        <v>175</v>
      </c>
      <c r="B48" s="26" t="s">
        <v>195</v>
      </c>
      <c r="C48" s="26"/>
      <c r="D48" s="213">
        <v>1</v>
      </c>
      <c r="E48" s="213">
        <v>0</v>
      </c>
      <c r="F48" s="213">
        <v>0</v>
      </c>
      <c r="G48" s="213">
        <v>0</v>
      </c>
      <c r="H48" s="213">
        <v>1</v>
      </c>
      <c r="I48" s="213">
        <v>0</v>
      </c>
      <c r="J48" s="213">
        <v>0</v>
      </c>
      <c r="K48" s="213">
        <v>0</v>
      </c>
      <c r="L48" s="213">
        <v>0</v>
      </c>
      <c r="M48" s="13"/>
    </row>
    <row r="49" spans="1:13" s="12" customFormat="1" ht="12.75" customHeight="1" x14ac:dyDescent="0.3">
      <c r="A49" s="50" t="s">
        <v>176</v>
      </c>
      <c r="B49" s="26" t="s">
        <v>193</v>
      </c>
      <c r="C49" s="26"/>
      <c r="D49" s="213">
        <v>10</v>
      </c>
      <c r="E49" s="213">
        <v>0</v>
      </c>
      <c r="F49" s="213">
        <v>0</v>
      </c>
      <c r="G49" s="213">
        <v>1</v>
      </c>
      <c r="H49" s="213">
        <v>6</v>
      </c>
      <c r="I49" s="213">
        <v>2</v>
      </c>
      <c r="J49" s="213">
        <v>1</v>
      </c>
      <c r="K49" s="213">
        <v>0</v>
      </c>
      <c r="L49" s="213">
        <v>0</v>
      </c>
      <c r="M49" s="13"/>
    </row>
    <row r="50" spans="1:13" s="12" customFormat="1" ht="12.75" customHeight="1" x14ac:dyDescent="0.3">
      <c r="A50" s="50" t="s">
        <v>177</v>
      </c>
      <c r="B50" s="26" t="s">
        <v>160</v>
      </c>
      <c r="C50" s="26"/>
      <c r="D50" s="213">
        <v>7</v>
      </c>
      <c r="E50" s="213">
        <v>0</v>
      </c>
      <c r="F50" s="213">
        <v>0</v>
      </c>
      <c r="G50" s="213">
        <v>0</v>
      </c>
      <c r="H50" s="213">
        <v>0</v>
      </c>
      <c r="I50" s="213">
        <v>3</v>
      </c>
      <c r="J50" s="213">
        <v>4</v>
      </c>
      <c r="K50" s="213">
        <v>0</v>
      </c>
      <c r="L50" s="213">
        <v>0</v>
      </c>
      <c r="M50" s="13"/>
    </row>
    <row r="51" spans="1:13" s="12" customFormat="1" ht="12.75" customHeight="1" x14ac:dyDescent="0.3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13"/>
    </row>
    <row r="52" spans="1:13" s="12" customFormat="1" ht="13.5" customHeight="1" x14ac:dyDescent="0.3">
      <c r="A52" s="50" t="s">
        <v>179</v>
      </c>
      <c r="B52" s="26" t="s">
        <v>194</v>
      </c>
      <c r="C52" s="26"/>
      <c r="D52" s="213">
        <v>1</v>
      </c>
      <c r="E52" s="213">
        <v>0</v>
      </c>
      <c r="F52" s="213">
        <v>0</v>
      </c>
      <c r="G52" s="213">
        <v>0</v>
      </c>
      <c r="H52" s="213">
        <v>1</v>
      </c>
      <c r="I52" s="213">
        <v>0</v>
      </c>
      <c r="J52" s="213">
        <v>0</v>
      </c>
      <c r="K52" s="213">
        <v>0</v>
      </c>
      <c r="L52" s="213">
        <v>0</v>
      </c>
      <c r="M52" s="13"/>
    </row>
    <row r="53" spans="1:13" s="12" customFormat="1" ht="13.4" customHeight="1" x14ac:dyDescent="0.3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0</v>
      </c>
      <c r="G53" s="213">
        <v>0</v>
      </c>
      <c r="H53" s="213">
        <v>1</v>
      </c>
      <c r="I53" s="213">
        <v>0</v>
      </c>
      <c r="J53" s="213">
        <v>1</v>
      </c>
      <c r="K53" s="213">
        <v>0</v>
      </c>
      <c r="L53" s="213">
        <v>0</v>
      </c>
      <c r="M53" s="13"/>
    </row>
    <row r="54" spans="1:13" s="12" customFormat="1" ht="13.5" customHeight="1" x14ac:dyDescent="0.3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13"/>
    </row>
    <row r="55" spans="1:13" s="12" customFormat="1" ht="25.5" customHeight="1" x14ac:dyDescent="0.3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1</v>
      </c>
      <c r="K55" s="213">
        <v>0</v>
      </c>
      <c r="L55" s="213">
        <v>0</v>
      </c>
      <c r="M55" s="13"/>
    </row>
    <row r="56" spans="1:13" s="12" customFormat="1" ht="13.5" customHeight="1" x14ac:dyDescent="0.3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13"/>
    </row>
    <row r="57" spans="1:13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13"/>
    </row>
    <row r="58" spans="1:13" ht="1.5" customHeight="1" x14ac:dyDescent="0.2">
      <c r="A58" s="307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lha29">
    <tabColor rgb="FF92D050"/>
    <pageSetUpPr autoPageBreaks="0"/>
  </sheetPr>
  <dimension ref="A1:T58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2" width="10.36328125" style="5" customWidth="1"/>
    <col min="13" max="14" width="6.36328125" style="5" customWidth="1"/>
    <col min="15" max="16384" width="9.36328125" style="5"/>
  </cols>
  <sheetData>
    <row r="1" spans="1:20" s="23" customFormat="1" ht="11.15" customHeight="1" x14ac:dyDescent="0.25">
      <c r="L1" s="16" t="s">
        <v>466</v>
      </c>
    </row>
    <row r="2" spans="1:20" ht="11.15" customHeight="1" x14ac:dyDescent="0.2"/>
    <row r="3" spans="1:20" s="6" customFormat="1" ht="12" customHeight="1" x14ac:dyDescent="0.25">
      <c r="A3" s="45" t="s">
        <v>244</v>
      </c>
    </row>
    <row r="4" spans="1:20" s="6" customFormat="1" ht="11.15" customHeight="1" x14ac:dyDescent="0.3">
      <c r="A4" s="46"/>
    </row>
    <row r="5" spans="1:2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20" ht="11.15" customHeight="1" x14ac:dyDescent="0.2">
      <c r="A6" s="99" t="s">
        <v>322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20" s="4" customFormat="1" ht="1.5" customHeight="1" x14ac:dyDescent="0.2">
      <c r="A7" s="75"/>
      <c r="B7" s="114"/>
      <c r="C7" s="114"/>
    </row>
    <row r="8" spans="1:20" s="48" customFormat="1" ht="32.25" customHeight="1" x14ac:dyDescent="0.2">
      <c r="A8" s="319" t="s">
        <v>151</v>
      </c>
      <c r="B8" s="319"/>
      <c r="C8" s="47"/>
      <c r="D8" s="55" t="s">
        <v>1</v>
      </c>
      <c r="E8" s="177" t="s">
        <v>121</v>
      </c>
      <c r="F8" s="177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</row>
    <row r="9" spans="1:20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</row>
    <row r="10" spans="1:20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20" s="13" customFormat="1" ht="13.5" customHeight="1" x14ac:dyDescent="0.25">
      <c r="A11" s="49"/>
      <c r="B11" s="42" t="s">
        <v>9</v>
      </c>
      <c r="C11" s="42"/>
      <c r="D11" s="39">
        <v>4</v>
      </c>
      <c r="E11" s="213">
        <v>0</v>
      </c>
      <c r="F11" s="213">
        <v>0</v>
      </c>
      <c r="G11" s="213">
        <v>0</v>
      </c>
      <c r="H11" s="213">
        <v>1</v>
      </c>
      <c r="I11" s="213">
        <v>0</v>
      </c>
      <c r="J11" s="213">
        <v>2</v>
      </c>
      <c r="K11" s="213">
        <v>1</v>
      </c>
      <c r="L11" s="213">
        <v>0</v>
      </c>
    </row>
    <row r="12" spans="1:20" s="13" customFormat="1" ht="13.5" customHeight="1" x14ac:dyDescent="0.25">
      <c r="A12" s="50" t="s">
        <v>163</v>
      </c>
      <c r="B12" s="25" t="s">
        <v>152</v>
      </c>
      <c r="C12" s="25"/>
      <c r="D12" s="213">
        <v>0</v>
      </c>
      <c r="E12" s="213">
        <v>0</v>
      </c>
      <c r="F12" s="213">
        <v>0</v>
      </c>
      <c r="G12" s="213">
        <v>0</v>
      </c>
      <c r="H12" s="213">
        <v>0</v>
      </c>
      <c r="I12" s="213">
        <v>0</v>
      </c>
      <c r="J12" s="213">
        <v>0</v>
      </c>
      <c r="K12" s="213">
        <v>0</v>
      </c>
      <c r="L12" s="213">
        <v>0</v>
      </c>
      <c r="N12" s="17"/>
    </row>
    <row r="13" spans="1:20" s="13" customFormat="1" ht="13.5" customHeight="1" x14ac:dyDescent="0.25">
      <c r="A13" s="50" t="s">
        <v>164</v>
      </c>
      <c r="B13" s="25" t="s">
        <v>188</v>
      </c>
      <c r="C13" s="25"/>
      <c r="D13" s="213">
        <v>0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</row>
    <row r="14" spans="1:20" s="13" customFormat="1" ht="13.5" customHeight="1" x14ac:dyDescent="0.25">
      <c r="A14" s="50" t="s">
        <v>165</v>
      </c>
      <c r="B14" s="25" t="s">
        <v>153</v>
      </c>
      <c r="C14" s="25"/>
      <c r="D14" s="213">
        <v>0</v>
      </c>
      <c r="E14" s="213">
        <v>0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</row>
    <row r="15" spans="1:20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0"/>
    </row>
    <row r="16" spans="1:20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0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0</v>
      </c>
      <c r="E27" s="213"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0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0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0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0"/>
    </row>
    <row r="33" spans="1:14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0"/>
    </row>
    <row r="34" spans="1:14" s="234" customFormat="1" ht="13.5" hidden="1" customHeight="1" outlineLevel="1" x14ac:dyDescent="0.25">
      <c r="A34" s="50"/>
      <c r="B34" s="32" t="s">
        <v>1006</v>
      </c>
      <c r="C34" s="25"/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0"/>
    </row>
    <row r="35" spans="1:14" s="234" customFormat="1" ht="13.5" hidden="1" customHeight="1" outlineLevel="1" x14ac:dyDescent="0.25">
      <c r="A35" s="50"/>
      <c r="B35" s="65" t="s">
        <v>1007</v>
      </c>
      <c r="C35" s="25"/>
      <c r="D35" s="213">
        <v>0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0"/>
    </row>
    <row r="36" spans="1:14" s="234" customFormat="1" ht="13.5" hidden="1" customHeight="1" outlineLevel="1" x14ac:dyDescent="0.25">
      <c r="A36" s="50"/>
      <c r="B36" s="65" t="s">
        <v>1008</v>
      </c>
      <c r="C36" s="25"/>
      <c r="D36" s="213">
        <v>0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0"/>
    </row>
    <row r="37" spans="1:14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0"/>
    </row>
    <row r="38" spans="1:14" s="234" customFormat="1" ht="13.5" hidden="1" customHeight="1" outlineLevel="1" x14ac:dyDescent="0.25">
      <c r="A38" s="50"/>
      <c r="B38" s="32" t="s">
        <v>1010</v>
      </c>
      <c r="C38" s="25"/>
      <c r="D38" s="213">
        <v>0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0"/>
    </row>
    <row r="39" spans="1:14" s="13" customFormat="1" ht="13.5" customHeight="1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</row>
    <row r="40" spans="1:14" s="13" customFormat="1" ht="25.5" customHeight="1" x14ac:dyDescent="0.25">
      <c r="A40" s="50" t="s">
        <v>167</v>
      </c>
      <c r="B40" s="26" t="s">
        <v>159</v>
      </c>
      <c r="C40" s="26"/>
      <c r="D40" s="213">
        <v>0</v>
      </c>
      <c r="E40" s="213">
        <v>0</v>
      </c>
      <c r="F40" s="213">
        <v>0</v>
      </c>
      <c r="G40" s="213">
        <v>0</v>
      </c>
      <c r="H40" s="213">
        <v>0</v>
      </c>
      <c r="I40" s="213">
        <v>0</v>
      </c>
      <c r="J40" s="213">
        <v>0</v>
      </c>
      <c r="K40" s="213">
        <v>0</v>
      </c>
      <c r="L40" s="213">
        <v>0</v>
      </c>
    </row>
    <row r="41" spans="1:14" s="13" customFormat="1" ht="13.5" customHeight="1" x14ac:dyDescent="0.25">
      <c r="A41" s="50" t="s">
        <v>168</v>
      </c>
      <c r="B41" s="26" t="s">
        <v>154</v>
      </c>
      <c r="C41" s="26"/>
      <c r="D41" s="213">
        <v>0</v>
      </c>
      <c r="E41" s="213">
        <v>0</v>
      </c>
      <c r="F41" s="213">
        <v>0</v>
      </c>
      <c r="G41" s="213">
        <v>0</v>
      </c>
      <c r="H41" s="213">
        <v>0</v>
      </c>
      <c r="I41" s="213">
        <v>0</v>
      </c>
      <c r="J41" s="213">
        <v>0</v>
      </c>
      <c r="K41" s="213">
        <v>0</v>
      </c>
      <c r="L41" s="213">
        <v>0</v>
      </c>
    </row>
    <row r="42" spans="1:14" s="13" customFormat="1" ht="25.5" customHeight="1" x14ac:dyDescent="0.25">
      <c r="A42" s="50" t="s">
        <v>169</v>
      </c>
      <c r="B42" s="26" t="s">
        <v>155</v>
      </c>
      <c r="C42" s="26"/>
      <c r="D42" s="213">
        <v>0</v>
      </c>
      <c r="E42" s="213">
        <v>0</v>
      </c>
      <c r="F42" s="213">
        <v>0</v>
      </c>
      <c r="G42" s="213">
        <v>0</v>
      </c>
      <c r="H42" s="213">
        <v>0</v>
      </c>
      <c r="I42" s="213">
        <v>0</v>
      </c>
      <c r="J42" s="213">
        <v>0</v>
      </c>
      <c r="K42" s="213">
        <v>0</v>
      </c>
      <c r="L42" s="213">
        <v>0</v>
      </c>
    </row>
    <row r="43" spans="1:14" s="13" customFormat="1" ht="13.5" customHeight="1" x14ac:dyDescent="0.25">
      <c r="A43" s="50" t="s">
        <v>170</v>
      </c>
      <c r="B43" s="26" t="s">
        <v>156</v>
      </c>
      <c r="C43" s="26"/>
      <c r="D43" s="213">
        <v>1</v>
      </c>
      <c r="E43" s="213">
        <v>0</v>
      </c>
      <c r="F43" s="213">
        <v>0</v>
      </c>
      <c r="G43" s="213">
        <v>0</v>
      </c>
      <c r="H43" s="213">
        <v>1</v>
      </c>
      <c r="I43" s="213">
        <v>0</v>
      </c>
      <c r="J43" s="213">
        <v>0</v>
      </c>
      <c r="K43" s="213">
        <v>0</v>
      </c>
      <c r="L43" s="213">
        <v>0</v>
      </c>
    </row>
    <row r="44" spans="1:14" s="13" customFormat="1" ht="13.5" customHeight="1" x14ac:dyDescent="0.25">
      <c r="A44" s="50" t="s">
        <v>171</v>
      </c>
      <c r="B44" s="26" t="s">
        <v>157</v>
      </c>
      <c r="C44" s="26"/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</row>
    <row r="45" spans="1:14" s="13" customFormat="1" ht="13.5" customHeight="1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</row>
    <row r="46" spans="1:14" s="12" customFormat="1" ht="13.5" customHeight="1" x14ac:dyDescent="0.3">
      <c r="A46" s="50" t="s">
        <v>173</v>
      </c>
      <c r="B46" s="26" t="s">
        <v>191</v>
      </c>
      <c r="C46" s="26"/>
      <c r="D46" s="213">
        <v>0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13"/>
      <c r="N46" s="13"/>
    </row>
    <row r="47" spans="1:14" s="12" customFormat="1" ht="13.5" customHeight="1" x14ac:dyDescent="0.3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13"/>
      <c r="N47" s="13"/>
    </row>
    <row r="48" spans="1:14" s="12" customFormat="1" ht="13.5" customHeight="1" x14ac:dyDescent="0.3">
      <c r="A48" s="50" t="s">
        <v>175</v>
      </c>
      <c r="B48" s="26" t="s">
        <v>195</v>
      </c>
      <c r="C48" s="26"/>
      <c r="D48" s="213">
        <v>1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1</v>
      </c>
      <c r="K48" s="213">
        <v>0</v>
      </c>
      <c r="L48" s="213">
        <v>0</v>
      </c>
      <c r="M48" s="13"/>
      <c r="N48" s="13"/>
    </row>
    <row r="49" spans="1:14" s="12" customFormat="1" ht="12.75" customHeight="1" x14ac:dyDescent="0.3">
      <c r="A49" s="50" t="s">
        <v>176</v>
      </c>
      <c r="B49" s="26" t="s">
        <v>193</v>
      </c>
      <c r="C49" s="26"/>
      <c r="D49" s="213">
        <v>0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13"/>
      <c r="N49" s="13"/>
    </row>
    <row r="50" spans="1:14" s="12" customFormat="1" ht="12.75" customHeight="1" x14ac:dyDescent="0.3">
      <c r="A50" s="50" t="s">
        <v>177</v>
      </c>
      <c r="B50" s="26" t="s">
        <v>160</v>
      </c>
      <c r="C50" s="26"/>
      <c r="D50" s="213">
        <v>1</v>
      </c>
      <c r="E50" s="213">
        <v>0</v>
      </c>
      <c r="F50" s="213">
        <v>0</v>
      </c>
      <c r="G50" s="213">
        <v>0</v>
      </c>
      <c r="H50" s="213">
        <v>0</v>
      </c>
      <c r="I50" s="213">
        <v>0</v>
      </c>
      <c r="J50" s="213">
        <v>1</v>
      </c>
      <c r="K50" s="213">
        <v>0</v>
      </c>
      <c r="L50" s="213">
        <v>0</v>
      </c>
      <c r="M50" s="13"/>
      <c r="N50" s="13"/>
    </row>
    <row r="51" spans="1:14" s="12" customFormat="1" ht="12.75" customHeight="1" x14ac:dyDescent="0.3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13"/>
      <c r="N51" s="13"/>
    </row>
    <row r="52" spans="1:14" s="12" customFormat="1" ht="13.5" customHeight="1" x14ac:dyDescent="0.3">
      <c r="A52" s="50" t="s">
        <v>179</v>
      </c>
      <c r="B52" s="26" t="s">
        <v>194</v>
      </c>
      <c r="C52" s="26"/>
      <c r="D52" s="213">
        <v>1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1</v>
      </c>
      <c r="L52" s="213">
        <v>0</v>
      </c>
      <c r="M52" s="13"/>
      <c r="N52" s="13"/>
    </row>
    <row r="53" spans="1:14" s="12" customFormat="1" ht="13.4" customHeight="1" x14ac:dyDescent="0.3">
      <c r="A53" s="50" t="s">
        <v>180</v>
      </c>
      <c r="B53" s="26" t="s">
        <v>198</v>
      </c>
      <c r="C53" s="26"/>
      <c r="D53" s="213">
        <v>0</v>
      </c>
      <c r="E53" s="213">
        <v>0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13"/>
      <c r="N53" s="13"/>
    </row>
    <row r="54" spans="1:14" s="12" customFormat="1" ht="13.5" customHeight="1" x14ac:dyDescent="0.3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13"/>
      <c r="N54" s="13"/>
    </row>
    <row r="55" spans="1:14" s="12" customFormat="1" ht="25.5" customHeight="1" x14ac:dyDescent="0.3">
      <c r="A55" s="50" t="s">
        <v>182</v>
      </c>
      <c r="B55" s="26" t="s">
        <v>197</v>
      </c>
      <c r="C55" s="26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13"/>
      <c r="N55" s="13"/>
    </row>
    <row r="56" spans="1:14" s="12" customFormat="1" ht="13.5" customHeight="1" x14ac:dyDescent="0.3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13"/>
      <c r="N56" s="13"/>
    </row>
    <row r="57" spans="1:14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13"/>
      <c r="N57" s="13"/>
    </row>
    <row r="58" spans="1:14" ht="1.5" customHeight="1" x14ac:dyDescent="0.2">
      <c r="A58" s="98"/>
      <c r="B58" s="111"/>
      <c r="C58" s="111"/>
      <c r="D58" s="120"/>
      <c r="E58" s="120"/>
      <c r="F58" s="120"/>
      <c r="G58" s="120"/>
      <c r="H58" s="120"/>
      <c r="I58" s="120"/>
      <c r="J58" s="120"/>
      <c r="K58" s="120"/>
      <c r="L58" s="120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lha30">
    <tabColor rgb="FF92D050"/>
    <pageSetUpPr autoPageBreaks="0"/>
  </sheetPr>
  <dimension ref="A1:T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2" width="10.36328125" style="5" customWidth="1"/>
    <col min="13" max="14" width="6.36328125" style="5" customWidth="1"/>
    <col min="15" max="16384" width="9.36328125" style="5"/>
  </cols>
  <sheetData>
    <row r="1" spans="1:20" s="23" customFormat="1" ht="11.15" customHeight="1" x14ac:dyDescent="0.25">
      <c r="L1" s="16" t="s">
        <v>465</v>
      </c>
    </row>
    <row r="2" spans="1:20" ht="11.15" customHeight="1" x14ac:dyDescent="0.2">
      <c r="J2" s="71"/>
      <c r="K2" s="71"/>
      <c r="L2" s="71"/>
    </row>
    <row r="3" spans="1:20" s="6" customFormat="1" ht="12" customHeight="1" x14ac:dyDescent="0.25">
      <c r="A3" s="45" t="s">
        <v>244</v>
      </c>
    </row>
    <row r="4" spans="1:20" s="6" customFormat="1" ht="11.15" customHeight="1" x14ac:dyDescent="0.3">
      <c r="A4" s="46"/>
    </row>
    <row r="5" spans="1:2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20" ht="11.15" customHeight="1" x14ac:dyDescent="0.2">
      <c r="A6" s="99" t="s">
        <v>59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20" s="4" customFormat="1" ht="1.5" customHeight="1" x14ac:dyDescent="0.2">
      <c r="A7" s="75"/>
      <c r="B7" s="114"/>
      <c r="C7" s="114"/>
    </row>
    <row r="8" spans="1:20" s="48" customFormat="1" ht="32.25" customHeight="1" x14ac:dyDescent="0.2">
      <c r="A8" s="319" t="s">
        <v>151</v>
      </c>
      <c r="B8" s="319"/>
      <c r="C8" s="47"/>
      <c r="D8" s="55" t="s">
        <v>1</v>
      </c>
      <c r="E8" s="177" t="s">
        <v>121</v>
      </c>
      <c r="F8" s="177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</row>
    <row r="9" spans="1:20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</row>
    <row r="10" spans="1:20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20" s="13" customFormat="1" ht="13.5" customHeight="1" x14ac:dyDescent="0.25">
      <c r="A11" s="49"/>
      <c r="B11" s="42" t="s">
        <v>9</v>
      </c>
      <c r="C11" s="42"/>
      <c r="D11" s="39">
        <v>118</v>
      </c>
      <c r="E11" s="213">
        <v>0</v>
      </c>
      <c r="F11" s="213">
        <v>3</v>
      </c>
      <c r="G11" s="213">
        <v>12</v>
      </c>
      <c r="H11" s="213">
        <v>23</v>
      </c>
      <c r="I11" s="213">
        <v>33</v>
      </c>
      <c r="J11" s="213">
        <v>38</v>
      </c>
      <c r="K11" s="213">
        <v>9</v>
      </c>
      <c r="L11" s="213">
        <v>0</v>
      </c>
      <c r="M11" s="17"/>
    </row>
    <row r="12" spans="1:20" s="13" customFormat="1" ht="13.5" customHeight="1" x14ac:dyDescent="0.25">
      <c r="A12" s="50" t="s">
        <v>163</v>
      </c>
      <c r="B12" s="25" t="s">
        <v>152</v>
      </c>
      <c r="C12" s="25"/>
      <c r="D12" s="213">
        <v>11</v>
      </c>
      <c r="E12" s="213">
        <v>0</v>
      </c>
      <c r="F12" s="213">
        <v>0</v>
      </c>
      <c r="G12" s="213">
        <v>1</v>
      </c>
      <c r="H12" s="213">
        <v>1</v>
      </c>
      <c r="I12" s="213">
        <v>2</v>
      </c>
      <c r="J12" s="213">
        <v>3</v>
      </c>
      <c r="K12" s="213">
        <v>4</v>
      </c>
      <c r="L12" s="213">
        <v>0</v>
      </c>
      <c r="N12" s="17"/>
    </row>
    <row r="13" spans="1:20" s="13" customFormat="1" ht="13.5" customHeight="1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0</v>
      </c>
      <c r="H13" s="213">
        <v>1</v>
      </c>
      <c r="I13" s="213">
        <v>1</v>
      </c>
      <c r="J13" s="213">
        <v>1</v>
      </c>
      <c r="K13" s="213">
        <v>0</v>
      </c>
      <c r="L13" s="213">
        <v>0</v>
      </c>
    </row>
    <row r="14" spans="1:20" s="13" customFormat="1" ht="13.5" customHeight="1" x14ac:dyDescent="0.25">
      <c r="A14" s="50" t="s">
        <v>165</v>
      </c>
      <c r="B14" s="25" t="s">
        <v>153</v>
      </c>
      <c r="C14" s="25"/>
      <c r="D14" s="213">
        <v>17</v>
      </c>
      <c r="E14" s="213">
        <v>0</v>
      </c>
      <c r="F14" s="213">
        <v>2</v>
      </c>
      <c r="G14" s="213">
        <v>3</v>
      </c>
      <c r="H14" s="213">
        <v>3</v>
      </c>
      <c r="I14" s="213">
        <v>6</v>
      </c>
      <c r="J14" s="213">
        <v>3</v>
      </c>
      <c r="K14" s="213">
        <v>0</v>
      </c>
      <c r="L14" s="213">
        <v>0</v>
      </c>
    </row>
    <row r="15" spans="1:20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0"/>
    </row>
    <row r="16" spans="1:20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1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1</v>
      </c>
      <c r="K21" s="213">
        <v>0</v>
      </c>
      <c r="L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0</v>
      </c>
      <c r="H25" s="213">
        <v>0</v>
      </c>
      <c r="I25" s="213">
        <v>1</v>
      </c>
      <c r="J25" s="213">
        <v>0</v>
      </c>
      <c r="K25" s="213">
        <v>0</v>
      </c>
      <c r="L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1</v>
      </c>
      <c r="J27" s="213">
        <v>0</v>
      </c>
      <c r="K27" s="213">
        <v>0</v>
      </c>
      <c r="L27" s="213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0</v>
      </c>
      <c r="F28" s="213">
        <v>1</v>
      </c>
      <c r="G28" s="213">
        <v>1</v>
      </c>
      <c r="H28" s="213">
        <v>1</v>
      </c>
      <c r="I28" s="213">
        <v>1</v>
      </c>
      <c r="J28" s="213">
        <v>1</v>
      </c>
      <c r="K28" s="213">
        <v>0</v>
      </c>
      <c r="L28" s="213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2</v>
      </c>
      <c r="I29" s="213">
        <v>0</v>
      </c>
      <c r="J29" s="213">
        <v>0</v>
      </c>
      <c r="K29" s="213">
        <v>0</v>
      </c>
      <c r="L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1</v>
      </c>
      <c r="G30" s="213">
        <v>0</v>
      </c>
      <c r="H30" s="213">
        <v>0</v>
      </c>
      <c r="I30" s="213">
        <v>1</v>
      </c>
      <c r="J30" s="213">
        <v>0</v>
      </c>
      <c r="K30" s="213">
        <v>0</v>
      </c>
      <c r="L30" s="213"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0"/>
    </row>
    <row r="33" spans="1:14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0"/>
    </row>
    <row r="34" spans="1:14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1</v>
      </c>
      <c r="K34" s="213">
        <v>0</v>
      </c>
      <c r="L34" s="213">
        <v>0</v>
      </c>
      <c r="M34" s="20"/>
    </row>
    <row r="35" spans="1:14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1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0"/>
    </row>
    <row r="36" spans="1:14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0</v>
      </c>
      <c r="H36" s="213">
        <v>0</v>
      </c>
      <c r="I36" s="213">
        <v>1</v>
      </c>
      <c r="J36" s="213">
        <v>0</v>
      </c>
      <c r="K36" s="213">
        <v>0</v>
      </c>
      <c r="L36" s="213">
        <v>0</v>
      </c>
      <c r="M36" s="20"/>
    </row>
    <row r="37" spans="1:14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0"/>
    </row>
    <row r="38" spans="1:14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1</v>
      </c>
      <c r="J38" s="213">
        <v>0</v>
      </c>
      <c r="K38" s="213">
        <v>0</v>
      </c>
      <c r="L38" s="213">
        <v>0</v>
      </c>
      <c r="M38" s="20"/>
    </row>
    <row r="39" spans="1:14" s="13" customFormat="1" ht="13.5" customHeight="1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</row>
    <row r="40" spans="1:14" s="13" customFormat="1" ht="25.5" customHeight="1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1</v>
      </c>
      <c r="H40" s="213">
        <v>0</v>
      </c>
      <c r="I40" s="213">
        <v>2</v>
      </c>
      <c r="J40" s="213">
        <v>2</v>
      </c>
      <c r="K40" s="213">
        <v>0</v>
      </c>
      <c r="L40" s="213">
        <v>0</v>
      </c>
    </row>
    <row r="41" spans="1:14" s="13" customFormat="1" ht="13.5" customHeight="1" x14ac:dyDescent="0.25">
      <c r="A41" s="50" t="s">
        <v>168</v>
      </c>
      <c r="B41" s="26" t="s">
        <v>154</v>
      </c>
      <c r="C41" s="26"/>
      <c r="D41" s="213">
        <v>32</v>
      </c>
      <c r="E41" s="213">
        <v>0</v>
      </c>
      <c r="F41" s="213">
        <v>0</v>
      </c>
      <c r="G41" s="213">
        <v>5</v>
      </c>
      <c r="H41" s="213">
        <v>4</v>
      </c>
      <c r="I41" s="213">
        <v>11</v>
      </c>
      <c r="J41" s="213">
        <v>11</v>
      </c>
      <c r="K41" s="213">
        <v>1</v>
      </c>
      <c r="L41" s="213">
        <v>0</v>
      </c>
    </row>
    <row r="42" spans="1:14" s="13" customFormat="1" ht="25.5" customHeight="1" x14ac:dyDescent="0.25">
      <c r="A42" s="50" t="s">
        <v>169</v>
      </c>
      <c r="B42" s="26" t="s">
        <v>155</v>
      </c>
      <c r="C42" s="26"/>
      <c r="D42" s="213">
        <v>12</v>
      </c>
      <c r="E42" s="213">
        <v>0</v>
      </c>
      <c r="F42" s="213">
        <v>0</v>
      </c>
      <c r="G42" s="213">
        <v>1</v>
      </c>
      <c r="H42" s="213">
        <v>2</v>
      </c>
      <c r="I42" s="213">
        <v>3</v>
      </c>
      <c r="J42" s="213">
        <v>4</v>
      </c>
      <c r="K42" s="213">
        <v>2</v>
      </c>
      <c r="L42" s="213">
        <v>0</v>
      </c>
    </row>
    <row r="43" spans="1:14" s="13" customFormat="1" ht="13.5" customHeight="1" x14ac:dyDescent="0.25">
      <c r="A43" s="50" t="s">
        <v>170</v>
      </c>
      <c r="B43" s="26" t="s">
        <v>156</v>
      </c>
      <c r="C43" s="26"/>
      <c r="D43" s="213">
        <v>10</v>
      </c>
      <c r="E43" s="213">
        <v>0</v>
      </c>
      <c r="F43" s="213">
        <v>0</v>
      </c>
      <c r="G43" s="213">
        <v>0</v>
      </c>
      <c r="H43" s="213">
        <v>2</v>
      </c>
      <c r="I43" s="213">
        <v>2</v>
      </c>
      <c r="J43" s="213">
        <v>5</v>
      </c>
      <c r="K43" s="213">
        <v>1</v>
      </c>
      <c r="L43" s="213">
        <v>0</v>
      </c>
    </row>
    <row r="44" spans="1:14" s="13" customFormat="1" ht="13.5" customHeight="1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1</v>
      </c>
      <c r="G44" s="213">
        <v>0</v>
      </c>
      <c r="H44" s="213">
        <v>2</v>
      </c>
      <c r="I44" s="213">
        <v>0</v>
      </c>
      <c r="J44" s="213">
        <v>0</v>
      </c>
      <c r="K44" s="213">
        <v>0</v>
      </c>
      <c r="L44" s="213">
        <v>0</v>
      </c>
    </row>
    <row r="45" spans="1:14" s="13" customFormat="1" ht="13.5" customHeight="1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</row>
    <row r="46" spans="1:14" s="12" customFormat="1" ht="13.5" customHeight="1" x14ac:dyDescent="0.3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1</v>
      </c>
      <c r="J46" s="213">
        <v>0</v>
      </c>
      <c r="K46" s="213">
        <v>0</v>
      </c>
      <c r="L46" s="213">
        <v>0</v>
      </c>
      <c r="M46" s="13"/>
      <c r="N46" s="13"/>
    </row>
    <row r="47" spans="1:14" s="12" customFormat="1" ht="13.5" customHeight="1" x14ac:dyDescent="0.3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13"/>
      <c r="N47" s="13"/>
    </row>
    <row r="48" spans="1:14" s="12" customFormat="1" ht="13.5" customHeight="1" x14ac:dyDescent="0.3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0</v>
      </c>
      <c r="H48" s="213">
        <v>1</v>
      </c>
      <c r="I48" s="213">
        <v>0</v>
      </c>
      <c r="J48" s="213">
        <v>1</v>
      </c>
      <c r="K48" s="213">
        <v>0</v>
      </c>
      <c r="L48" s="213">
        <v>0</v>
      </c>
      <c r="M48" s="13"/>
      <c r="N48" s="13"/>
    </row>
    <row r="49" spans="1:14" s="12" customFormat="1" ht="12.75" customHeight="1" x14ac:dyDescent="0.3">
      <c r="A49" s="50" t="s">
        <v>176</v>
      </c>
      <c r="B49" s="26" t="s">
        <v>193</v>
      </c>
      <c r="C49" s="26"/>
      <c r="D49" s="213">
        <v>9</v>
      </c>
      <c r="E49" s="213">
        <v>0</v>
      </c>
      <c r="F49" s="213">
        <v>0</v>
      </c>
      <c r="G49" s="213">
        <v>1</v>
      </c>
      <c r="H49" s="213">
        <v>5</v>
      </c>
      <c r="I49" s="213">
        <v>2</v>
      </c>
      <c r="J49" s="213">
        <v>1</v>
      </c>
      <c r="K49" s="213">
        <v>0</v>
      </c>
      <c r="L49" s="213">
        <v>0</v>
      </c>
      <c r="M49" s="13"/>
      <c r="N49" s="13"/>
    </row>
    <row r="50" spans="1:14" s="12" customFormat="1" ht="12.75" customHeight="1" x14ac:dyDescent="0.3">
      <c r="A50" s="50" t="s">
        <v>177</v>
      </c>
      <c r="B50" s="26" t="s">
        <v>160</v>
      </c>
      <c r="C50" s="26"/>
      <c r="D50" s="213">
        <v>8</v>
      </c>
      <c r="E50" s="213">
        <v>0</v>
      </c>
      <c r="F50" s="213">
        <v>0</v>
      </c>
      <c r="G50" s="213">
        <v>0</v>
      </c>
      <c r="H50" s="213">
        <v>0</v>
      </c>
      <c r="I50" s="213">
        <v>3</v>
      </c>
      <c r="J50" s="213">
        <v>5</v>
      </c>
      <c r="K50" s="213">
        <v>0</v>
      </c>
      <c r="L50" s="213">
        <v>0</v>
      </c>
      <c r="M50" s="13"/>
      <c r="N50" s="13"/>
    </row>
    <row r="51" spans="1:14" s="12" customFormat="1" ht="12.75" customHeight="1" x14ac:dyDescent="0.3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13"/>
      <c r="N51" s="13"/>
    </row>
    <row r="52" spans="1:14" s="12" customFormat="1" ht="13.5" customHeight="1" x14ac:dyDescent="0.3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1</v>
      </c>
      <c r="I52" s="213">
        <v>0</v>
      </c>
      <c r="J52" s="213">
        <v>0</v>
      </c>
      <c r="K52" s="213">
        <v>1</v>
      </c>
      <c r="L52" s="213">
        <v>0</v>
      </c>
      <c r="M52" s="13"/>
      <c r="N52" s="13"/>
    </row>
    <row r="53" spans="1:14" s="12" customFormat="1" ht="13.4" customHeight="1" x14ac:dyDescent="0.3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0</v>
      </c>
      <c r="G53" s="213">
        <v>0</v>
      </c>
      <c r="H53" s="213">
        <v>1</v>
      </c>
      <c r="I53" s="213">
        <v>0</v>
      </c>
      <c r="J53" s="213">
        <v>1</v>
      </c>
      <c r="K53" s="213">
        <v>0</v>
      </c>
      <c r="L53" s="213">
        <v>0</v>
      </c>
      <c r="M53" s="13"/>
      <c r="N53" s="13"/>
    </row>
    <row r="54" spans="1:14" s="12" customFormat="1" ht="13.5" customHeight="1" x14ac:dyDescent="0.3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13"/>
      <c r="N54" s="13"/>
    </row>
    <row r="55" spans="1:14" s="12" customFormat="1" ht="25.5" customHeight="1" x14ac:dyDescent="0.3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1</v>
      </c>
      <c r="K55" s="213">
        <v>0</v>
      </c>
      <c r="L55" s="213">
        <v>0</v>
      </c>
      <c r="M55" s="13"/>
      <c r="N55" s="13"/>
    </row>
    <row r="56" spans="1:14" s="12" customFormat="1" ht="13.5" customHeight="1" x14ac:dyDescent="0.3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13"/>
      <c r="N56" s="13"/>
    </row>
    <row r="57" spans="1:14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13"/>
      <c r="N57" s="13"/>
    </row>
    <row r="58" spans="1:14" ht="1.5" customHeight="1" x14ac:dyDescent="0.2">
      <c r="A58" s="98"/>
      <c r="B58" s="111"/>
      <c r="C58" s="111"/>
      <c r="D58" s="120"/>
      <c r="E58" s="120"/>
      <c r="F58" s="120"/>
      <c r="G58" s="120"/>
      <c r="H58" s="120"/>
      <c r="I58" s="120"/>
      <c r="J58" s="120"/>
      <c r="K58" s="120"/>
      <c r="L58" s="120"/>
    </row>
    <row r="59" spans="1:14" ht="10.5" customHeight="1" x14ac:dyDescent="0.2"/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31">
    <tabColor rgb="FF92D050"/>
    <pageSetUpPr autoPageBreaks="0"/>
  </sheetPr>
  <dimension ref="A1:AF58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2" width="10.36328125" style="5" customWidth="1"/>
    <col min="13" max="20" width="6.36328125" style="5" customWidth="1"/>
    <col min="21" max="16384" width="9.36328125" style="5"/>
  </cols>
  <sheetData>
    <row r="1" spans="1:32" s="23" customFormat="1" ht="11.15" customHeight="1" x14ac:dyDescent="0.3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16" t="s">
        <v>464</v>
      </c>
    </row>
    <row r="2" spans="1:32" ht="11.15" customHeight="1" x14ac:dyDescent="0.3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</row>
    <row r="3" spans="1:32" s="6" customFormat="1" ht="12" customHeight="1" x14ac:dyDescent="0.3">
      <c r="A3" s="45" t="s">
        <v>244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32" s="6" customFormat="1" ht="11.15" customHeight="1" x14ac:dyDescent="0.3">
      <c r="A4" s="46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32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32" ht="11.15" customHeight="1" x14ac:dyDescent="0.2">
      <c r="A6" s="99" t="s">
        <v>109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32" s="4" customFormat="1" ht="1.5" customHeight="1" x14ac:dyDescent="0.2">
      <c r="A7" s="75"/>
      <c r="B7" s="114"/>
      <c r="C7" s="114"/>
    </row>
    <row r="8" spans="1:32" s="48" customFormat="1" ht="32.25" customHeight="1" x14ac:dyDescent="0.2">
      <c r="A8" s="319" t="s">
        <v>151</v>
      </c>
      <c r="B8" s="319"/>
      <c r="C8" s="47"/>
      <c r="D8" s="55" t="s">
        <v>1</v>
      </c>
      <c r="E8" s="177" t="s">
        <v>121</v>
      </c>
      <c r="F8" s="177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</row>
    <row r="10" spans="1:32" s="58" customFormat="1" ht="2.2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</row>
    <row r="11" spans="1:32" s="13" customFormat="1" ht="13.5" customHeight="1" x14ac:dyDescent="0.25">
      <c r="A11" s="49"/>
      <c r="B11" s="42" t="s">
        <v>9</v>
      </c>
      <c r="C11" s="42"/>
      <c r="D11" s="39">
        <v>3</v>
      </c>
      <c r="E11" s="213">
        <v>0</v>
      </c>
      <c r="F11" s="213">
        <v>0</v>
      </c>
      <c r="G11" s="213">
        <v>0</v>
      </c>
      <c r="H11" s="213">
        <v>0</v>
      </c>
      <c r="I11" s="213">
        <v>1</v>
      </c>
      <c r="J11" s="213">
        <v>1</v>
      </c>
      <c r="K11" s="213">
        <v>1</v>
      </c>
      <c r="L11" s="213">
        <v>0</v>
      </c>
    </row>
    <row r="12" spans="1:32" s="13" customFormat="1" ht="13.5" customHeight="1" x14ac:dyDescent="0.25">
      <c r="A12" s="50" t="s">
        <v>163</v>
      </c>
      <c r="B12" s="25" t="s">
        <v>152</v>
      </c>
      <c r="C12" s="25"/>
      <c r="D12" s="213">
        <v>1</v>
      </c>
      <c r="E12" s="213">
        <v>0</v>
      </c>
      <c r="F12" s="213">
        <v>0</v>
      </c>
      <c r="G12" s="213">
        <v>0</v>
      </c>
      <c r="H12" s="213">
        <v>0</v>
      </c>
      <c r="I12" s="213">
        <v>0</v>
      </c>
      <c r="J12" s="213">
        <v>0</v>
      </c>
      <c r="K12" s="213">
        <v>1</v>
      </c>
      <c r="L12" s="213">
        <v>0</v>
      </c>
      <c r="N12" s="17"/>
    </row>
    <row r="13" spans="1:32" s="13" customFormat="1" ht="13.5" customHeight="1" x14ac:dyDescent="0.25">
      <c r="A13" s="50" t="s">
        <v>164</v>
      </c>
      <c r="B13" s="25" t="s">
        <v>188</v>
      </c>
      <c r="C13" s="25"/>
      <c r="D13" s="213">
        <v>0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</row>
    <row r="14" spans="1:32" s="13" customFormat="1" ht="13.5" customHeight="1" x14ac:dyDescent="0.25">
      <c r="A14" s="50" t="s">
        <v>165</v>
      </c>
      <c r="B14" s="25" t="s">
        <v>153</v>
      </c>
      <c r="C14" s="25"/>
      <c r="D14" s="213">
        <v>0</v>
      </c>
      <c r="E14" s="213">
        <v>0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</row>
    <row r="15" spans="1:32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0"/>
    </row>
    <row r="16" spans="1:32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0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0</v>
      </c>
      <c r="E27" s="213"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0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0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0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0"/>
    </row>
    <row r="33" spans="1:23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0"/>
    </row>
    <row r="34" spans="1:23" s="234" customFormat="1" ht="13.5" hidden="1" customHeight="1" outlineLevel="1" x14ac:dyDescent="0.25">
      <c r="A34" s="50"/>
      <c r="B34" s="32" t="s">
        <v>1006</v>
      </c>
      <c r="C34" s="25"/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0"/>
    </row>
    <row r="35" spans="1:23" s="234" customFormat="1" ht="13.5" hidden="1" customHeight="1" outlineLevel="1" x14ac:dyDescent="0.25">
      <c r="A35" s="50"/>
      <c r="B35" s="65" t="s">
        <v>1007</v>
      </c>
      <c r="C35" s="25"/>
      <c r="D35" s="213">
        <v>0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0"/>
    </row>
    <row r="36" spans="1:23" s="234" customFormat="1" ht="13.5" hidden="1" customHeight="1" outlineLevel="1" x14ac:dyDescent="0.25">
      <c r="A36" s="50"/>
      <c r="B36" s="65" t="s">
        <v>1008</v>
      </c>
      <c r="C36" s="25"/>
      <c r="D36" s="213">
        <v>0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0"/>
    </row>
    <row r="37" spans="1:23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0"/>
    </row>
    <row r="38" spans="1:23" s="234" customFormat="1" ht="13.5" hidden="1" customHeight="1" outlineLevel="1" x14ac:dyDescent="0.25">
      <c r="A38" s="50"/>
      <c r="B38" s="32" t="s">
        <v>1010</v>
      </c>
      <c r="C38" s="25"/>
      <c r="D38" s="213">
        <v>0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0"/>
    </row>
    <row r="39" spans="1:23" s="13" customFormat="1" ht="13.5" customHeight="1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</row>
    <row r="40" spans="1:23" s="13" customFormat="1" ht="25.5" customHeight="1" x14ac:dyDescent="0.25">
      <c r="A40" s="50" t="s">
        <v>167</v>
      </c>
      <c r="B40" s="26" t="s">
        <v>159</v>
      </c>
      <c r="C40" s="26"/>
      <c r="D40" s="213">
        <v>0</v>
      </c>
      <c r="E40" s="213">
        <v>0</v>
      </c>
      <c r="F40" s="213">
        <v>0</v>
      </c>
      <c r="G40" s="213">
        <v>0</v>
      </c>
      <c r="H40" s="213">
        <v>0</v>
      </c>
      <c r="I40" s="213">
        <v>0</v>
      </c>
      <c r="J40" s="213">
        <v>0</v>
      </c>
      <c r="K40" s="213">
        <v>0</v>
      </c>
      <c r="L40" s="213">
        <v>0</v>
      </c>
    </row>
    <row r="41" spans="1:23" s="13" customFormat="1" ht="13.5" customHeight="1" x14ac:dyDescent="0.25">
      <c r="A41" s="50" t="s">
        <v>168</v>
      </c>
      <c r="B41" s="26" t="s">
        <v>154</v>
      </c>
      <c r="C41" s="26"/>
      <c r="D41" s="213">
        <v>0</v>
      </c>
      <c r="E41" s="213">
        <v>0</v>
      </c>
      <c r="F41" s="213">
        <v>0</v>
      </c>
      <c r="G41" s="213">
        <v>0</v>
      </c>
      <c r="H41" s="213">
        <v>0</v>
      </c>
      <c r="I41" s="213">
        <v>0</v>
      </c>
      <c r="J41" s="213">
        <v>0</v>
      </c>
      <c r="K41" s="213">
        <v>0</v>
      </c>
      <c r="L41" s="213">
        <v>0</v>
      </c>
    </row>
    <row r="42" spans="1:23" s="13" customFormat="1" ht="25.5" customHeight="1" x14ac:dyDescent="0.25">
      <c r="A42" s="50" t="s">
        <v>169</v>
      </c>
      <c r="B42" s="26" t="s">
        <v>155</v>
      </c>
      <c r="C42" s="26"/>
      <c r="D42" s="213">
        <v>1</v>
      </c>
      <c r="E42" s="213">
        <v>0</v>
      </c>
      <c r="F42" s="213">
        <v>0</v>
      </c>
      <c r="G42" s="213">
        <v>0</v>
      </c>
      <c r="H42" s="213">
        <v>0</v>
      </c>
      <c r="I42" s="213">
        <v>0</v>
      </c>
      <c r="J42" s="213">
        <v>1</v>
      </c>
      <c r="K42" s="213">
        <v>0</v>
      </c>
      <c r="L42" s="213">
        <v>0</v>
      </c>
    </row>
    <row r="43" spans="1:23" s="13" customFormat="1" ht="13.5" customHeight="1" x14ac:dyDescent="0.25">
      <c r="A43" s="50" t="s">
        <v>170</v>
      </c>
      <c r="B43" s="26" t="s">
        <v>156</v>
      </c>
      <c r="C43" s="26"/>
      <c r="D43" s="213">
        <v>1</v>
      </c>
      <c r="E43" s="213">
        <v>0</v>
      </c>
      <c r="F43" s="213">
        <v>0</v>
      </c>
      <c r="G43" s="213">
        <v>0</v>
      </c>
      <c r="H43" s="213">
        <v>0</v>
      </c>
      <c r="I43" s="213">
        <v>1</v>
      </c>
      <c r="J43" s="213">
        <v>0</v>
      </c>
      <c r="K43" s="213">
        <v>0</v>
      </c>
      <c r="L43" s="213">
        <v>0</v>
      </c>
    </row>
    <row r="44" spans="1:23" s="13" customFormat="1" ht="13.5" customHeight="1" x14ac:dyDescent="0.25">
      <c r="A44" s="50" t="s">
        <v>171</v>
      </c>
      <c r="B44" s="26" t="s">
        <v>157</v>
      </c>
      <c r="C44" s="26"/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</row>
    <row r="45" spans="1:23" s="13" customFormat="1" ht="13.5" customHeight="1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</row>
    <row r="46" spans="1:23" s="12" customFormat="1" ht="13.5" customHeight="1" x14ac:dyDescent="0.3">
      <c r="A46" s="50" t="s">
        <v>173</v>
      </c>
      <c r="B46" s="26" t="s">
        <v>191</v>
      </c>
      <c r="C46" s="26"/>
      <c r="D46" s="213">
        <v>0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</row>
    <row r="47" spans="1:23" s="12" customFormat="1" ht="13.5" customHeight="1" x14ac:dyDescent="0.3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</row>
    <row r="48" spans="1:23" s="12" customFormat="1" ht="13.5" customHeight="1" x14ac:dyDescent="0.3">
      <c r="A48" s="50" t="s">
        <v>175</v>
      </c>
      <c r="B48" s="26" t="s">
        <v>195</v>
      </c>
      <c r="C48" s="26"/>
      <c r="D48" s="213">
        <v>0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</row>
    <row r="49" spans="1:23" s="12" customFormat="1" ht="12.75" customHeight="1" x14ac:dyDescent="0.3">
      <c r="A49" s="50" t="s">
        <v>176</v>
      </c>
      <c r="B49" s="26" t="s">
        <v>193</v>
      </c>
      <c r="C49" s="26"/>
      <c r="D49" s="213">
        <v>0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</row>
    <row r="50" spans="1:23" s="12" customFormat="1" ht="12.75" customHeight="1" x14ac:dyDescent="0.3">
      <c r="A50" s="50" t="s">
        <v>177</v>
      </c>
      <c r="B50" s="26" t="s">
        <v>160</v>
      </c>
      <c r="C50" s="26"/>
      <c r="D50" s="213">
        <v>0</v>
      </c>
      <c r="E50" s="213">
        <v>0</v>
      </c>
      <c r="F50" s="213">
        <v>0</v>
      </c>
      <c r="G50" s="213">
        <v>0</v>
      </c>
      <c r="H50" s="213">
        <v>0</v>
      </c>
      <c r="I50" s="213">
        <v>0</v>
      </c>
      <c r="J50" s="213">
        <v>0</v>
      </c>
      <c r="K50" s="213">
        <v>0</v>
      </c>
      <c r="L50" s="213">
        <v>0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</row>
    <row r="51" spans="1:23" s="12" customFormat="1" ht="12.75" customHeight="1" x14ac:dyDescent="0.3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</row>
    <row r="52" spans="1:23" s="12" customFormat="1" ht="13.5" customHeight="1" x14ac:dyDescent="0.3">
      <c r="A52" s="50" t="s">
        <v>179</v>
      </c>
      <c r="B52" s="26" t="s">
        <v>194</v>
      </c>
      <c r="C52" s="26"/>
      <c r="D52" s="213">
        <v>0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</row>
    <row r="53" spans="1:23" s="12" customFormat="1" ht="13.4" customHeight="1" x14ac:dyDescent="0.3">
      <c r="A53" s="50" t="s">
        <v>180</v>
      </c>
      <c r="B53" s="26" t="s">
        <v>198</v>
      </c>
      <c r="C53" s="26"/>
      <c r="D53" s="213">
        <v>0</v>
      </c>
      <c r="E53" s="213">
        <v>0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</row>
    <row r="54" spans="1:23" s="12" customFormat="1" ht="13.5" customHeight="1" x14ac:dyDescent="0.3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</row>
    <row r="55" spans="1:23" s="12" customFormat="1" ht="25.5" customHeight="1" x14ac:dyDescent="0.3">
      <c r="A55" s="50" t="s">
        <v>182</v>
      </c>
      <c r="B55" s="26" t="s">
        <v>197</v>
      </c>
      <c r="C55" s="26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</row>
    <row r="56" spans="1:23" s="12" customFormat="1" ht="13.5" customHeight="1" x14ac:dyDescent="0.3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</row>
    <row r="57" spans="1:23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</row>
    <row r="58" spans="1:23" ht="1.5" customHeight="1" x14ac:dyDescent="0.2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lha32">
    <tabColor rgb="FF92D050"/>
    <pageSetUpPr autoPageBreaks="0"/>
  </sheetPr>
  <dimension ref="A1:S58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2" width="10.36328125" style="5" customWidth="1"/>
    <col min="13" max="13" width="6.36328125" style="5" customWidth="1"/>
    <col min="14" max="16384" width="9.36328125" style="5"/>
  </cols>
  <sheetData>
    <row r="1" spans="1:19" s="23" customFormat="1" ht="11.15" customHeight="1" x14ac:dyDescent="0.25">
      <c r="L1" s="16" t="s">
        <v>463</v>
      </c>
    </row>
    <row r="2" spans="1:19" ht="11.15" customHeight="1" x14ac:dyDescent="0.2"/>
    <row r="3" spans="1:19" s="6" customFormat="1" ht="12" customHeight="1" x14ac:dyDescent="0.25">
      <c r="A3" s="45" t="s">
        <v>244</v>
      </c>
    </row>
    <row r="4" spans="1:19" s="6" customFormat="1" ht="11.15" customHeight="1" x14ac:dyDescent="0.3">
      <c r="A4" s="46"/>
    </row>
    <row r="5" spans="1:19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19" ht="11.15" customHeight="1" x14ac:dyDescent="0.2">
      <c r="A6" s="99" t="s">
        <v>85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19" s="4" customFormat="1" ht="1.5" customHeight="1" x14ac:dyDescent="0.2">
      <c r="A7" s="75"/>
      <c r="B7" s="114"/>
      <c r="C7" s="114"/>
    </row>
    <row r="8" spans="1:19" s="48" customFormat="1" ht="32.25" customHeight="1" x14ac:dyDescent="0.2">
      <c r="A8" s="319" t="s">
        <v>151</v>
      </c>
      <c r="B8" s="319"/>
      <c r="C8" s="47"/>
      <c r="D8" s="55" t="s">
        <v>1</v>
      </c>
      <c r="E8" s="177" t="s">
        <v>121</v>
      </c>
      <c r="F8" s="177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15</v>
      </c>
      <c r="L8" s="55" t="s">
        <v>111</v>
      </c>
      <c r="M8" s="7"/>
      <c r="N8" s="7"/>
      <c r="O8" s="7"/>
      <c r="P8" s="7"/>
      <c r="Q8" s="7"/>
      <c r="R8" s="7"/>
      <c r="S8" s="7"/>
    </row>
    <row r="9" spans="1:19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</row>
    <row r="10" spans="1:19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</row>
    <row r="11" spans="1:19" s="13" customFormat="1" ht="13.5" customHeight="1" x14ac:dyDescent="0.25">
      <c r="A11" s="49"/>
      <c r="B11" s="42" t="s">
        <v>9</v>
      </c>
      <c r="C11" s="42"/>
      <c r="D11" s="39">
        <v>3</v>
      </c>
      <c r="E11" s="213">
        <v>0</v>
      </c>
      <c r="F11" s="213">
        <v>0</v>
      </c>
      <c r="G11" s="213">
        <v>0</v>
      </c>
      <c r="H11" s="213">
        <v>0</v>
      </c>
      <c r="I11" s="213">
        <v>2</v>
      </c>
      <c r="J11" s="213">
        <v>1</v>
      </c>
      <c r="K11" s="213">
        <v>0</v>
      </c>
      <c r="L11" s="213">
        <v>0</v>
      </c>
    </row>
    <row r="12" spans="1:19" s="13" customFormat="1" ht="13.5" customHeight="1" x14ac:dyDescent="0.25">
      <c r="A12" s="50" t="s">
        <v>163</v>
      </c>
      <c r="B12" s="25" t="s">
        <v>152</v>
      </c>
      <c r="C12" s="25"/>
      <c r="D12" s="213">
        <v>0</v>
      </c>
      <c r="E12" s="213">
        <v>0</v>
      </c>
      <c r="F12" s="213">
        <v>0</v>
      </c>
      <c r="G12" s="213">
        <v>0</v>
      </c>
      <c r="H12" s="213">
        <v>0</v>
      </c>
      <c r="I12" s="213">
        <v>0</v>
      </c>
      <c r="J12" s="213">
        <v>0</v>
      </c>
      <c r="K12" s="213">
        <v>0</v>
      </c>
      <c r="L12" s="213">
        <v>0</v>
      </c>
    </row>
    <row r="13" spans="1:19" s="13" customFormat="1" ht="13.5" customHeight="1" x14ac:dyDescent="0.25">
      <c r="A13" s="50" t="s">
        <v>164</v>
      </c>
      <c r="B13" s="25" t="s">
        <v>188</v>
      </c>
      <c r="C13" s="25"/>
      <c r="D13" s="213">
        <v>0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</row>
    <row r="14" spans="1:19" s="13" customFormat="1" ht="13.5" customHeight="1" x14ac:dyDescent="0.25">
      <c r="A14" s="50" t="s">
        <v>165</v>
      </c>
      <c r="B14" s="25" t="s">
        <v>153</v>
      </c>
      <c r="C14" s="25"/>
      <c r="D14" s="213">
        <v>0</v>
      </c>
      <c r="E14" s="213">
        <v>0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</row>
    <row r="15" spans="1:19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0"/>
    </row>
    <row r="16" spans="1:19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0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0</v>
      </c>
      <c r="E27" s="213"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0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0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0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0"/>
    </row>
    <row r="33" spans="1:13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0"/>
    </row>
    <row r="34" spans="1:13" s="234" customFormat="1" ht="13.5" hidden="1" customHeight="1" outlineLevel="1" x14ac:dyDescent="0.25">
      <c r="A34" s="50"/>
      <c r="B34" s="32" t="s">
        <v>1006</v>
      </c>
      <c r="C34" s="25"/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0"/>
    </row>
    <row r="35" spans="1:13" s="234" customFormat="1" ht="13.5" hidden="1" customHeight="1" outlineLevel="1" x14ac:dyDescent="0.25">
      <c r="A35" s="50"/>
      <c r="B35" s="65" t="s">
        <v>1007</v>
      </c>
      <c r="C35" s="25"/>
      <c r="D35" s="213">
        <v>0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0"/>
    </row>
    <row r="36" spans="1:13" s="234" customFormat="1" ht="13.5" hidden="1" customHeight="1" outlineLevel="1" x14ac:dyDescent="0.25">
      <c r="A36" s="50"/>
      <c r="B36" s="65" t="s">
        <v>1008</v>
      </c>
      <c r="C36" s="25"/>
      <c r="D36" s="213">
        <v>0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0"/>
    </row>
    <row r="37" spans="1:13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0"/>
    </row>
    <row r="38" spans="1:13" s="234" customFormat="1" ht="13.5" hidden="1" customHeight="1" outlineLevel="1" x14ac:dyDescent="0.25">
      <c r="A38" s="50"/>
      <c r="B38" s="32" t="s">
        <v>1010</v>
      </c>
      <c r="C38" s="25"/>
      <c r="D38" s="213">
        <v>0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0"/>
    </row>
    <row r="39" spans="1:13" s="13" customFormat="1" ht="13.5" customHeight="1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</row>
    <row r="40" spans="1:13" s="13" customFormat="1" ht="25.5" customHeight="1" x14ac:dyDescent="0.25">
      <c r="A40" s="50" t="s">
        <v>167</v>
      </c>
      <c r="B40" s="26" t="s">
        <v>159</v>
      </c>
      <c r="C40" s="26"/>
      <c r="D40" s="213">
        <v>0</v>
      </c>
      <c r="E40" s="213">
        <v>0</v>
      </c>
      <c r="F40" s="213">
        <v>0</v>
      </c>
      <c r="G40" s="213">
        <v>0</v>
      </c>
      <c r="H40" s="213">
        <v>0</v>
      </c>
      <c r="I40" s="213">
        <v>0</v>
      </c>
      <c r="J40" s="213">
        <v>0</v>
      </c>
      <c r="K40" s="213">
        <v>0</v>
      </c>
      <c r="L40" s="213">
        <v>0</v>
      </c>
    </row>
    <row r="41" spans="1:13" s="13" customFormat="1" ht="13.5" customHeight="1" x14ac:dyDescent="0.25">
      <c r="A41" s="50" t="s">
        <v>168</v>
      </c>
      <c r="B41" s="26" t="s">
        <v>154</v>
      </c>
      <c r="C41" s="26"/>
      <c r="D41" s="213">
        <v>2</v>
      </c>
      <c r="E41" s="213">
        <v>0</v>
      </c>
      <c r="F41" s="213">
        <v>0</v>
      </c>
      <c r="G41" s="213">
        <v>0</v>
      </c>
      <c r="H41" s="213">
        <v>0</v>
      </c>
      <c r="I41" s="213">
        <v>1</v>
      </c>
      <c r="J41" s="213">
        <v>1</v>
      </c>
      <c r="K41" s="213">
        <v>0</v>
      </c>
      <c r="L41" s="213">
        <v>0</v>
      </c>
    </row>
    <row r="42" spans="1:13" s="13" customFormat="1" ht="25.5" customHeight="1" x14ac:dyDescent="0.25">
      <c r="A42" s="50" t="s">
        <v>169</v>
      </c>
      <c r="B42" s="26" t="s">
        <v>155</v>
      </c>
      <c r="C42" s="26"/>
      <c r="D42" s="213">
        <v>0</v>
      </c>
      <c r="E42" s="213">
        <v>0</v>
      </c>
      <c r="F42" s="213">
        <v>0</v>
      </c>
      <c r="G42" s="213">
        <v>0</v>
      </c>
      <c r="H42" s="213">
        <v>0</v>
      </c>
      <c r="I42" s="213">
        <v>0</v>
      </c>
      <c r="J42" s="213">
        <v>0</v>
      </c>
      <c r="K42" s="213">
        <v>0</v>
      </c>
      <c r="L42" s="213">
        <v>0</v>
      </c>
    </row>
    <row r="43" spans="1:13" s="13" customFormat="1" ht="13.5" customHeight="1" x14ac:dyDescent="0.25">
      <c r="A43" s="50" t="s">
        <v>170</v>
      </c>
      <c r="B43" s="26" t="s">
        <v>156</v>
      </c>
      <c r="C43" s="26"/>
      <c r="D43" s="213">
        <v>1</v>
      </c>
      <c r="E43" s="213">
        <v>0</v>
      </c>
      <c r="F43" s="213">
        <v>0</v>
      </c>
      <c r="G43" s="213">
        <v>0</v>
      </c>
      <c r="H43" s="213">
        <v>0</v>
      </c>
      <c r="I43" s="213">
        <v>1</v>
      </c>
      <c r="J43" s="213">
        <v>0</v>
      </c>
      <c r="K43" s="213">
        <v>0</v>
      </c>
      <c r="L43" s="213">
        <v>0</v>
      </c>
    </row>
    <row r="44" spans="1:13" s="13" customFormat="1" ht="13.5" customHeight="1" x14ac:dyDescent="0.25">
      <c r="A44" s="50" t="s">
        <v>171</v>
      </c>
      <c r="B44" s="26" t="s">
        <v>157</v>
      </c>
      <c r="C44" s="26"/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</row>
    <row r="45" spans="1:13" s="13" customFormat="1" ht="13.5" customHeight="1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</row>
    <row r="46" spans="1:13" s="12" customFormat="1" ht="13.5" customHeight="1" x14ac:dyDescent="0.3">
      <c r="A46" s="50" t="s">
        <v>173</v>
      </c>
      <c r="B46" s="26" t="s">
        <v>191</v>
      </c>
      <c r="C46" s="26"/>
      <c r="D46" s="213">
        <v>0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13"/>
    </row>
    <row r="47" spans="1:13" s="12" customFormat="1" ht="13.5" customHeight="1" x14ac:dyDescent="0.3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13"/>
    </row>
    <row r="48" spans="1:13" s="12" customFormat="1" ht="13.5" customHeight="1" x14ac:dyDescent="0.3">
      <c r="A48" s="50" t="s">
        <v>175</v>
      </c>
      <c r="B48" s="26" t="s">
        <v>195</v>
      </c>
      <c r="C48" s="26"/>
      <c r="D48" s="213">
        <v>0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13"/>
    </row>
    <row r="49" spans="1:13" s="12" customFormat="1" ht="12.75" customHeight="1" x14ac:dyDescent="0.3">
      <c r="A49" s="50" t="s">
        <v>176</v>
      </c>
      <c r="B49" s="26" t="s">
        <v>193</v>
      </c>
      <c r="C49" s="26"/>
      <c r="D49" s="213">
        <v>0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13"/>
    </row>
    <row r="50" spans="1:13" s="12" customFormat="1" ht="12.75" customHeight="1" x14ac:dyDescent="0.3">
      <c r="A50" s="50" t="s">
        <v>177</v>
      </c>
      <c r="B50" s="26" t="s">
        <v>160</v>
      </c>
      <c r="C50" s="26"/>
      <c r="D50" s="213">
        <v>0</v>
      </c>
      <c r="E50" s="213">
        <v>0</v>
      </c>
      <c r="F50" s="213">
        <v>0</v>
      </c>
      <c r="G50" s="213">
        <v>0</v>
      </c>
      <c r="H50" s="213">
        <v>0</v>
      </c>
      <c r="I50" s="213">
        <v>0</v>
      </c>
      <c r="J50" s="213">
        <v>0</v>
      </c>
      <c r="K50" s="213">
        <v>0</v>
      </c>
      <c r="L50" s="213">
        <v>0</v>
      </c>
      <c r="M50" s="13"/>
    </row>
    <row r="51" spans="1:13" s="12" customFormat="1" ht="12.75" customHeight="1" x14ac:dyDescent="0.3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13"/>
    </row>
    <row r="52" spans="1:13" s="12" customFormat="1" ht="13.5" customHeight="1" x14ac:dyDescent="0.3">
      <c r="A52" s="50" t="s">
        <v>179</v>
      </c>
      <c r="B52" s="26" t="s">
        <v>194</v>
      </c>
      <c r="C52" s="26"/>
      <c r="D52" s="213">
        <v>0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13"/>
    </row>
    <row r="53" spans="1:13" s="12" customFormat="1" ht="13.4" customHeight="1" x14ac:dyDescent="0.3">
      <c r="A53" s="50" t="s">
        <v>180</v>
      </c>
      <c r="B53" s="26" t="s">
        <v>198</v>
      </c>
      <c r="C53" s="26"/>
      <c r="D53" s="213">
        <v>0</v>
      </c>
      <c r="E53" s="213">
        <v>0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13"/>
    </row>
    <row r="54" spans="1:13" s="12" customFormat="1" ht="13.5" customHeight="1" x14ac:dyDescent="0.3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13"/>
    </row>
    <row r="55" spans="1:13" s="12" customFormat="1" ht="25.5" customHeight="1" x14ac:dyDescent="0.3">
      <c r="A55" s="50" t="s">
        <v>182</v>
      </c>
      <c r="B55" s="26" t="s">
        <v>197</v>
      </c>
      <c r="C55" s="26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13"/>
    </row>
    <row r="56" spans="1:13" s="12" customFormat="1" ht="13.5" customHeight="1" x14ac:dyDescent="0.3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13"/>
    </row>
    <row r="57" spans="1:13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13"/>
    </row>
    <row r="58" spans="1:13" ht="1.5" customHeight="1" x14ac:dyDescent="0.2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lha51">
    <tabColor rgb="FF92D050"/>
    <pageSetUpPr autoPageBreaks="0"/>
  </sheetPr>
  <dimension ref="A1:T58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23" customWidth="1"/>
    <col min="2" max="2" width="41.6328125" style="23" customWidth="1"/>
    <col min="3" max="3" width="0.54296875" style="23" customWidth="1"/>
    <col min="4" max="12" width="10.36328125" style="23" customWidth="1"/>
    <col min="13" max="13" width="6.36328125" style="23" customWidth="1"/>
    <col min="14" max="16384" width="9.36328125" style="23"/>
  </cols>
  <sheetData>
    <row r="1" spans="1:20" ht="11.15" customHeight="1" x14ac:dyDescent="0.25">
      <c r="L1" s="16" t="s">
        <v>462</v>
      </c>
    </row>
    <row r="2" spans="1:20" ht="11.15" customHeight="1" x14ac:dyDescent="0.2"/>
    <row r="3" spans="1:20" s="6" customFormat="1" ht="12" customHeight="1" x14ac:dyDescent="0.25">
      <c r="A3" s="45" t="s">
        <v>244</v>
      </c>
    </row>
    <row r="4" spans="1:20" s="6" customFormat="1" ht="11.15" customHeight="1" x14ac:dyDescent="0.3">
      <c r="A4" s="46"/>
    </row>
    <row r="5" spans="1:2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20" ht="11.15" customHeight="1" x14ac:dyDescent="0.2">
      <c r="A6" s="99" t="s">
        <v>186</v>
      </c>
      <c r="B6" s="119"/>
      <c r="C6" s="119"/>
      <c r="D6" s="120"/>
      <c r="E6" s="120"/>
      <c r="F6" s="120"/>
      <c r="G6" s="120"/>
      <c r="H6" s="120"/>
      <c r="I6" s="120"/>
      <c r="J6" s="120"/>
      <c r="K6" s="120"/>
      <c r="L6" s="120"/>
    </row>
    <row r="7" spans="1:20" s="43" customFormat="1" ht="1.5" customHeight="1" x14ac:dyDescent="0.2">
      <c r="A7" s="75"/>
      <c r="B7" s="116"/>
      <c r="C7" s="116"/>
    </row>
    <row r="8" spans="1:20" s="65" customFormat="1" ht="32.25" customHeight="1" x14ac:dyDescent="0.2">
      <c r="A8" s="319" t="s">
        <v>151</v>
      </c>
      <c r="B8" s="319"/>
      <c r="C8" s="47"/>
      <c r="D8" s="55" t="s">
        <v>1</v>
      </c>
      <c r="E8" s="177" t="s">
        <v>121</v>
      </c>
      <c r="F8" s="177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15</v>
      </c>
      <c r="L8" s="55" t="s">
        <v>111</v>
      </c>
      <c r="M8" s="7"/>
      <c r="N8" s="24"/>
      <c r="O8" s="24"/>
      <c r="P8" s="24"/>
      <c r="Q8" s="24"/>
      <c r="R8" s="24"/>
      <c r="S8" s="24"/>
      <c r="T8" s="24"/>
    </row>
    <row r="9" spans="1:20" s="70" customFormat="1" ht="1.5" customHeight="1" x14ac:dyDescent="0.2">
      <c r="A9" s="107"/>
      <c r="B9" s="107"/>
      <c r="C9" s="107"/>
      <c r="D9" s="109"/>
      <c r="E9" s="109"/>
      <c r="F9" s="109"/>
      <c r="G9" s="109"/>
      <c r="H9" s="109"/>
      <c r="I9" s="109"/>
      <c r="J9" s="109"/>
      <c r="K9" s="109"/>
      <c r="L9" s="109"/>
      <c r="M9" s="54"/>
      <c r="N9" s="54"/>
      <c r="O9" s="54"/>
      <c r="P9" s="54"/>
      <c r="Q9" s="54"/>
      <c r="R9" s="54"/>
      <c r="S9" s="54"/>
      <c r="T9" s="54"/>
    </row>
    <row r="10" spans="1:20" s="70" customFormat="1" ht="1.5" customHeight="1" x14ac:dyDescent="0.2">
      <c r="A10" s="57"/>
      <c r="B10" s="57"/>
      <c r="C10" s="57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</row>
    <row r="11" spans="1:20" s="13" customFormat="1" ht="13.5" customHeight="1" x14ac:dyDescent="0.25">
      <c r="A11" s="66"/>
      <c r="B11" s="42" t="s">
        <v>9</v>
      </c>
      <c r="C11" s="42"/>
      <c r="D11" s="39">
        <v>7</v>
      </c>
      <c r="E11" s="213">
        <v>0</v>
      </c>
      <c r="F11" s="213">
        <v>0</v>
      </c>
      <c r="G11" s="213">
        <v>2</v>
      </c>
      <c r="H11" s="213">
        <v>2</v>
      </c>
      <c r="I11" s="213">
        <v>2</v>
      </c>
      <c r="J11" s="213">
        <v>1</v>
      </c>
      <c r="K11" s="213">
        <v>0</v>
      </c>
      <c r="L11" s="213">
        <v>0</v>
      </c>
    </row>
    <row r="12" spans="1:20" s="13" customFormat="1" ht="13.5" customHeight="1" x14ac:dyDescent="0.25">
      <c r="A12" s="50" t="s">
        <v>163</v>
      </c>
      <c r="B12" s="25" t="s">
        <v>152</v>
      </c>
      <c r="C12" s="25"/>
      <c r="D12" s="213">
        <v>0</v>
      </c>
      <c r="E12" s="213">
        <v>0</v>
      </c>
      <c r="F12" s="213">
        <v>0</v>
      </c>
      <c r="G12" s="213">
        <v>0</v>
      </c>
      <c r="H12" s="213">
        <v>0</v>
      </c>
      <c r="I12" s="213">
        <v>0</v>
      </c>
      <c r="J12" s="213">
        <v>0</v>
      </c>
      <c r="K12" s="213">
        <v>0</v>
      </c>
      <c r="L12" s="213">
        <v>0</v>
      </c>
    </row>
    <row r="13" spans="1:20" s="13" customFormat="1" ht="13.5" customHeight="1" x14ac:dyDescent="0.25">
      <c r="A13" s="50" t="s">
        <v>164</v>
      </c>
      <c r="B13" s="25" t="s">
        <v>188</v>
      </c>
      <c r="C13" s="25"/>
      <c r="D13" s="213">
        <v>0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</row>
    <row r="14" spans="1:20" s="13" customFormat="1" ht="13.5" customHeight="1" x14ac:dyDescent="0.25">
      <c r="A14" s="50" t="s">
        <v>165</v>
      </c>
      <c r="B14" s="25" t="s">
        <v>153</v>
      </c>
      <c r="C14" s="25"/>
      <c r="D14" s="213">
        <v>0</v>
      </c>
      <c r="E14" s="213">
        <v>0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</row>
    <row r="15" spans="1:20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0"/>
    </row>
    <row r="16" spans="1:20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0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0</v>
      </c>
      <c r="E27" s="213"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0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0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0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0"/>
    </row>
    <row r="33" spans="1:13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0"/>
    </row>
    <row r="34" spans="1:13" s="234" customFormat="1" ht="13.5" hidden="1" customHeight="1" outlineLevel="1" x14ac:dyDescent="0.25">
      <c r="A34" s="50"/>
      <c r="B34" s="32" t="s">
        <v>1006</v>
      </c>
      <c r="C34" s="25"/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0"/>
    </row>
    <row r="35" spans="1:13" s="234" customFormat="1" ht="13.5" hidden="1" customHeight="1" outlineLevel="1" x14ac:dyDescent="0.25">
      <c r="A35" s="50"/>
      <c r="B35" s="65" t="s">
        <v>1007</v>
      </c>
      <c r="C35" s="25"/>
      <c r="D35" s="213">
        <v>0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0"/>
    </row>
    <row r="36" spans="1:13" s="234" customFormat="1" ht="13.5" hidden="1" customHeight="1" outlineLevel="1" x14ac:dyDescent="0.25">
      <c r="A36" s="50"/>
      <c r="B36" s="65" t="s">
        <v>1008</v>
      </c>
      <c r="C36" s="25"/>
      <c r="D36" s="213">
        <v>0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0"/>
    </row>
    <row r="37" spans="1:13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0"/>
    </row>
    <row r="38" spans="1:13" s="234" customFormat="1" ht="13.5" hidden="1" customHeight="1" outlineLevel="1" x14ac:dyDescent="0.25">
      <c r="A38" s="50"/>
      <c r="B38" s="32" t="s">
        <v>1010</v>
      </c>
      <c r="C38" s="25"/>
      <c r="D38" s="213">
        <v>0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0"/>
    </row>
    <row r="39" spans="1:13" s="13" customFormat="1" ht="13.5" customHeight="1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</row>
    <row r="40" spans="1:13" s="13" customFormat="1" ht="25.5" customHeight="1" x14ac:dyDescent="0.25">
      <c r="A40" s="50" t="s">
        <v>167</v>
      </c>
      <c r="B40" s="26" t="s">
        <v>159</v>
      </c>
      <c r="C40" s="26"/>
      <c r="D40" s="213">
        <v>0</v>
      </c>
      <c r="E40" s="213">
        <v>0</v>
      </c>
      <c r="F40" s="213">
        <v>0</v>
      </c>
      <c r="G40" s="213">
        <v>0</v>
      </c>
      <c r="H40" s="213">
        <v>0</v>
      </c>
      <c r="I40" s="213">
        <v>0</v>
      </c>
      <c r="J40" s="213">
        <v>0</v>
      </c>
      <c r="K40" s="213">
        <v>0</v>
      </c>
      <c r="L40" s="213">
        <v>0</v>
      </c>
    </row>
    <row r="41" spans="1:13" s="13" customFormat="1" ht="13.5" customHeight="1" x14ac:dyDescent="0.25">
      <c r="A41" s="50" t="s">
        <v>168</v>
      </c>
      <c r="B41" s="26" t="s">
        <v>154</v>
      </c>
      <c r="C41" s="26"/>
      <c r="D41" s="213">
        <v>2</v>
      </c>
      <c r="E41" s="213">
        <v>0</v>
      </c>
      <c r="F41" s="213">
        <v>0</v>
      </c>
      <c r="G41" s="213">
        <v>0</v>
      </c>
      <c r="H41" s="213">
        <v>0</v>
      </c>
      <c r="I41" s="213">
        <v>1</v>
      </c>
      <c r="J41" s="213">
        <v>1</v>
      </c>
      <c r="K41" s="213">
        <v>0</v>
      </c>
      <c r="L41" s="213">
        <v>0</v>
      </c>
    </row>
    <row r="42" spans="1:13" s="13" customFormat="1" ht="25.5" customHeight="1" x14ac:dyDescent="0.25">
      <c r="A42" s="50" t="s">
        <v>169</v>
      </c>
      <c r="B42" s="26" t="s">
        <v>155</v>
      </c>
      <c r="C42" s="26"/>
      <c r="D42" s="213">
        <v>0</v>
      </c>
      <c r="E42" s="213">
        <v>0</v>
      </c>
      <c r="F42" s="213">
        <v>0</v>
      </c>
      <c r="G42" s="213">
        <v>0</v>
      </c>
      <c r="H42" s="213">
        <v>0</v>
      </c>
      <c r="I42" s="213">
        <v>0</v>
      </c>
      <c r="J42" s="213">
        <v>0</v>
      </c>
      <c r="K42" s="213">
        <v>0</v>
      </c>
      <c r="L42" s="213">
        <v>0</v>
      </c>
    </row>
    <row r="43" spans="1:13" s="13" customFormat="1" ht="13.5" customHeight="1" x14ac:dyDescent="0.25">
      <c r="A43" s="50" t="s">
        <v>170</v>
      </c>
      <c r="B43" s="26" t="s">
        <v>156</v>
      </c>
      <c r="C43" s="26"/>
      <c r="D43" s="213">
        <v>4</v>
      </c>
      <c r="E43" s="213">
        <v>0</v>
      </c>
      <c r="F43" s="213">
        <v>0</v>
      </c>
      <c r="G43" s="213">
        <v>2</v>
      </c>
      <c r="H43" s="213">
        <v>1</v>
      </c>
      <c r="I43" s="213">
        <v>1</v>
      </c>
      <c r="J43" s="213">
        <v>0</v>
      </c>
      <c r="K43" s="213">
        <v>0</v>
      </c>
      <c r="L43" s="213">
        <v>0</v>
      </c>
    </row>
    <row r="44" spans="1:13" s="13" customFormat="1" ht="13.5" customHeight="1" x14ac:dyDescent="0.25">
      <c r="A44" s="50" t="s">
        <v>171</v>
      </c>
      <c r="B44" s="26" t="s">
        <v>157</v>
      </c>
      <c r="C44" s="26"/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</row>
    <row r="45" spans="1:13" s="13" customFormat="1" ht="13.5" customHeight="1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</row>
    <row r="46" spans="1:13" s="12" customFormat="1" ht="13.5" customHeight="1" x14ac:dyDescent="0.3">
      <c r="A46" s="50" t="s">
        <v>173</v>
      </c>
      <c r="B46" s="26" t="s">
        <v>191</v>
      </c>
      <c r="C46" s="26"/>
      <c r="D46" s="213">
        <v>0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13"/>
    </row>
    <row r="47" spans="1:13" s="12" customFormat="1" ht="13.5" customHeight="1" x14ac:dyDescent="0.3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13"/>
    </row>
    <row r="48" spans="1:13" s="12" customFormat="1" ht="13.5" customHeight="1" x14ac:dyDescent="0.3">
      <c r="A48" s="50" t="s">
        <v>175</v>
      </c>
      <c r="B48" s="26" t="s">
        <v>195</v>
      </c>
      <c r="C48" s="26"/>
      <c r="D48" s="213">
        <v>0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13"/>
    </row>
    <row r="49" spans="1:13" s="12" customFormat="1" ht="12.75" customHeight="1" x14ac:dyDescent="0.3">
      <c r="A49" s="50" t="s">
        <v>176</v>
      </c>
      <c r="B49" s="26" t="s">
        <v>193</v>
      </c>
      <c r="C49" s="26"/>
      <c r="D49" s="213">
        <v>1</v>
      </c>
      <c r="E49" s="213">
        <v>0</v>
      </c>
      <c r="F49" s="213">
        <v>0</v>
      </c>
      <c r="G49" s="213">
        <v>0</v>
      </c>
      <c r="H49" s="213">
        <v>1</v>
      </c>
      <c r="I49" s="213">
        <v>0</v>
      </c>
      <c r="J49" s="213">
        <v>0</v>
      </c>
      <c r="K49" s="213">
        <v>0</v>
      </c>
      <c r="L49" s="213">
        <v>0</v>
      </c>
      <c r="M49" s="13"/>
    </row>
    <row r="50" spans="1:13" s="12" customFormat="1" ht="12.75" customHeight="1" x14ac:dyDescent="0.3">
      <c r="A50" s="50" t="s">
        <v>177</v>
      </c>
      <c r="B50" s="26" t="s">
        <v>160</v>
      </c>
      <c r="C50" s="26"/>
      <c r="D50" s="213">
        <v>0</v>
      </c>
      <c r="E50" s="213">
        <v>0</v>
      </c>
      <c r="F50" s="213">
        <v>0</v>
      </c>
      <c r="G50" s="213">
        <v>0</v>
      </c>
      <c r="H50" s="213">
        <v>0</v>
      </c>
      <c r="I50" s="213">
        <v>0</v>
      </c>
      <c r="J50" s="213">
        <v>0</v>
      </c>
      <c r="K50" s="213">
        <v>0</v>
      </c>
      <c r="L50" s="213">
        <v>0</v>
      </c>
      <c r="M50" s="13"/>
    </row>
    <row r="51" spans="1:13" s="12" customFormat="1" ht="12.75" customHeight="1" x14ac:dyDescent="0.3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13"/>
    </row>
    <row r="52" spans="1:13" s="12" customFormat="1" ht="13.5" customHeight="1" x14ac:dyDescent="0.3">
      <c r="A52" s="50" t="s">
        <v>179</v>
      </c>
      <c r="B52" s="26" t="s">
        <v>194</v>
      </c>
      <c r="C52" s="26"/>
      <c r="D52" s="213">
        <v>0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13"/>
    </row>
    <row r="53" spans="1:13" s="12" customFormat="1" ht="13.4" customHeight="1" x14ac:dyDescent="0.3">
      <c r="A53" s="50" t="s">
        <v>180</v>
      </c>
      <c r="B53" s="26" t="s">
        <v>198</v>
      </c>
      <c r="C53" s="26"/>
      <c r="D53" s="213">
        <v>0</v>
      </c>
      <c r="E53" s="213">
        <v>0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13"/>
    </row>
    <row r="54" spans="1:13" s="12" customFormat="1" ht="13.5" customHeight="1" x14ac:dyDescent="0.3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13"/>
    </row>
    <row r="55" spans="1:13" s="12" customFormat="1" ht="25.5" customHeight="1" x14ac:dyDescent="0.3">
      <c r="A55" s="50" t="s">
        <v>182</v>
      </c>
      <c r="B55" s="26" t="s">
        <v>197</v>
      </c>
      <c r="C55" s="26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13"/>
    </row>
    <row r="56" spans="1:13" s="12" customFormat="1" ht="13.5" customHeight="1" x14ac:dyDescent="0.3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13"/>
    </row>
    <row r="57" spans="1:13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13"/>
    </row>
    <row r="58" spans="1:13" ht="1.5" customHeight="1" x14ac:dyDescent="0.2">
      <c r="A58" s="99"/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L58" s="120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lha33">
    <tabColor rgb="FF92D050"/>
    <pageSetUpPr autoPageBreaks="0"/>
  </sheetPr>
  <dimension ref="A1:S60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0.54296875" style="5" customWidth="1"/>
    <col min="3" max="3" width="0.54296875" style="5" customWidth="1"/>
    <col min="4" max="4" width="9.6328125" style="5" customWidth="1"/>
    <col min="5" max="14" width="8.6328125" style="5" customWidth="1"/>
    <col min="15" max="16" width="5.36328125" style="5" customWidth="1"/>
    <col min="17" max="17" width="9.36328125" style="5"/>
    <col min="18" max="18" width="7.453125" style="5" customWidth="1"/>
    <col min="19" max="16384" width="9.36328125" style="5"/>
  </cols>
  <sheetData>
    <row r="1" spans="1:16" s="23" customFormat="1" ht="11.15" customHeight="1" x14ac:dyDescent="0.25">
      <c r="N1" s="16" t="s">
        <v>461</v>
      </c>
    </row>
    <row r="2" spans="1:16" ht="11.15" customHeight="1" x14ac:dyDescent="0.2"/>
    <row r="3" spans="1:16" s="6" customFormat="1" ht="12" customHeight="1" x14ac:dyDescent="0.25">
      <c r="A3" s="45" t="s">
        <v>245</v>
      </c>
    </row>
    <row r="4" spans="1:16" s="6" customFormat="1" ht="11.15" customHeight="1" x14ac:dyDescent="0.3">
      <c r="A4" s="46"/>
    </row>
    <row r="5" spans="1:16" s="6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16" ht="11.15" customHeight="1" x14ac:dyDescent="0.2">
      <c r="A6" s="35" t="s">
        <v>320</v>
      </c>
      <c r="B6" s="44"/>
      <c r="C6" s="44"/>
    </row>
    <row r="7" spans="1:16" s="4" customFormat="1" ht="1.5" customHeight="1" x14ac:dyDescent="0.2">
      <c r="A7" s="124"/>
      <c r="B7" s="125"/>
      <c r="C7" s="125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</row>
    <row r="8" spans="1:16" s="48" customFormat="1" ht="17.25" customHeight="1" thickBot="1" x14ac:dyDescent="0.25">
      <c r="A8" s="319"/>
      <c r="B8" s="319"/>
      <c r="C8" s="57"/>
      <c r="D8" s="325" t="s">
        <v>1</v>
      </c>
      <c r="E8" s="323" t="s">
        <v>1</v>
      </c>
      <c r="F8" s="323"/>
      <c r="G8" s="323" t="s">
        <v>121</v>
      </c>
      <c r="H8" s="323"/>
      <c r="I8" s="323" t="s">
        <v>10</v>
      </c>
      <c r="J8" s="323"/>
      <c r="K8" s="323" t="s">
        <v>11</v>
      </c>
      <c r="L8" s="323"/>
      <c r="M8" s="323" t="s">
        <v>12</v>
      </c>
      <c r="N8" s="323"/>
    </row>
    <row r="9" spans="1:16" s="48" customFormat="1" ht="17.25" customHeight="1" x14ac:dyDescent="0.2">
      <c r="A9" s="319" t="s">
        <v>151</v>
      </c>
      <c r="B9" s="324"/>
      <c r="C9" s="79"/>
      <c r="D9" s="326"/>
      <c r="E9" s="178" t="s">
        <v>62</v>
      </c>
      <c r="F9" s="178" t="s">
        <v>63</v>
      </c>
      <c r="G9" s="178" t="s">
        <v>62</v>
      </c>
      <c r="H9" s="178" t="s">
        <v>63</v>
      </c>
      <c r="I9" s="178" t="s">
        <v>62</v>
      </c>
      <c r="J9" s="178" t="s">
        <v>63</v>
      </c>
      <c r="K9" s="178" t="s">
        <v>62</v>
      </c>
      <c r="L9" s="178" t="s">
        <v>63</v>
      </c>
      <c r="M9" s="178" t="s">
        <v>62</v>
      </c>
      <c r="N9" s="56" t="s">
        <v>63</v>
      </c>
      <c r="O9" s="65"/>
      <c r="P9" s="65"/>
    </row>
    <row r="10" spans="1:16" s="58" customFormat="1" ht="1.5" customHeight="1" x14ac:dyDescent="0.2">
      <c r="A10" s="57"/>
      <c r="B10" s="79"/>
      <c r="C10" s="79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70"/>
      <c r="P10" s="70"/>
    </row>
    <row r="11" spans="1:16" s="48" customFormat="1" ht="2.25" customHeight="1" x14ac:dyDescent="0.2">
      <c r="A11" s="127"/>
      <c r="B11" s="128"/>
      <c r="C11" s="128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65"/>
      <c r="P11" s="65"/>
    </row>
    <row r="12" spans="1:16" s="13" customFormat="1" ht="13.5" customHeight="1" x14ac:dyDescent="0.25">
      <c r="A12" s="49"/>
      <c r="B12" s="42" t="s">
        <v>9</v>
      </c>
      <c r="C12" s="42"/>
      <c r="D12" s="39">
        <v>131</v>
      </c>
      <c r="E12" s="213">
        <v>127</v>
      </c>
      <c r="F12" s="213">
        <v>4</v>
      </c>
      <c r="G12" s="213">
        <v>0</v>
      </c>
      <c r="H12" s="213">
        <v>0</v>
      </c>
      <c r="I12" s="213">
        <v>3</v>
      </c>
      <c r="J12" s="213">
        <v>0</v>
      </c>
      <c r="K12" s="213">
        <v>14</v>
      </c>
      <c r="L12" s="213">
        <v>0</v>
      </c>
      <c r="M12" s="213">
        <v>24</v>
      </c>
      <c r="N12" s="213">
        <v>1</v>
      </c>
      <c r="O12" s="17"/>
      <c r="P12" s="40"/>
    </row>
    <row r="13" spans="1:16" s="13" customFormat="1" ht="13.5" customHeight="1" x14ac:dyDescent="0.25">
      <c r="A13" s="50" t="s">
        <v>163</v>
      </c>
      <c r="B13" s="25" t="s">
        <v>152</v>
      </c>
      <c r="C13" s="25"/>
      <c r="D13" s="213">
        <v>12</v>
      </c>
      <c r="E13" s="213">
        <v>12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1</v>
      </c>
      <c r="L13" s="213">
        <v>0</v>
      </c>
      <c r="M13" s="213">
        <v>1</v>
      </c>
      <c r="N13" s="213">
        <v>0</v>
      </c>
      <c r="O13" s="17"/>
    </row>
    <row r="14" spans="1:16" s="13" customFormat="1" ht="13.5" customHeight="1" x14ac:dyDescent="0.25">
      <c r="A14" s="50" t="s">
        <v>164</v>
      </c>
      <c r="B14" s="25" t="s">
        <v>188</v>
      </c>
      <c r="C14" s="25"/>
      <c r="D14" s="213">
        <v>3</v>
      </c>
      <c r="E14" s="213">
        <v>3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1</v>
      </c>
      <c r="N14" s="213">
        <v>0</v>
      </c>
    </row>
    <row r="15" spans="1:16" s="13" customFormat="1" ht="13.5" customHeight="1" x14ac:dyDescent="0.25">
      <c r="A15" s="50" t="s">
        <v>165</v>
      </c>
      <c r="B15" s="25" t="s">
        <v>153</v>
      </c>
      <c r="C15" s="25"/>
      <c r="D15" s="213">
        <v>17</v>
      </c>
      <c r="E15" s="213">
        <v>17</v>
      </c>
      <c r="F15" s="213">
        <v>0</v>
      </c>
      <c r="G15" s="213">
        <v>0</v>
      </c>
      <c r="H15" s="213">
        <v>0</v>
      </c>
      <c r="I15" s="213">
        <v>2</v>
      </c>
      <c r="J15" s="213">
        <v>0</v>
      </c>
      <c r="K15" s="213">
        <v>3</v>
      </c>
      <c r="L15" s="213">
        <v>0</v>
      </c>
      <c r="M15" s="213">
        <v>3</v>
      </c>
      <c r="N15" s="213">
        <v>0</v>
      </c>
    </row>
    <row r="16" spans="1:16" s="234" customFormat="1" ht="13.5" hidden="1" customHeight="1" outlineLevel="1" x14ac:dyDescent="0.25">
      <c r="A16" s="50"/>
      <c r="B16" s="65" t="s">
        <v>987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</row>
    <row r="17" spans="1:14" s="234" customFormat="1" ht="13.5" hidden="1" customHeight="1" outlineLevel="1" x14ac:dyDescent="0.25">
      <c r="A17" s="50"/>
      <c r="B17" s="65" t="s">
        <v>988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</row>
    <row r="18" spans="1:14" s="234" customFormat="1" ht="13.5" hidden="1" customHeight="1" outlineLevel="1" x14ac:dyDescent="0.25">
      <c r="A18" s="50"/>
      <c r="B18" s="65" t="s">
        <v>989</v>
      </c>
      <c r="C18" s="25"/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</row>
    <row r="19" spans="1:14" s="234" customFormat="1" ht="13.5" hidden="1" customHeight="1" outlineLevel="1" x14ac:dyDescent="0.25">
      <c r="A19" s="50"/>
      <c r="B19" s="65" t="s">
        <v>990</v>
      </c>
      <c r="C19" s="25"/>
      <c r="D19" s="213">
        <v>1</v>
      </c>
      <c r="E19" s="213">
        <v>1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1</v>
      </c>
      <c r="L19" s="213">
        <v>0</v>
      </c>
      <c r="M19" s="213">
        <v>0</v>
      </c>
      <c r="N19" s="213">
        <v>0</v>
      </c>
    </row>
    <row r="20" spans="1:14" s="234" customFormat="1" ht="13.5" hidden="1" customHeight="1" outlineLevel="1" x14ac:dyDescent="0.25">
      <c r="A20" s="50"/>
      <c r="B20" s="65" t="s">
        <v>991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</row>
    <row r="21" spans="1:14" s="234" customFormat="1" ht="13.5" hidden="1" customHeight="1" outlineLevel="1" x14ac:dyDescent="0.25">
      <c r="A21" s="50"/>
      <c r="B21" s="65" t="s">
        <v>992</v>
      </c>
      <c r="C21" s="25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</row>
    <row r="22" spans="1:14" s="234" customFormat="1" ht="13.5" hidden="1" customHeight="1" outlineLevel="1" x14ac:dyDescent="0.25">
      <c r="A22" s="50"/>
      <c r="B22" s="32" t="s">
        <v>993</v>
      </c>
      <c r="C22" s="25"/>
      <c r="D22" s="213">
        <v>1</v>
      </c>
      <c r="E22" s="213">
        <v>1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</row>
    <row r="23" spans="1:14" s="234" customFormat="1" ht="13.5" hidden="1" customHeight="1" outlineLevel="1" x14ac:dyDescent="0.25">
      <c r="A23" s="50"/>
      <c r="B23" s="32" t="s">
        <v>994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</row>
    <row r="24" spans="1:14" s="234" customFormat="1" ht="13.5" hidden="1" customHeight="1" outlineLevel="1" x14ac:dyDescent="0.25">
      <c r="A24" s="50"/>
      <c r="B24" s="32" t="s">
        <v>995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</row>
    <row r="25" spans="1:14" s="234" customFormat="1" ht="13.5" hidden="1" customHeight="1" outlineLevel="1" x14ac:dyDescent="0.25">
      <c r="A25" s="50"/>
      <c r="B25" s="32" t="s">
        <v>996</v>
      </c>
      <c r="C25" s="25"/>
      <c r="D25" s="213">
        <v>0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</row>
    <row r="26" spans="1:14" s="234" customFormat="1" ht="13.5" hidden="1" customHeight="1" outlineLevel="1" x14ac:dyDescent="0.25">
      <c r="A26" s="50"/>
      <c r="B26" s="32" t="s">
        <v>997</v>
      </c>
      <c r="C26" s="25"/>
      <c r="D26" s="213">
        <v>1</v>
      </c>
      <c r="E26" s="213">
        <v>1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</row>
    <row r="27" spans="1:14" s="234" customFormat="1" ht="13.5" hidden="1" customHeight="1" outlineLevel="1" x14ac:dyDescent="0.25">
      <c r="A27" s="50"/>
      <c r="B27" s="32" t="s">
        <v>998</v>
      </c>
      <c r="C27" s="25"/>
      <c r="D27" s="213">
        <v>0</v>
      </c>
      <c r="E27" s="213"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</row>
    <row r="28" spans="1:14" s="234" customFormat="1" ht="13.5" hidden="1" customHeight="1" outlineLevel="1" x14ac:dyDescent="0.25">
      <c r="A28" s="50"/>
      <c r="B28" s="32" t="s">
        <v>999</v>
      </c>
      <c r="C28" s="25"/>
      <c r="D28" s="213">
        <v>1</v>
      </c>
      <c r="E28" s="213">
        <v>1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  <c r="N28" s="213">
        <v>0</v>
      </c>
    </row>
    <row r="29" spans="1:14" s="234" customFormat="1" ht="13.5" hidden="1" customHeight="1" outlineLevel="1" x14ac:dyDescent="0.25">
      <c r="A29" s="50"/>
      <c r="B29" s="65" t="s">
        <v>1000</v>
      </c>
      <c r="C29" s="25"/>
      <c r="D29" s="213">
        <v>5</v>
      </c>
      <c r="E29" s="213">
        <v>5</v>
      </c>
      <c r="F29" s="213">
        <v>0</v>
      </c>
      <c r="G29" s="213">
        <v>0</v>
      </c>
      <c r="H29" s="213">
        <v>0</v>
      </c>
      <c r="I29" s="213">
        <v>1</v>
      </c>
      <c r="J29" s="213">
        <v>0</v>
      </c>
      <c r="K29" s="213">
        <v>1</v>
      </c>
      <c r="L29" s="213">
        <v>0</v>
      </c>
      <c r="M29" s="213">
        <v>1</v>
      </c>
      <c r="N29" s="213">
        <v>0</v>
      </c>
    </row>
    <row r="30" spans="1:14" s="234" customFormat="1" ht="13.5" hidden="1" customHeight="1" outlineLevel="1" x14ac:dyDescent="0.25">
      <c r="A30" s="50"/>
      <c r="B30" s="32" t="s">
        <v>1001</v>
      </c>
      <c r="C30" s="25"/>
      <c r="D30" s="213">
        <v>2</v>
      </c>
      <c r="E30" s="213">
        <v>2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2</v>
      </c>
      <c r="N30" s="213">
        <v>0</v>
      </c>
    </row>
    <row r="31" spans="1:14" s="234" customFormat="1" ht="13.5" hidden="1" customHeight="1" outlineLevel="1" x14ac:dyDescent="0.25">
      <c r="A31" s="50"/>
      <c r="B31" s="32" t="s">
        <v>1002</v>
      </c>
      <c r="C31" s="25"/>
      <c r="D31" s="213">
        <v>2</v>
      </c>
      <c r="E31" s="213">
        <v>2</v>
      </c>
      <c r="F31" s="213">
        <v>0</v>
      </c>
      <c r="G31" s="213">
        <v>0</v>
      </c>
      <c r="H31" s="213">
        <v>0</v>
      </c>
      <c r="I31" s="213">
        <v>1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</row>
    <row r="32" spans="1:14" s="234" customFormat="1" ht="13.5" hidden="1" customHeight="1" outlineLevel="1" x14ac:dyDescent="0.25">
      <c r="A32" s="50"/>
      <c r="B32" s="32" t="s">
        <v>1003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</row>
    <row r="33" spans="1:19" s="234" customFormat="1" ht="13.5" hidden="1" customHeight="1" outlineLevel="1" x14ac:dyDescent="0.25">
      <c r="A33" s="50"/>
      <c r="B33" s="65" t="s">
        <v>1004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</row>
    <row r="34" spans="1:19" s="234" customFormat="1" ht="13.5" hidden="1" customHeight="1" outlineLevel="1" x14ac:dyDescent="0.25">
      <c r="A34" s="50"/>
      <c r="B34" s="65" t="s">
        <v>1005</v>
      </c>
      <c r="C34" s="25"/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</row>
    <row r="35" spans="1:19" s="234" customFormat="1" ht="13.5" hidden="1" customHeight="1" outlineLevel="1" x14ac:dyDescent="0.25">
      <c r="A35" s="50"/>
      <c r="B35" s="32" t="s">
        <v>1006</v>
      </c>
      <c r="C35" s="25"/>
      <c r="D35" s="213">
        <v>1</v>
      </c>
      <c r="E35" s="213">
        <v>1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  <c r="N35" s="213">
        <v>0</v>
      </c>
    </row>
    <row r="36" spans="1:19" s="234" customFormat="1" ht="13.5" hidden="1" customHeight="1" outlineLevel="1" x14ac:dyDescent="0.25">
      <c r="A36" s="50"/>
      <c r="B36" s="65" t="s">
        <v>1007</v>
      </c>
      <c r="C36" s="25"/>
      <c r="D36" s="213">
        <v>1</v>
      </c>
      <c r="E36" s="213">
        <v>1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1</v>
      </c>
      <c r="L36" s="213">
        <v>0</v>
      </c>
      <c r="M36" s="213">
        <v>0</v>
      </c>
      <c r="N36" s="213">
        <v>0</v>
      </c>
    </row>
    <row r="37" spans="1:19" s="234" customFormat="1" ht="13.5" hidden="1" customHeight="1" outlineLevel="1" x14ac:dyDescent="0.25">
      <c r="A37" s="50"/>
      <c r="B37" s="65" t="s">
        <v>1008</v>
      </c>
      <c r="C37" s="25"/>
      <c r="D37" s="213">
        <v>1</v>
      </c>
      <c r="E37" s="213">
        <v>1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</row>
    <row r="38" spans="1:19" s="234" customFormat="1" ht="13.5" hidden="1" customHeight="1" outlineLevel="1" x14ac:dyDescent="0.25">
      <c r="A38" s="50"/>
      <c r="B38" s="65" t="s">
        <v>1009</v>
      </c>
      <c r="C38" s="25"/>
      <c r="D38" s="213">
        <v>0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</row>
    <row r="39" spans="1:19" s="234" customFormat="1" ht="13.5" hidden="1" customHeight="1" outlineLevel="1" x14ac:dyDescent="0.25">
      <c r="A39" s="50"/>
      <c r="B39" s="32" t="s">
        <v>1010</v>
      </c>
      <c r="C39" s="25"/>
      <c r="D39" s="213">
        <v>1</v>
      </c>
      <c r="E39" s="213">
        <v>1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</row>
    <row r="40" spans="1:19" s="13" customFormat="1" ht="13.5" customHeight="1" collapsed="1" x14ac:dyDescent="0.25">
      <c r="A40" s="50" t="s">
        <v>166</v>
      </c>
      <c r="B40" s="26" t="s">
        <v>189</v>
      </c>
      <c r="C40" s="26"/>
      <c r="D40" s="213">
        <v>0</v>
      </c>
      <c r="E40" s="213">
        <v>0</v>
      </c>
      <c r="F40" s="213">
        <v>0</v>
      </c>
      <c r="G40" s="213">
        <v>0</v>
      </c>
      <c r="H40" s="213">
        <v>0</v>
      </c>
      <c r="I40" s="213">
        <v>0</v>
      </c>
      <c r="J40" s="213">
        <v>0</v>
      </c>
      <c r="K40" s="213">
        <v>0</v>
      </c>
      <c r="L40" s="213">
        <v>0</v>
      </c>
      <c r="M40" s="213">
        <v>0</v>
      </c>
      <c r="N40" s="213">
        <v>0</v>
      </c>
    </row>
    <row r="41" spans="1:19" s="13" customFormat="1" ht="25.5" customHeight="1" x14ac:dyDescent="0.25">
      <c r="A41" s="50" t="s">
        <v>167</v>
      </c>
      <c r="B41" s="26" t="s">
        <v>159</v>
      </c>
      <c r="C41" s="26"/>
      <c r="D41" s="213">
        <v>5</v>
      </c>
      <c r="E41" s="213">
        <v>5</v>
      </c>
      <c r="F41" s="213">
        <v>0</v>
      </c>
      <c r="G41" s="213">
        <v>0</v>
      </c>
      <c r="H41" s="213">
        <v>0</v>
      </c>
      <c r="I41" s="213">
        <v>0</v>
      </c>
      <c r="J41" s="213">
        <v>0</v>
      </c>
      <c r="K41" s="213">
        <v>1</v>
      </c>
      <c r="L41" s="213">
        <v>0</v>
      </c>
      <c r="M41" s="213">
        <v>0</v>
      </c>
      <c r="N41" s="213">
        <v>0</v>
      </c>
    </row>
    <row r="42" spans="1:19" s="13" customFormat="1" ht="13.5" customHeight="1" x14ac:dyDescent="0.25">
      <c r="A42" s="50" t="s">
        <v>168</v>
      </c>
      <c r="B42" s="26" t="s">
        <v>154</v>
      </c>
      <c r="C42" s="26"/>
      <c r="D42" s="213">
        <v>36</v>
      </c>
      <c r="E42" s="213">
        <v>36</v>
      </c>
      <c r="F42" s="213">
        <v>0</v>
      </c>
      <c r="G42" s="213">
        <v>0</v>
      </c>
      <c r="H42" s="213">
        <v>0</v>
      </c>
      <c r="I42" s="213">
        <v>0</v>
      </c>
      <c r="J42" s="213">
        <v>0</v>
      </c>
      <c r="K42" s="213">
        <v>5</v>
      </c>
      <c r="L42" s="213">
        <v>0</v>
      </c>
      <c r="M42" s="213">
        <v>4</v>
      </c>
      <c r="N42" s="213">
        <v>0</v>
      </c>
    </row>
    <row r="43" spans="1:19" s="13" customFormat="1" ht="25.5" customHeight="1" x14ac:dyDescent="0.25">
      <c r="A43" s="50" t="s">
        <v>169</v>
      </c>
      <c r="B43" s="26" t="s">
        <v>155</v>
      </c>
      <c r="C43" s="26"/>
      <c r="D43" s="213">
        <v>13</v>
      </c>
      <c r="E43" s="213">
        <v>13</v>
      </c>
      <c r="F43" s="213">
        <v>0</v>
      </c>
      <c r="G43" s="213">
        <v>0</v>
      </c>
      <c r="H43" s="213">
        <v>0</v>
      </c>
      <c r="I43" s="213">
        <v>0</v>
      </c>
      <c r="J43" s="213">
        <v>0</v>
      </c>
      <c r="K43" s="213">
        <v>1</v>
      </c>
      <c r="L43" s="213">
        <v>0</v>
      </c>
      <c r="M43" s="213">
        <v>2</v>
      </c>
      <c r="N43" s="213">
        <v>0</v>
      </c>
    </row>
    <row r="44" spans="1:19" s="13" customFormat="1" ht="13.5" customHeight="1" x14ac:dyDescent="0.25">
      <c r="A44" s="50" t="s">
        <v>170</v>
      </c>
      <c r="B44" s="26" t="s">
        <v>156</v>
      </c>
      <c r="C44" s="26"/>
      <c r="D44" s="213">
        <v>16</v>
      </c>
      <c r="E44" s="213">
        <v>15</v>
      </c>
      <c r="F44" s="213">
        <v>1</v>
      </c>
      <c r="G44" s="213">
        <v>0</v>
      </c>
      <c r="H44" s="213">
        <v>0</v>
      </c>
      <c r="I44" s="213">
        <v>0</v>
      </c>
      <c r="J44" s="213">
        <v>0</v>
      </c>
      <c r="K44" s="213">
        <v>2</v>
      </c>
      <c r="L44" s="213">
        <v>0</v>
      </c>
      <c r="M44" s="213">
        <v>2</v>
      </c>
      <c r="N44" s="213">
        <v>1</v>
      </c>
    </row>
    <row r="45" spans="1:19" s="13" customFormat="1" ht="13.5" customHeight="1" x14ac:dyDescent="0.25">
      <c r="A45" s="50" t="s">
        <v>171</v>
      </c>
      <c r="B45" s="26" t="s">
        <v>157</v>
      </c>
      <c r="C45" s="26"/>
      <c r="D45" s="213">
        <v>3</v>
      </c>
      <c r="E45" s="213">
        <v>3</v>
      </c>
      <c r="F45" s="213">
        <v>0</v>
      </c>
      <c r="G45" s="213">
        <v>0</v>
      </c>
      <c r="H45" s="213">
        <v>0</v>
      </c>
      <c r="I45" s="213">
        <v>1</v>
      </c>
      <c r="J45" s="213">
        <v>0</v>
      </c>
      <c r="K45" s="213">
        <v>0</v>
      </c>
      <c r="L45" s="213">
        <v>0</v>
      </c>
      <c r="M45" s="213">
        <v>2</v>
      </c>
      <c r="N45" s="213">
        <v>0</v>
      </c>
      <c r="Q45" s="169"/>
      <c r="R45" s="169"/>
      <c r="S45" s="210"/>
    </row>
    <row r="46" spans="1:19" s="13" customFormat="1" ht="13.5" customHeight="1" x14ac:dyDescent="0.25">
      <c r="A46" s="50" t="s">
        <v>172</v>
      </c>
      <c r="B46" s="26" t="s">
        <v>190</v>
      </c>
      <c r="C46" s="26"/>
      <c r="D46" s="213">
        <v>0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213">
        <v>0</v>
      </c>
      <c r="Q46" s="169"/>
      <c r="R46" s="169"/>
      <c r="S46" s="210"/>
    </row>
    <row r="47" spans="1:19" s="12" customFormat="1" ht="13.5" customHeight="1" x14ac:dyDescent="0.3">
      <c r="A47" s="50" t="s">
        <v>173</v>
      </c>
      <c r="B47" s="26" t="s">
        <v>191</v>
      </c>
      <c r="C47" s="26"/>
      <c r="D47" s="213">
        <v>1</v>
      </c>
      <c r="E47" s="213">
        <v>1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13"/>
      <c r="P47" s="13"/>
      <c r="Q47" s="169"/>
      <c r="R47" s="169"/>
      <c r="S47" s="210"/>
    </row>
    <row r="48" spans="1:19" s="12" customFormat="1" ht="13.5" customHeight="1" x14ac:dyDescent="0.3">
      <c r="A48" s="50" t="s">
        <v>174</v>
      </c>
      <c r="B48" s="26" t="s">
        <v>192</v>
      </c>
      <c r="C48" s="26"/>
      <c r="D48" s="213">
        <v>0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13"/>
      <c r="P48" s="13"/>
      <c r="Q48" s="169"/>
      <c r="R48" s="169"/>
      <c r="S48" s="210"/>
    </row>
    <row r="49" spans="1:19" s="12" customFormat="1" ht="12.75" customHeight="1" x14ac:dyDescent="0.3">
      <c r="A49" s="50" t="s">
        <v>175</v>
      </c>
      <c r="B49" s="26" t="s">
        <v>195</v>
      </c>
      <c r="C49" s="26"/>
      <c r="D49" s="213">
        <v>2</v>
      </c>
      <c r="E49" s="213">
        <v>1</v>
      </c>
      <c r="F49" s="213">
        <v>1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213">
        <v>1</v>
      </c>
      <c r="N49" s="213">
        <v>0</v>
      </c>
      <c r="O49" s="13"/>
      <c r="P49" s="13"/>
      <c r="Q49" s="169"/>
      <c r="R49" s="169"/>
      <c r="S49" s="210"/>
    </row>
    <row r="50" spans="1:19" s="12" customFormat="1" ht="12.75" customHeight="1" x14ac:dyDescent="0.3">
      <c r="A50" s="50" t="s">
        <v>176</v>
      </c>
      <c r="B50" s="26" t="s">
        <v>193</v>
      </c>
      <c r="C50" s="26"/>
      <c r="D50" s="213">
        <v>10</v>
      </c>
      <c r="E50" s="213">
        <v>10</v>
      </c>
      <c r="F50" s="213">
        <v>0</v>
      </c>
      <c r="G50" s="213">
        <v>0</v>
      </c>
      <c r="H50" s="213">
        <v>0</v>
      </c>
      <c r="I50" s="213">
        <v>0</v>
      </c>
      <c r="J50" s="213">
        <v>0</v>
      </c>
      <c r="K50" s="213">
        <v>1</v>
      </c>
      <c r="L50" s="213">
        <v>0</v>
      </c>
      <c r="M50" s="213">
        <v>6</v>
      </c>
      <c r="N50" s="213">
        <v>0</v>
      </c>
      <c r="O50" s="13"/>
      <c r="P50" s="13"/>
      <c r="Q50" s="169"/>
      <c r="R50" s="169"/>
      <c r="S50" s="210"/>
    </row>
    <row r="51" spans="1:19" s="12" customFormat="1" ht="12.75" customHeight="1" x14ac:dyDescent="0.3">
      <c r="A51" s="50" t="s">
        <v>177</v>
      </c>
      <c r="B51" s="26" t="s">
        <v>160</v>
      </c>
      <c r="C51" s="26"/>
      <c r="D51" s="213">
        <v>8</v>
      </c>
      <c r="E51" s="213">
        <v>7</v>
      </c>
      <c r="F51" s="213">
        <v>1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13"/>
      <c r="P51" s="13"/>
      <c r="Q51" s="169"/>
      <c r="R51" s="169"/>
      <c r="S51" s="210"/>
    </row>
    <row r="52" spans="1:19" s="12" customFormat="1" ht="13.5" customHeight="1" x14ac:dyDescent="0.3">
      <c r="A52" s="50" t="s">
        <v>178</v>
      </c>
      <c r="B52" s="26" t="s">
        <v>158</v>
      </c>
      <c r="C52" s="26"/>
      <c r="D52" s="213">
        <v>0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13"/>
      <c r="P52" s="13"/>
      <c r="Q52" s="169"/>
      <c r="R52" s="169"/>
      <c r="S52" s="210"/>
    </row>
    <row r="53" spans="1:19" s="12" customFormat="1" ht="13.4" customHeight="1" x14ac:dyDescent="0.3">
      <c r="A53" s="50" t="s">
        <v>179</v>
      </c>
      <c r="B53" s="26" t="s">
        <v>194</v>
      </c>
      <c r="C53" s="26"/>
      <c r="D53" s="213">
        <v>2</v>
      </c>
      <c r="E53" s="213">
        <v>1</v>
      </c>
      <c r="F53" s="213">
        <v>1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213">
        <v>1</v>
      </c>
      <c r="N53" s="213">
        <v>0</v>
      </c>
      <c r="O53" s="13"/>
      <c r="P53" s="13"/>
      <c r="Q53" s="169"/>
      <c r="R53" s="169"/>
      <c r="S53" s="210"/>
    </row>
    <row r="54" spans="1:19" s="12" customFormat="1" ht="13.5" customHeight="1" x14ac:dyDescent="0.3">
      <c r="A54" s="50" t="s">
        <v>180</v>
      </c>
      <c r="B54" s="26" t="s">
        <v>198</v>
      </c>
      <c r="C54" s="26"/>
      <c r="D54" s="213">
        <v>2</v>
      </c>
      <c r="E54" s="213">
        <v>2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1</v>
      </c>
      <c r="N54" s="213">
        <v>0</v>
      </c>
      <c r="O54" s="13"/>
      <c r="P54" s="13"/>
      <c r="Q54" s="169"/>
      <c r="R54" s="169"/>
      <c r="S54" s="210"/>
    </row>
    <row r="55" spans="1:19" s="12" customFormat="1" ht="13.5" customHeight="1" x14ac:dyDescent="0.3">
      <c r="A55" s="50" t="s">
        <v>181</v>
      </c>
      <c r="B55" s="26" t="s">
        <v>196</v>
      </c>
      <c r="C55" s="26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13"/>
      <c r="P55" s="13"/>
      <c r="Q55" s="169"/>
      <c r="R55" s="169"/>
      <c r="S55" s="210"/>
    </row>
    <row r="56" spans="1:19" s="12" customFormat="1" ht="25.5" customHeight="1" x14ac:dyDescent="0.3">
      <c r="A56" s="50" t="s">
        <v>182</v>
      </c>
      <c r="B56" s="26" t="s">
        <v>197</v>
      </c>
      <c r="C56" s="26"/>
      <c r="D56" s="213">
        <v>1</v>
      </c>
      <c r="E56" s="213">
        <v>1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13"/>
      <c r="P56" s="13"/>
      <c r="Q56" s="169"/>
      <c r="R56" s="169"/>
      <c r="S56" s="210"/>
    </row>
    <row r="57" spans="1:19" s="12" customFormat="1" ht="13.5" customHeight="1" x14ac:dyDescent="0.3">
      <c r="A57" s="50" t="s">
        <v>183</v>
      </c>
      <c r="B57" s="26" t="s">
        <v>324</v>
      </c>
      <c r="C57" s="26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13"/>
      <c r="P57" s="13"/>
      <c r="Q57" s="169"/>
      <c r="R57" s="169"/>
      <c r="S57" s="210"/>
    </row>
    <row r="58" spans="1:19" s="12" customFormat="1" ht="13.5" customHeight="1" x14ac:dyDescent="0.3">
      <c r="A58" s="51" t="s">
        <v>131</v>
      </c>
      <c r="B58" s="43"/>
      <c r="C58" s="43"/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3">
        <v>0</v>
      </c>
      <c r="O58" s="13"/>
      <c r="P58" s="13"/>
      <c r="Q58" s="169"/>
      <c r="R58" s="169"/>
    </row>
    <row r="59" spans="1:19" ht="1.5" customHeight="1" x14ac:dyDescent="0.25">
      <c r="A59" s="133"/>
      <c r="B59" s="110"/>
      <c r="C59" s="110"/>
      <c r="D59" s="135"/>
      <c r="E59" s="120"/>
      <c r="F59" s="120"/>
      <c r="G59" s="120"/>
      <c r="H59" s="120"/>
      <c r="I59" s="120"/>
      <c r="J59" s="120"/>
      <c r="K59" s="120"/>
      <c r="L59" s="120"/>
      <c r="M59" s="120"/>
      <c r="N59" s="146"/>
    </row>
    <row r="60" spans="1:19" x14ac:dyDescent="0.2">
      <c r="A60" s="105"/>
      <c r="B60" s="105"/>
      <c r="C60" s="105"/>
      <c r="D60" s="196"/>
      <c r="E60" s="142"/>
      <c r="F60" s="142"/>
      <c r="G60" s="142"/>
      <c r="H60" s="142"/>
      <c r="I60" s="142"/>
      <c r="J60" s="142"/>
      <c r="K60" s="142"/>
      <c r="L60" s="142"/>
      <c r="M60" s="142"/>
      <c r="N60" s="159" t="s">
        <v>95</v>
      </c>
    </row>
  </sheetData>
  <customSheetViews>
    <customSheetView guid="{09C079DF-E626-4084-A2F6-C76BFDAA1A4F}" showGridLines="0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9">
    <mergeCell ref="A5:N5"/>
    <mergeCell ref="A8:B8"/>
    <mergeCell ref="E8:F8"/>
    <mergeCell ref="A9:B9"/>
    <mergeCell ref="M8:N8"/>
    <mergeCell ref="G8:H8"/>
    <mergeCell ref="I8:J8"/>
    <mergeCell ref="K8:L8"/>
    <mergeCell ref="D8:D9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4">
    <tabColor theme="5" tint="-0.249977111117893"/>
    <pageSetUpPr autoPageBreaks="0"/>
  </sheetPr>
  <dimension ref="A1:T59"/>
  <sheetViews>
    <sheetView showGridLines="0" zoomScaleNormal="100" zoomScaleSheetLayoutView="100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0" width="9.6328125" style="5" customWidth="1"/>
    <col min="11" max="15" width="6.36328125" style="5" customWidth="1"/>
    <col min="16" max="16384" width="9.36328125" style="5"/>
  </cols>
  <sheetData>
    <row r="1" spans="1:20" s="6" customFormat="1" ht="11.15" customHeight="1" x14ac:dyDescent="0.25">
      <c r="J1" s="16" t="s">
        <v>496</v>
      </c>
    </row>
    <row r="2" spans="1:20" ht="11.15" customHeight="1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20" s="6" customFormat="1" ht="12" customHeight="1" x14ac:dyDescent="0.25">
      <c r="A3" s="318" t="s">
        <v>251</v>
      </c>
      <c r="B3" s="321"/>
      <c r="C3" s="321"/>
      <c r="D3" s="321"/>
      <c r="E3" s="321"/>
      <c r="F3" s="321"/>
      <c r="G3" s="321"/>
      <c r="H3" s="321"/>
      <c r="I3" s="45"/>
      <c r="J3" s="45"/>
    </row>
    <row r="4" spans="1:20" s="6" customFormat="1" ht="11.15" customHeight="1" x14ac:dyDescent="0.3">
      <c r="A4" s="46"/>
      <c r="B4" s="45"/>
      <c r="C4" s="45"/>
      <c r="D4" s="45"/>
      <c r="E4" s="45"/>
      <c r="F4" s="45"/>
      <c r="G4" s="45"/>
      <c r="H4" s="45"/>
      <c r="I4" s="45"/>
      <c r="J4" s="45"/>
    </row>
    <row r="5" spans="1:2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</row>
    <row r="6" spans="1:20" ht="11.15" customHeight="1" x14ac:dyDescent="0.25">
      <c r="A6" s="35" t="s">
        <v>109</v>
      </c>
      <c r="B6" s="44"/>
      <c r="C6" s="44"/>
      <c r="D6" s="31"/>
      <c r="E6" s="31"/>
      <c r="F6" s="31"/>
      <c r="G6" s="31"/>
      <c r="H6" s="31"/>
      <c r="I6" s="31"/>
    </row>
    <row r="7" spans="1:20" ht="1.5" customHeight="1" x14ac:dyDescent="0.25">
      <c r="A7" s="103"/>
      <c r="B7" s="104"/>
      <c r="C7" s="104"/>
      <c r="D7" s="106"/>
      <c r="E7" s="106"/>
      <c r="F7" s="106"/>
      <c r="G7" s="106"/>
      <c r="H7" s="106"/>
      <c r="I7" s="106"/>
      <c r="J7" s="105"/>
    </row>
    <row r="8" spans="1:20" s="48" customFormat="1" ht="33.75" customHeight="1" x14ac:dyDescent="0.2">
      <c r="A8" s="319" t="s">
        <v>151</v>
      </c>
      <c r="B8" s="319"/>
      <c r="C8" s="57"/>
      <c r="D8" s="176" t="s">
        <v>1</v>
      </c>
      <c r="E8" s="177" t="s">
        <v>144</v>
      </c>
      <c r="F8" s="177" t="s">
        <v>161</v>
      </c>
      <c r="G8" s="177" t="s">
        <v>162</v>
      </c>
      <c r="H8" s="178" t="s">
        <v>184</v>
      </c>
      <c r="I8" s="178" t="s">
        <v>185</v>
      </c>
      <c r="J8" s="179" t="s">
        <v>0</v>
      </c>
      <c r="K8" s="7"/>
      <c r="N8" s="7"/>
      <c r="O8" s="7"/>
      <c r="P8" s="7"/>
      <c r="Q8" s="7"/>
      <c r="R8" s="7"/>
      <c r="S8" s="7"/>
      <c r="T8" s="7"/>
    </row>
    <row r="9" spans="1:20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N9" s="7"/>
      <c r="O9" s="7"/>
      <c r="P9" s="7"/>
      <c r="Q9" s="7"/>
      <c r="R9" s="7"/>
      <c r="S9" s="7"/>
      <c r="T9" s="7"/>
    </row>
    <row r="10" spans="1:20" s="58" customFormat="1" ht="1.5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N10" s="53"/>
      <c r="O10" s="53"/>
      <c r="P10" s="53"/>
      <c r="Q10" s="53"/>
      <c r="R10" s="53"/>
      <c r="S10" s="53"/>
      <c r="T10" s="53"/>
    </row>
    <row r="11" spans="1:20" s="12" customFormat="1" ht="13.5" customHeight="1" x14ac:dyDescent="0.3">
      <c r="A11" s="59"/>
      <c r="B11" s="42" t="s">
        <v>9</v>
      </c>
      <c r="C11" s="42"/>
      <c r="D11" s="213">
        <v>2297</v>
      </c>
      <c r="E11" s="213">
        <v>390</v>
      </c>
      <c r="F11" s="213">
        <v>662</v>
      </c>
      <c r="G11" s="213">
        <v>635</v>
      </c>
      <c r="H11" s="213">
        <v>219</v>
      </c>
      <c r="I11" s="213">
        <v>348</v>
      </c>
      <c r="J11" s="213">
        <v>43</v>
      </c>
      <c r="K11" s="61"/>
    </row>
    <row r="12" spans="1:20" s="13" customFormat="1" ht="13.5" customHeight="1" x14ac:dyDescent="0.25">
      <c r="A12" s="50" t="s">
        <v>163</v>
      </c>
      <c r="B12" s="25" t="s">
        <v>152</v>
      </c>
      <c r="C12" s="25"/>
      <c r="D12" s="213">
        <v>146</v>
      </c>
      <c r="E12" s="213">
        <v>91</v>
      </c>
      <c r="F12" s="213">
        <v>36</v>
      </c>
      <c r="G12" s="213">
        <v>6</v>
      </c>
      <c r="H12" s="213">
        <v>0</v>
      </c>
      <c r="I12" s="213">
        <v>0</v>
      </c>
      <c r="J12" s="213">
        <v>13</v>
      </c>
      <c r="K12" s="17"/>
      <c r="N12" s="17"/>
    </row>
    <row r="13" spans="1:20" s="13" customFormat="1" ht="13.5" customHeight="1" x14ac:dyDescent="0.25">
      <c r="A13" s="50" t="s">
        <v>164</v>
      </c>
      <c r="B13" s="25" t="s">
        <v>188</v>
      </c>
      <c r="C13" s="25"/>
      <c r="D13" s="213">
        <v>0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</row>
    <row r="14" spans="1:20" s="13" customFormat="1" ht="13.5" customHeight="1" x14ac:dyDescent="0.25">
      <c r="A14" s="50" t="s">
        <v>165</v>
      </c>
      <c r="B14" s="25" t="s">
        <v>153</v>
      </c>
      <c r="C14" s="25"/>
      <c r="D14" s="213">
        <v>320</v>
      </c>
      <c r="E14" s="213">
        <v>49</v>
      </c>
      <c r="F14" s="213">
        <v>111</v>
      </c>
      <c r="G14" s="213">
        <v>119</v>
      </c>
      <c r="H14" s="213">
        <v>33</v>
      </c>
      <c r="I14" s="213">
        <v>2</v>
      </c>
      <c r="J14" s="213">
        <v>6</v>
      </c>
    </row>
    <row r="15" spans="1:20" s="234" customFormat="1" ht="13.5" hidden="1" customHeight="1" outlineLevel="1" x14ac:dyDescent="0.25">
      <c r="A15" s="50"/>
      <c r="B15" s="65" t="s">
        <v>987</v>
      </c>
      <c r="C15" s="25"/>
      <c r="D15" s="213">
        <v>147</v>
      </c>
      <c r="E15" s="213">
        <v>21</v>
      </c>
      <c r="F15" s="213">
        <v>29</v>
      </c>
      <c r="G15" s="213">
        <v>65</v>
      </c>
      <c r="H15" s="213">
        <v>30</v>
      </c>
      <c r="I15" s="213">
        <v>0</v>
      </c>
      <c r="J15" s="213">
        <v>2</v>
      </c>
      <c r="M15" s="20"/>
    </row>
    <row r="16" spans="1:20" s="234" customFormat="1" ht="13.5" hidden="1" customHeight="1" outlineLevel="1" x14ac:dyDescent="0.25">
      <c r="A16" s="50"/>
      <c r="B16" s="65" t="s">
        <v>988</v>
      </c>
      <c r="C16" s="25"/>
      <c r="D16" s="213">
        <v>6</v>
      </c>
      <c r="E16" s="213">
        <v>1</v>
      </c>
      <c r="F16" s="213">
        <v>4</v>
      </c>
      <c r="G16" s="213">
        <v>1</v>
      </c>
      <c r="H16" s="213">
        <v>0</v>
      </c>
      <c r="I16" s="213">
        <v>0</v>
      </c>
      <c r="J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3</v>
      </c>
      <c r="E17" s="213">
        <v>0</v>
      </c>
      <c r="F17" s="213">
        <v>0</v>
      </c>
      <c r="G17" s="213">
        <v>3</v>
      </c>
      <c r="H17" s="213">
        <v>0</v>
      </c>
      <c r="I17" s="213">
        <v>0</v>
      </c>
      <c r="J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1</v>
      </c>
      <c r="E19" s="213">
        <v>1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1</v>
      </c>
      <c r="E20" s="213">
        <v>0</v>
      </c>
      <c r="F20" s="213">
        <v>1</v>
      </c>
      <c r="G20" s="213">
        <v>0</v>
      </c>
      <c r="H20" s="213">
        <v>0</v>
      </c>
      <c r="I20" s="213">
        <v>0</v>
      </c>
      <c r="J20" s="213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33</v>
      </c>
      <c r="E21" s="213">
        <v>8</v>
      </c>
      <c r="F21" s="213">
        <v>22</v>
      </c>
      <c r="G21" s="213">
        <v>0</v>
      </c>
      <c r="H21" s="213">
        <v>0</v>
      </c>
      <c r="I21" s="213">
        <v>0</v>
      </c>
      <c r="J21" s="213">
        <v>3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2</v>
      </c>
      <c r="E23" s="213">
        <v>1</v>
      </c>
      <c r="F23" s="213">
        <v>1</v>
      </c>
      <c r="G23" s="213">
        <v>0</v>
      </c>
      <c r="H23" s="213">
        <v>0</v>
      </c>
      <c r="I23" s="213">
        <v>0</v>
      </c>
      <c r="J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4</v>
      </c>
      <c r="E25" s="213">
        <v>1</v>
      </c>
      <c r="F25" s="213">
        <v>3</v>
      </c>
      <c r="G25" s="213">
        <v>0</v>
      </c>
      <c r="H25" s="213">
        <v>0</v>
      </c>
      <c r="I25" s="213">
        <v>0</v>
      </c>
      <c r="J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2</v>
      </c>
      <c r="E27" s="213">
        <v>0</v>
      </c>
      <c r="F27" s="213">
        <v>1</v>
      </c>
      <c r="G27" s="213">
        <v>1</v>
      </c>
      <c r="H27" s="213">
        <v>0</v>
      </c>
      <c r="I27" s="213">
        <v>0</v>
      </c>
      <c r="J27" s="213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35</v>
      </c>
      <c r="E28" s="213">
        <v>1</v>
      </c>
      <c r="F28" s="213">
        <v>10</v>
      </c>
      <c r="G28" s="213">
        <v>24</v>
      </c>
      <c r="H28" s="213">
        <v>0</v>
      </c>
      <c r="I28" s="213">
        <v>0</v>
      </c>
      <c r="J28" s="213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1</v>
      </c>
      <c r="E29" s="213">
        <v>0</v>
      </c>
      <c r="F29" s="213">
        <v>1</v>
      </c>
      <c r="G29" s="213">
        <v>0</v>
      </c>
      <c r="H29" s="213">
        <v>0</v>
      </c>
      <c r="I29" s="213">
        <v>0</v>
      </c>
      <c r="J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63</v>
      </c>
      <c r="E30" s="213">
        <v>13</v>
      </c>
      <c r="F30" s="213">
        <v>36</v>
      </c>
      <c r="G30" s="213">
        <v>12</v>
      </c>
      <c r="H30" s="213">
        <v>1</v>
      </c>
      <c r="I30" s="213">
        <v>0</v>
      </c>
      <c r="J30" s="213">
        <v>1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M32" s="20"/>
    </row>
    <row r="33" spans="1:15" s="234" customFormat="1" ht="13.5" hidden="1" customHeight="1" outlineLevel="1" x14ac:dyDescent="0.25">
      <c r="A33" s="50"/>
      <c r="B33" s="65" t="s">
        <v>1005</v>
      </c>
      <c r="C33" s="25"/>
      <c r="D33" s="213">
        <v>1</v>
      </c>
      <c r="E33" s="213">
        <v>0</v>
      </c>
      <c r="F33" s="213">
        <v>0</v>
      </c>
      <c r="G33" s="213">
        <v>0</v>
      </c>
      <c r="H33" s="213">
        <v>1</v>
      </c>
      <c r="I33" s="213">
        <v>0</v>
      </c>
      <c r="J33" s="213">
        <v>0</v>
      </c>
      <c r="M33" s="20"/>
    </row>
    <row r="34" spans="1:15" s="234" customFormat="1" ht="13.5" hidden="1" customHeight="1" outlineLevel="1" x14ac:dyDescent="0.25">
      <c r="A34" s="50"/>
      <c r="B34" s="32" t="s">
        <v>1006</v>
      </c>
      <c r="C34" s="25"/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M34" s="20"/>
    </row>
    <row r="35" spans="1:15" s="234" customFormat="1" ht="13.5" hidden="1" customHeight="1" outlineLevel="1" x14ac:dyDescent="0.25">
      <c r="A35" s="50"/>
      <c r="B35" s="65" t="s">
        <v>1007</v>
      </c>
      <c r="C35" s="25"/>
      <c r="D35" s="213">
        <v>0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M35" s="20"/>
    </row>
    <row r="36" spans="1:15" s="234" customFormat="1" ht="13.5" hidden="1" customHeight="1" outlineLevel="1" x14ac:dyDescent="0.25">
      <c r="A36" s="50"/>
      <c r="B36" s="65" t="s">
        <v>1008</v>
      </c>
      <c r="C36" s="25"/>
      <c r="D36" s="213">
        <v>2</v>
      </c>
      <c r="E36" s="213">
        <v>0</v>
      </c>
      <c r="F36" s="213">
        <v>1</v>
      </c>
      <c r="G36" s="213">
        <v>0</v>
      </c>
      <c r="H36" s="213">
        <v>1</v>
      </c>
      <c r="I36" s="213">
        <v>0</v>
      </c>
      <c r="J36" s="213">
        <v>0</v>
      </c>
      <c r="M36" s="20"/>
    </row>
    <row r="37" spans="1:15" s="234" customFormat="1" ht="13.5" hidden="1" customHeight="1" outlineLevel="1" x14ac:dyDescent="0.25">
      <c r="A37" s="50"/>
      <c r="B37" s="65" t="s">
        <v>1009</v>
      </c>
      <c r="C37" s="25"/>
      <c r="D37" s="213">
        <v>2</v>
      </c>
      <c r="E37" s="213">
        <v>0</v>
      </c>
      <c r="F37" s="213">
        <v>0</v>
      </c>
      <c r="G37" s="213">
        <v>0</v>
      </c>
      <c r="H37" s="213">
        <v>0</v>
      </c>
      <c r="I37" s="213">
        <v>2</v>
      </c>
      <c r="J37" s="213">
        <v>0</v>
      </c>
      <c r="M37" s="20"/>
    </row>
    <row r="38" spans="1:15" s="234" customFormat="1" ht="13.5" hidden="1" customHeight="1" outlineLevel="1" x14ac:dyDescent="0.25">
      <c r="A38" s="50"/>
      <c r="B38" s="32" t="s">
        <v>1010</v>
      </c>
      <c r="C38" s="25"/>
      <c r="D38" s="213">
        <v>17</v>
      </c>
      <c r="E38" s="213">
        <v>2</v>
      </c>
      <c r="F38" s="213">
        <v>2</v>
      </c>
      <c r="G38" s="213">
        <v>13</v>
      </c>
      <c r="H38" s="213">
        <v>0</v>
      </c>
      <c r="I38" s="213">
        <v>0</v>
      </c>
      <c r="J38" s="213">
        <v>0</v>
      </c>
      <c r="M38" s="20"/>
    </row>
    <row r="39" spans="1:15" s="13" customFormat="1" ht="13.5" customHeight="1" collapsed="1" x14ac:dyDescent="0.25">
      <c r="A39" s="50" t="s">
        <v>166</v>
      </c>
      <c r="B39" s="26" t="s">
        <v>189</v>
      </c>
      <c r="C39" s="26"/>
      <c r="D39" s="213">
        <v>11</v>
      </c>
      <c r="E39" s="213">
        <v>0</v>
      </c>
      <c r="F39" s="213">
        <v>2</v>
      </c>
      <c r="G39" s="213">
        <v>3</v>
      </c>
      <c r="H39" s="213">
        <v>0</v>
      </c>
      <c r="I39" s="213">
        <v>6</v>
      </c>
      <c r="J39" s="213">
        <v>0</v>
      </c>
    </row>
    <row r="40" spans="1:15" s="13" customFormat="1" ht="25.5" customHeight="1" x14ac:dyDescent="0.25">
      <c r="A40" s="50" t="s">
        <v>167</v>
      </c>
      <c r="B40" s="26" t="s">
        <v>159</v>
      </c>
      <c r="C40" s="26"/>
      <c r="D40" s="213">
        <v>107</v>
      </c>
      <c r="E40" s="213">
        <v>2</v>
      </c>
      <c r="F40" s="213">
        <v>8</v>
      </c>
      <c r="G40" s="213">
        <v>75</v>
      </c>
      <c r="H40" s="213">
        <v>20</v>
      </c>
      <c r="I40" s="213">
        <v>2</v>
      </c>
      <c r="J40" s="213">
        <v>0</v>
      </c>
    </row>
    <row r="41" spans="1:15" s="13" customFormat="1" ht="13.5" customHeight="1" x14ac:dyDescent="0.25">
      <c r="A41" s="50" t="s">
        <v>168</v>
      </c>
      <c r="B41" s="26" t="s">
        <v>154</v>
      </c>
      <c r="C41" s="26"/>
      <c r="D41" s="213">
        <v>439</v>
      </c>
      <c r="E41" s="213">
        <v>69</v>
      </c>
      <c r="F41" s="213">
        <v>185</v>
      </c>
      <c r="G41" s="213">
        <v>74</v>
      </c>
      <c r="H41" s="213">
        <v>65</v>
      </c>
      <c r="I41" s="213">
        <v>32</v>
      </c>
      <c r="J41" s="213">
        <v>14</v>
      </c>
    </row>
    <row r="42" spans="1:15" s="13" customFormat="1" ht="25.5" customHeight="1" x14ac:dyDescent="0.25">
      <c r="A42" s="50" t="s">
        <v>169</v>
      </c>
      <c r="B42" s="26" t="s">
        <v>155</v>
      </c>
      <c r="C42" s="26"/>
      <c r="D42" s="213">
        <v>318</v>
      </c>
      <c r="E42" s="213">
        <v>62</v>
      </c>
      <c r="F42" s="213">
        <v>87</v>
      </c>
      <c r="G42" s="213">
        <v>58</v>
      </c>
      <c r="H42" s="213">
        <v>22</v>
      </c>
      <c r="I42" s="213">
        <v>85</v>
      </c>
      <c r="J42" s="213">
        <v>4</v>
      </c>
    </row>
    <row r="43" spans="1:15" s="13" customFormat="1" ht="13.5" customHeight="1" x14ac:dyDescent="0.25">
      <c r="A43" s="50" t="s">
        <v>170</v>
      </c>
      <c r="B43" s="26" t="s">
        <v>156</v>
      </c>
      <c r="C43" s="26"/>
      <c r="D43" s="213">
        <v>149</v>
      </c>
      <c r="E43" s="213">
        <v>9</v>
      </c>
      <c r="F43" s="213">
        <v>34</v>
      </c>
      <c r="G43" s="213">
        <v>38</v>
      </c>
      <c r="H43" s="213">
        <v>13</v>
      </c>
      <c r="I43" s="213">
        <v>55</v>
      </c>
      <c r="J43" s="213">
        <v>0</v>
      </c>
    </row>
    <row r="44" spans="1:15" s="13" customFormat="1" ht="13.5" customHeight="1" x14ac:dyDescent="0.25">
      <c r="A44" s="50" t="s">
        <v>171</v>
      </c>
      <c r="B44" s="26" t="s">
        <v>157</v>
      </c>
      <c r="C44" s="26"/>
      <c r="D44" s="213">
        <v>126</v>
      </c>
      <c r="E44" s="213">
        <v>26</v>
      </c>
      <c r="F44" s="213">
        <v>42</v>
      </c>
      <c r="G44" s="213">
        <v>46</v>
      </c>
      <c r="H44" s="213">
        <v>3</v>
      </c>
      <c r="I44" s="213">
        <v>7</v>
      </c>
      <c r="J44" s="213">
        <v>2</v>
      </c>
    </row>
    <row r="45" spans="1:15" s="13" customFormat="1" ht="13.5" customHeight="1" x14ac:dyDescent="0.25">
      <c r="A45" s="50" t="s">
        <v>172</v>
      </c>
      <c r="B45" s="26" t="s">
        <v>190</v>
      </c>
      <c r="C45" s="26"/>
      <c r="D45" s="213">
        <v>10</v>
      </c>
      <c r="E45" s="213">
        <v>1</v>
      </c>
      <c r="F45" s="213">
        <v>2</v>
      </c>
      <c r="G45" s="213">
        <v>3</v>
      </c>
      <c r="H45" s="213">
        <v>0</v>
      </c>
      <c r="I45" s="213">
        <v>4</v>
      </c>
      <c r="J45" s="213">
        <v>0</v>
      </c>
    </row>
    <row r="46" spans="1:15" s="12" customFormat="1" ht="13.5" customHeight="1" x14ac:dyDescent="0.3">
      <c r="A46" s="50" t="s">
        <v>173</v>
      </c>
      <c r="B46" s="26" t="s">
        <v>191</v>
      </c>
      <c r="C46" s="26"/>
      <c r="D46" s="213">
        <v>6</v>
      </c>
      <c r="E46" s="213">
        <v>0</v>
      </c>
      <c r="F46" s="213">
        <v>1</v>
      </c>
      <c r="G46" s="213">
        <v>1</v>
      </c>
      <c r="H46" s="213">
        <v>0</v>
      </c>
      <c r="I46" s="213">
        <v>4</v>
      </c>
      <c r="J46" s="213">
        <v>0</v>
      </c>
      <c r="K46" s="13"/>
      <c r="L46" s="13"/>
      <c r="M46" s="13"/>
      <c r="N46" s="13"/>
      <c r="O46" s="13"/>
    </row>
    <row r="47" spans="1:15" s="12" customFormat="1" ht="13.5" customHeight="1" x14ac:dyDescent="0.3">
      <c r="A47" s="50" t="s">
        <v>174</v>
      </c>
      <c r="B47" s="26" t="s">
        <v>192</v>
      </c>
      <c r="C47" s="26"/>
      <c r="D47" s="213">
        <v>6</v>
      </c>
      <c r="E47" s="213">
        <v>1</v>
      </c>
      <c r="F47" s="213">
        <v>5</v>
      </c>
      <c r="G47" s="213">
        <v>0</v>
      </c>
      <c r="H47" s="213">
        <v>0</v>
      </c>
      <c r="I47" s="213">
        <v>0</v>
      </c>
      <c r="J47" s="213">
        <v>0</v>
      </c>
      <c r="K47" s="13"/>
      <c r="L47" s="13"/>
      <c r="M47" s="13"/>
      <c r="N47" s="13"/>
      <c r="O47" s="13"/>
    </row>
    <row r="48" spans="1:15" s="12" customFormat="1" ht="13.5" customHeight="1" x14ac:dyDescent="0.3">
      <c r="A48" s="50" t="s">
        <v>175</v>
      </c>
      <c r="B48" s="26" t="s">
        <v>195</v>
      </c>
      <c r="C48" s="26"/>
      <c r="D48" s="213">
        <v>26</v>
      </c>
      <c r="E48" s="213">
        <v>9</v>
      </c>
      <c r="F48" s="213">
        <v>16</v>
      </c>
      <c r="G48" s="213">
        <v>1</v>
      </c>
      <c r="H48" s="213">
        <v>0</v>
      </c>
      <c r="I48" s="213">
        <v>0</v>
      </c>
      <c r="J48" s="213">
        <v>0</v>
      </c>
      <c r="K48" s="13"/>
      <c r="L48" s="13"/>
      <c r="M48" s="13"/>
      <c r="N48" s="13"/>
      <c r="O48" s="13"/>
    </row>
    <row r="49" spans="1:15" s="12" customFormat="1" ht="12.75" customHeight="1" x14ac:dyDescent="0.3">
      <c r="A49" s="50" t="s">
        <v>176</v>
      </c>
      <c r="B49" s="26" t="s">
        <v>193</v>
      </c>
      <c r="C49" s="26"/>
      <c r="D49" s="213">
        <v>68</v>
      </c>
      <c r="E49" s="213">
        <v>12</v>
      </c>
      <c r="F49" s="213">
        <v>14</v>
      </c>
      <c r="G49" s="213">
        <v>5</v>
      </c>
      <c r="H49" s="213">
        <v>3</v>
      </c>
      <c r="I49" s="213">
        <v>33</v>
      </c>
      <c r="J49" s="213">
        <v>1</v>
      </c>
      <c r="K49" s="13"/>
      <c r="L49" s="13"/>
      <c r="M49" s="13"/>
      <c r="N49" s="13"/>
      <c r="O49" s="13"/>
    </row>
    <row r="50" spans="1:15" s="12" customFormat="1" ht="12.75" customHeight="1" x14ac:dyDescent="0.3">
      <c r="A50" s="50" t="s">
        <v>177</v>
      </c>
      <c r="B50" s="26" t="s">
        <v>160</v>
      </c>
      <c r="C50" s="26"/>
      <c r="D50" s="213">
        <v>254</v>
      </c>
      <c r="E50" s="213">
        <v>20</v>
      </c>
      <c r="F50" s="213">
        <v>48</v>
      </c>
      <c r="G50" s="213">
        <v>91</v>
      </c>
      <c r="H50" s="213">
        <v>28</v>
      </c>
      <c r="I50" s="213">
        <v>67</v>
      </c>
      <c r="J50" s="213">
        <v>0</v>
      </c>
      <c r="K50" s="13"/>
      <c r="L50" s="13"/>
      <c r="M50" s="13"/>
      <c r="N50" s="13"/>
      <c r="O50" s="13"/>
    </row>
    <row r="51" spans="1:15" s="12" customFormat="1" ht="12.75" customHeight="1" x14ac:dyDescent="0.3">
      <c r="A51" s="50" t="s">
        <v>178</v>
      </c>
      <c r="B51" s="26" t="s">
        <v>158</v>
      </c>
      <c r="C51" s="26"/>
      <c r="D51" s="213">
        <v>28</v>
      </c>
      <c r="E51" s="213">
        <v>6</v>
      </c>
      <c r="F51" s="213">
        <v>5</v>
      </c>
      <c r="G51" s="213">
        <v>10</v>
      </c>
      <c r="H51" s="213">
        <v>6</v>
      </c>
      <c r="I51" s="213">
        <v>0</v>
      </c>
      <c r="J51" s="213">
        <v>1</v>
      </c>
      <c r="K51" s="13"/>
      <c r="L51" s="13"/>
      <c r="M51" s="13"/>
      <c r="N51" s="13"/>
      <c r="O51" s="13"/>
    </row>
    <row r="52" spans="1:15" s="12" customFormat="1" ht="13.5" customHeight="1" x14ac:dyDescent="0.3">
      <c r="A52" s="50" t="s">
        <v>179</v>
      </c>
      <c r="B52" s="26" t="s">
        <v>194</v>
      </c>
      <c r="C52" s="26"/>
      <c r="D52" s="213">
        <v>190</v>
      </c>
      <c r="E52" s="213">
        <v>6</v>
      </c>
      <c r="F52" s="213">
        <v>36</v>
      </c>
      <c r="G52" s="213">
        <v>88</v>
      </c>
      <c r="H52" s="213">
        <v>9</v>
      </c>
      <c r="I52" s="213">
        <v>51</v>
      </c>
      <c r="J52" s="213">
        <v>0</v>
      </c>
      <c r="K52" s="13"/>
      <c r="L52" s="13"/>
      <c r="M52" s="13"/>
      <c r="N52" s="13"/>
      <c r="O52" s="13"/>
    </row>
    <row r="53" spans="1:15" s="12" customFormat="1" ht="13.4" customHeight="1" x14ac:dyDescent="0.3">
      <c r="A53" s="50" t="s">
        <v>180</v>
      </c>
      <c r="B53" s="26" t="s">
        <v>198</v>
      </c>
      <c r="C53" s="26"/>
      <c r="D53" s="213">
        <v>15</v>
      </c>
      <c r="E53" s="213">
        <v>6</v>
      </c>
      <c r="F53" s="213">
        <v>4</v>
      </c>
      <c r="G53" s="213">
        <v>3</v>
      </c>
      <c r="H53" s="213">
        <v>0</v>
      </c>
      <c r="I53" s="213">
        <v>0</v>
      </c>
      <c r="J53" s="213">
        <v>2</v>
      </c>
      <c r="K53" s="13"/>
      <c r="L53" s="13"/>
      <c r="M53" s="13"/>
      <c r="N53" s="13"/>
      <c r="O53" s="13"/>
    </row>
    <row r="54" spans="1:15" s="12" customFormat="1" ht="13.5" customHeight="1" x14ac:dyDescent="0.3">
      <c r="A54" s="50" t="s">
        <v>181</v>
      </c>
      <c r="B54" s="26" t="s">
        <v>196</v>
      </c>
      <c r="C54" s="26"/>
      <c r="D54" s="213">
        <v>62</v>
      </c>
      <c r="E54" s="213">
        <v>20</v>
      </c>
      <c r="F54" s="213">
        <v>26</v>
      </c>
      <c r="G54" s="213">
        <v>14</v>
      </c>
      <c r="H54" s="213">
        <v>2</v>
      </c>
      <c r="I54" s="213">
        <v>0</v>
      </c>
      <c r="J54" s="213">
        <v>0</v>
      </c>
      <c r="K54" s="13"/>
      <c r="L54" s="13"/>
      <c r="M54" s="13"/>
      <c r="N54" s="13"/>
      <c r="O54" s="13"/>
    </row>
    <row r="55" spans="1:15" s="12" customFormat="1" ht="25.5" customHeight="1" x14ac:dyDescent="0.3">
      <c r="A55" s="50" t="s">
        <v>182</v>
      </c>
      <c r="B55" s="26" t="s">
        <v>197</v>
      </c>
      <c r="C55" s="26"/>
      <c r="D55" s="213">
        <v>1</v>
      </c>
      <c r="E55" s="213">
        <v>1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13"/>
      <c r="L55" s="13"/>
      <c r="M55" s="13"/>
      <c r="N55" s="13"/>
      <c r="O55" s="13"/>
    </row>
    <row r="56" spans="1:15" s="12" customFormat="1" ht="13.5" customHeight="1" x14ac:dyDescent="0.3">
      <c r="A56" s="50" t="s">
        <v>183</v>
      </c>
      <c r="B56" s="26" t="s">
        <v>324</v>
      </c>
      <c r="C56" s="26"/>
      <c r="D56" s="213">
        <v>15</v>
      </c>
      <c r="E56" s="213">
        <v>0</v>
      </c>
      <c r="F56" s="213">
        <v>0</v>
      </c>
      <c r="G56" s="213">
        <v>0</v>
      </c>
      <c r="H56" s="213">
        <v>15</v>
      </c>
      <c r="I56" s="213">
        <v>0</v>
      </c>
      <c r="J56" s="213">
        <v>0</v>
      </c>
      <c r="K56" s="13"/>
      <c r="L56" s="13"/>
      <c r="M56" s="13"/>
      <c r="N56" s="13"/>
      <c r="O56" s="13"/>
    </row>
    <row r="57" spans="1:15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13"/>
      <c r="L57" s="13"/>
      <c r="M57" s="13"/>
      <c r="N57" s="13"/>
      <c r="O57" s="13"/>
    </row>
    <row r="58" spans="1:15" ht="1.5" customHeight="1" x14ac:dyDescent="0.2">
      <c r="A58" s="98"/>
      <c r="B58" s="111"/>
      <c r="C58" s="111"/>
      <c r="D58" s="112"/>
      <c r="E58" s="112"/>
      <c r="F58" s="112"/>
      <c r="G58" s="112"/>
      <c r="H58" s="112"/>
      <c r="I58" s="112"/>
      <c r="J58" s="112"/>
    </row>
    <row r="59" spans="1:15" x14ac:dyDescent="0.2">
      <c r="A59" s="10"/>
      <c r="D59" s="28"/>
      <c r="J59" s="28"/>
    </row>
  </sheetData>
  <customSheetViews>
    <customSheetView guid="{09C079DF-E626-4084-A2F6-C76BFDAA1A4F}" showGridLines="0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scale="95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lha34">
    <tabColor rgb="FF92D050"/>
    <pageSetUpPr autoPageBreaks="0"/>
  </sheetPr>
  <dimension ref="A1:O61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0.54296875" style="5" customWidth="1"/>
    <col min="3" max="3" width="0.54296875" style="5" customWidth="1"/>
    <col min="4" max="14" width="8.6328125" style="5" customWidth="1"/>
    <col min="15" max="15" width="5.36328125" style="5" customWidth="1"/>
    <col min="16" max="16384" width="9.36328125" style="5"/>
  </cols>
  <sheetData>
    <row r="1" spans="1:15" ht="11.15" customHeight="1" x14ac:dyDescent="0.25">
      <c r="A1" s="11" t="s">
        <v>96</v>
      </c>
      <c r="B1" s="4"/>
      <c r="C1" s="4"/>
      <c r="M1" s="16" t="s">
        <v>461</v>
      </c>
      <c r="N1" s="10"/>
    </row>
    <row r="2" spans="1:15" ht="11.15" customHeight="1" x14ac:dyDescent="0.2"/>
    <row r="3" spans="1:15" s="6" customFormat="1" ht="12" customHeight="1" x14ac:dyDescent="0.25">
      <c r="A3" s="45" t="s">
        <v>244</v>
      </c>
    </row>
    <row r="4" spans="1:15" s="6" customFormat="1" ht="11.15" customHeight="1" x14ac:dyDescent="0.25">
      <c r="A4" s="45"/>
    </row>
    <row r="5" spans="1:15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15" ht="11.15" customHeight="1" x14ac:dyDescent="0.2">
      <c r="A6" s="35" t="s">
        <v>320</v>
      </c>
      <c r="B6" s="44"/>
      <c r="C6" s="44"/>
    </row>
    <row r="7" spans="1:15" s="4" customFormat="1" ht="1.5" customHeight="1" x14ac:dyDescent="0.2">
      <c r="A7" s="124"/>
      <c r="B7" s="125"/>
      <c r="C7" s="125"/>
      <c r="D7" s="126"/>
      <c r="E7" s="126"/>
      <c r="F7" s="126"/>
      <c r="G7" s="126"/>
      <c r="H7" s="126"/>
      <c r="I7" s="126"/>
      <c r="J7" s="126"/>
      <c r="K7" s="126"/>
      <c r="L7" s="126"/>
      <c r="M7" s="126"/>
    </row>
    <row r="8" spans="1:15" s="48" customFormat="1" ht="17.25" customHeight="1" thickBot="1" x14ac:dyDescent="0.25">
      <c r="A8" s="319"/>
      <c r="B8" s="319"/>
      <c r="C8" s="57"/>
      <c r="D8" s="330" t="s">
        <v>1</v>
      </c>
      <c r="E8" s="328"/>
      <c r="F8" s="327" t="s">
        <v>13</v>
      </c>
      <c r="G8" s="328"/>
      <c r="H8" s="327" t="s">
        <v>14</v>
      </c>
      <c r="I8" s="328"/>
      <c r="J8" s="329" t="s">
        <v>15</v>
      </c>
      <c r="K8" s="328"/>
      <c r="L8" s="329" t="s">
        <v>111</v>
      </c>
      <c r="M8" s="330"/>
      <c r="N8" s="7"/>
      <c r="O8" s="65"/>
    </row>
    <row r="9" spans="1:15" s="48" customFormat="1" ht="17.25" customHeight="1" x14ac:dyDescent="0.2">
      <c r="A9" s="319" t="s">
        <v>151</v>
      </c>
      <c r="B9" s="319"/>
      <c r="C9" s="78"/>
      <c r="D9" s="56" t="s">
        <v>62</v>
      </c>
      <c r="E9" s="178" t="s">
        <v>63</v>
      </c>
      <c r="F9" s="178" t="s">
        <v>62</v>
      </c>
      <c r="G9" s="178" t="s">
        <v>63</v>
      </c>
      <c r="H9" s="178" t="s">
        <v>62</v>
      </c>
      <c r="I9" s="178" t="s">
        <v>63</v>
      </c>
      <c r="J9" s="178" t="s">
        <v>62</v>
      </c>
      <c r="K9" s="178" t="s">
        <v>63</v>
      </c>
      <c r="L9" s="178" t="s">
        <v>62</v>
      </c>
      <c r="M9" s="56" t="s">
        <v>63</v>
      </c>
      <c r="N9" s="65"/>
      <c r="O9" s="65"/>
    </row>
    <row r="10" spans="1:15" s="58" customFormat="1" ht="1.5" customHeight="1" x14ac:dyDescent="0.2">
      <c r="A10" s="57"/>
      <c r="B10" s="57"/>
      <c r="C10" s="7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70"/>
      <c r="O10" s="70"/>
    </row>
    <row r="11" spans="1:15" s="48" customFormat="1" ht="1.5" customHeight="1" x14ac:dyDescent="0.2">
      <c r="A11" s="127"/>
      <c r="B11" s="130"/>
      <c r="C11" s="130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65"/>
      <c r="O11" s="65"/>
    </row>
    <row r="12" spans="1:15" s="13" customFormat="1" ht="13.5" customHeight="1" x14ac:dyDescent="0.25">
      <c r="A12" s="49"/>
      <c r="B12" s="42" t="s">
        <v>9</v>
      </c>
      <c r="C12" s="42"/>
      <c r="D12" s="169">
        <v>127</v>
      </c>
      <c r="E12" s="169">
        <v>4</v>
      </c>
      <c r="F12" s="39">
        <v>38</v>
      </c>
      <c r="G12" s="213">
        <v>0</v>
      </c>
      <c r="H12" s="39">
        <v>39</v>
      </c>
      <c r="I12" s="213">
        <v>2</v>
      </c>
      <c r="J12" s="39">
        <v>9</v>
      </c>
      <c r="K12" s="213">
        <v>1</v>
      </c>
      <c r="L12" s="39">
        <v>0</v>
      </c>
      <c r="M12" s="213">
        <v>0</v>
      </c>
      <c r="N12" s="17"/>
    </row>
    <row r="13" spans="1:15" s="13" customFormat="1" ht="13.5" customHeight="1" x14ac:dyDescent="0.25">
      <c r="A13" s="50" t="s">
        <v>163</v>
      </c>
      <c r="B13" s="25" t="s">
        <v>152</v>
      </c>
      <c r="C13" s="25"/>
      <c r="D13" s="169">
        <v>12</v>
      </c>
      <c r="E13" s="169">
        <v>0</v>
      </c>
      <c r="F13" s="213">
        <v>2</v>
      </c>
      <c r="G13" s="213">
        <v>0</v>
      </c>
      <c r="H13" s="213">
        <v>3</v>
      </c>
      <c r="I13" s="213">
        <v>0</v>
      </c>
      <c r="J13" s="213">
        <v>5</v>
      </c>
      <c r="K13" s="213">
        <v>0</v>
      </c>
      <c r="L13" s="213">
        <v>0</v>
      </c>
      <c r="M13" s="213">
        <v>0</v>
      </c>
      <c r="N13" s="40"/>
    </row>
    <row r="14" spans="1:15" s="13" customFormat="1" ht="13.5" customHeight="1" x14ac:dyDescent="0.25">
      <c r="A14" s="50" t="s">
        <v>164</v>
      </c>
      <c r="B14" s="25" t="s">
        <v>188</v>
      </c>
      <c r="C14" s="25"/>
      <c r="D14" s="169">
        <v>3</v>
      </c>
      <c r="E14" s="169">
        <v>0</v>
      </c>
      <c r="F14" s="213">
        <v>1</v>
      </c>
      <c r="G14" s="213">
        <v>0</v>
      </c>
      <c r="H14" s="213">
        <v>1</v>
      </c>
      <c r="I14" s="213">
        <v>0</v>
      </c>
      <c r="J14" s="213">
        <v>0</v>
      </c>
      <c r="K14" s="213">
        <v>0</v>
      </c>
      <c r="L14" s="213">
        <v>0</v>
      </c>
      <c r="M14" s="213">
        <v>0</v>
      </c>
      <c r="N14" s="17"/>
    </row>
    <row r="15" spans="1:15" s="13" customFormat="1" ht="13.5" customHeight="1" x14ac:dyDescent="0.25">
      <c r="A15" s="50" t="s">
        <v>165</v>
      </c>
      <c r="B15" s="25" t="s">
        <v>153</v>
      </c>
      <c r="C15" s="25"/>
      <c r="D15" s="169">
        <v>17</v>
      </c>
      <c r="E15" s="169">
        <v>0</v>
      </c>
      <c r="F15" s="213">
        <v>6</v>
      </c>
      <c r="G15" s="213">
        <v>0</v>
      </c>
      <c r="H15" s="213">
        <v>3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</row>
    <row r="16" spans="1:15" s="234" customFormat="1" ht="13.5" hidden="1" customHeight="1" outlineLevel="1" x14ac:dyDescent="0.25">
      <c r="A16" s="50"/>
      <c r="B16" s="65" t="s">
        <v>987</v>
      </c>
      <c r="C16" s="25"/>
      <c r="D16" s="169">
        <v>0</v>
      </c>
      <c r="E16" s="169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</row>
    <row r="17" spans="1:13" s="234" customFormat="1" ht="13.5" hidden="1" customHeight="1" outlineLevel="1" x14ac:dyDescent="0.25">
      <c r="A17" s="50"/>
      <c r="B17" s="65" t="s">
        <v>988</v>
      </c>
      <c r="C17" s="25"/>
      <c r="D17" s="169">
        <v>0</v>
      </c>
      <c r="E17" s="169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</row>
    <row r="18" spans="1:13" s="234" customFormat="1" ht="13.5" hidden="1" customHeight="1" outlineLevel="1" x14ac:dyDescent="0.25">
      <c r="A18" s="50"/>
      <c r="B18" s="65" t="s">
        <v>989</v>
      </c>
      <c r="C18" s="25"/>
      <c r="D18" s="169">
        <v>0</v>
      </c>
      <c r="E18" s="169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</row>
    <row r="19" spans="1:13" s="234" customFormat="1" ht="13.5" hidden="1" customHeight="1" outlineLevel="1" x14ac:dyDescent="0.25">
      <c r="A19" s="50"/>
      <c r="B19" s="65" t="s">
        <v>990</v>
      </c>
      <c r="C19" s="25"/>
      <c r="D19" s="169">
        <v>1</v>
      </c>
      <c r="E19" s="169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</row>
    <row r="20" spans="1:13" s="234" customFormat="1" ht="13.5" hidden="1" customHeight="1" outlineLevel="1" x14ac:dyDescent="0.25">
      <c r="A20" s="50"/>
      <c r="B20" s="65" t="s">
        <v>991</v>
      </c>
      <c r="C20" s="25"/>
      <c r="D20" s="169">
        <v>0</v>
      </c>
      <c r="E20" s="169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</row>
    <row r="21" spans="1:13" s="234" customFormat="1" ht="13.5" hidden="1" customHeight="1" outlineLevel="1" x14ac:dyDescent="0.25">
      <c r="A21" s="50"/>
      <c r="B21" s="65" t="s">
        <v>992</v>
      </c>
      <c r="C21" s="25"/>
      <c r="D21" s="169">
        <v>0</v>
      </c>
      <c r="E21" s="169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</row>
    <row r="22" spans="1:13" s="234" customFormat="1" ht="13.5" hidden="1" customHeight="1" outlineLevel="1" x14ac:dyDescent="0.25">
      <c r="A22" s="50"/>
      <c r="B22" s="32" t="s">
        <v>993</v>
      </c>
      <c r="C22" s="25"/>
      <c r="D22" s="169">
        <v>1</v>
      </c>
      <c r="E22" s="169">
        <v>0</v>
      </c>
      <c r="F22" s="213">
        <v>0</v>
      </c>
      <c r="G22" s="213">
        <v>0</v>
      </c>
      <c r="H22" s="213">
        <v>1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</row>
    <row r="23" spans="1:13" s="234" customFormat="1" ht="13.5" hidden="1" customHeight="1" outlineLevel="1" x14ac:dyDescent="0.25">
      <c r="A23" s="50"/>
      <c r="B23" s="32" t="s">
        <v>994</v>
      </c>
      <c r="C23" s="25"/>
      <c r="D23" s="169">
        <v>0</v>
      </c>
      <c r="E23" s="169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</row>
    <row r="24" spans="1:13" s="234" customFormat="1" ht="13.5" hidden="1" customHeight="1" outlineLevel="1" x14ac:dyDescent="0.25">
      <c r="A24" s="50"/>
      <c r="B24" s="32" t="s">
        <v>995</v>
      </c>
      <c r="C24" s="25"/>
      <c r="D24" s="169">
        <v>0</v>
      </c>
      <c r="E24" s="169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</row>
    <row r="25" spans="1:13" s="234" customFormat="1" ht="13.5" hidden="1" customHeight="1" outlineLevel="1" x14ac:dyDescent="0.25">
      <c r="A25" s="50"/>
      <c r="B25" s="32" t="s">
        <v>996</v>
      </c>
      <c r="C25" s="25"/>
      <c r="D25" s="169">
        <v>0</v>
      </c>
      <c r="E25" s="169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</row>
    <row r="26" spans="1:13" s="234" customFormat="1" ht="13.5" hidden="1" customHeight="1" outlineLevel="1" x14ac:dyDescent="0.25">
      <c r="A26" s="50"/>
      <c r="B26" s="32" t="s">
        <v>997</v>
      </c>
      <c r="C26" s="25"/>
      <c r="D26" s="169">
        <v>1</v>
      </c>
      <c r="E26" s="169">
        <v>0</v>
      </c>
      <c r="F26" s="213">
        <v>1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</row>
    <row r="27" spans="1:13" s="234" customFormat="1" ht="13.5" hidden="1" customHeight="1" outlineLevel="1" x14ac:dyDescent="0.25">
      <c r="A27" s="50"/>
      <c r="B27" s="32" t="s">
        <v>998</v>
      </c>
      <c r="C27" s="25"/>
      <c r="D27" s="169">
        <v>0</v>
      </c>
      <c r="E27" s="169"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</row>
    <row r="28" spans="1:13" s="234" customFormat="1" ht="13.5" hidden="1" customHeight="1" outlineLevel="1" x14ac:dyDescent="0.25">
      <c r="A28" s="50"/>
      <c r="B28" s="32" t="s">
        <v>999</v>
      </c>
      <c r="C28" s="25"/>
      <c r="D28" s="169">
        <v>1</v>
      </c>
      <c r="E28" s="169">
        <v>0</v>
      </c>
      <c r="F28" s="213">
        <v>1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</row>
    <row r="29" spans="1:13" s="234" customFormat="1" ht="13.5" hidden="1" customHeight="1" outlineLevel="1" x14ac:dyDescent="0.25">
      <c r="A29" s="50"/>
      <c r="B29" s="65" t="s">
        <v>1000</v>
      </c>
      <c r="C29" s="25"/>
      <c r="D29" s="169">
        <v>5</v>
      </c>
      <c r="E29" s="169">
        <v>0</v>
      </c>
      <c r="F29" s="213">
        <v>1</v>
      </c>
      <c r="G29" s="213">
        <v>0</v>
      </c>
      <c r="H29" s="213">
        <v>1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</row>
    <row r="30" spans="1:13" s="234" customFormat="1" ht="13.5" hidden="1" customHeight="1" outlineLevel="1" x14ac:dyDescent="0.25">
      <c r="A30" s="50"/>
      <c r="B30" s="32" t="s">
        <v>1001</v>
      </c>
      <c r="C30" s="25"/>
      <c r="D30" s="169">
        <v>2</v>
      </c>
      <c r="E30" s="169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</row>
    <row r="31" spans="1:13" s="234" customFormat="1" ht="13.5" hidden="1" customHeight="1" outlineLevel="1" x14ac:dyDescent="0.25">
      <c r="A31" s="50"/>
      <c r="B31" s="32" t="s">
        <v>1002</v>
      </c>
      <c r="C31" s="25"/>
      <c r="D31" s="169">
        <v>2</v>
      </c>
      <c r="E31" s="169">
        <v>0</v>
      </c>
      <c r="F31" s="213">
        <v>1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</row>
    <row r="32" spans="1:13" s="234" customFormat="1" ht="13.5" hidden="1" customHeight="1" outlineLevel="1" x14ac:dyDescent="0.25">
      <c r="A32" s="50"/>
      <c r="B32" s="32" t="s">
        <v>1003</v>
      </c>
      <c r="C32" s="25"/>
      <c r="D32" s="169">
        <v>0</v>
      </c>
      <c r="E32" s="169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</row>
    <row r="33" spans="1:15" s="234" customFormat="1" ht="13.5" hidden="1" customHeight="1" outlineLevel="1" x14ac:dyDescent="0.25">
      <c r="A33" s="50"/>
      <c r="B33" s="65" t="s">
        <v>1004</v>
      </c>
      <c r="C33" s="25"/>
      <c r="D33" s="169">
        <v>0</v>
      </c>
      <c r="E33" s="169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</row>
    <row r="34" spans="1:15" s="234" customFormat="1" ht="13.5" hidden="1" customHeight="1" outlineLevel="1" x14ac:dyDescent="0.25">
      <c r="A34" s="50"/>
      <c r="B34" s="65" t="s">
        <v>1005</v>
      </c>
      <c r="C34" s="25"/>
      <c r="D34" s="169">
        <v>0</v>
      </c>
      <c r="E34" s="169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</row>
    <row r="35" spans="1:15" s="234" customFormat="1" ht="13.5" hidden="1" customHeight="1" outlineLevel="1" x14ac:dyDescent="0.25">
      <c r="A35" s="50"/>
      <c r="B35" s="32" t="s">
        <v>1006</v>
      </c>
      <c r="C35" s="25"/>
      <c r="D35" s="169">
        <v>1</v>
      </c>
      <c r="E35" s="169">
        <v>0</v>
      </c>
      <c r="F35" s="213">
        <v>0</v>
      </c>
      <c r="G35" s="213">
        <v>0</v>
      </c>
      <c r="H35" s="213">
        <v>1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</row>
    <row r="36" spans="1:15" s="234" customFormat="1" ht="13.5" hidden="1" customHeight="1" outlineLevel="1" x14ac:dyDescent="0.25">
      <c r="A36" s="50"/>
      <c r="B36" s="65" t="s">
        <v>1007</v>
      </c>
      <c r="C36" s="25"/>
      <c r="D36" s="169">
        <v>1</v>
      </c>
      <c r="E36" s="169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</row>
    <row r="37" spans="1:15" s="234" customFormat="1" ht="13.5" hidden="1" customHeight="1" outlineLevel="1" x14ac:dyDescent="0.25">
      <c r="A37" s="50"/>
      <c r="B37" s="65" t="s">
        <v>1008</v>
      </c>
      <c r="C37" s="25"/>
      <c r="D37" s="169">
        <v>1</v>
      </c>
      <c r="E37" s="169">
        <v>0</v>
      </c>
      <c r="F37" s="213">
        <v>1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</row>
    <row r="38" spans="1:15" s="234" customFormat="1" ht="13.5" hidden="1" customHeight="1" outlineLevel="1" x14ac:dyDescent="0.25">
      <c r="A38" s="50"/>
      <c r="B38" s="65" t="s">
        <v>1009</v>
      </c>
      <c r="C38" s="25"/>
      <c r="D38" s="169">
        <v>0</v>
      </c>
      <c r="E38" s="169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</row>
    <row r="39" spans="1:15" s="234" customFormat="1" ht="13.5" hidden="1" customHeight="1" outlineLevel="1" x14ac:dyDescent="0.25">
      <c r="A39" s="50"/>
      <c r="B39" s="32" t="s">
        <v>1010</v>
      </c>
      <c r="C39" s="25"/>
      <c r="D39" s="169">
        <v>1</v>
      </c>
      <c r="E39" s="169">
        <v>0</v>
      </c>
      <c r="F39" s="213">
        <v>1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</row>
    <row r="40" spans="1:15" s="13" customFormat="1" ht="13.5" customHeight="1" collapsed="1" x14ac:dyDescent="0.25">
      <c r="A40" s="50" t="s">
        <v>166</v>
      </c>
      <c r="B40" s="26" t="s">
        <v>189</v>
      </c>
      <c r="C40" s="26"/>
      <c r="D40" s="169">
        <v>0</v>
      </c>
      <c r="E40" s="169">
        <v>0</v>
      </c>
      <c r="F40" s="213">
        <v>0</v>
      </c>
      <c r="G40" s="213">
        <v>0</v>
      </c>
      <c r="H40" s="213">
        <v>0</v>
      </c>
      <c r="I40" s="213">
        <v>0</v>
      </c>
      <c r="J40" s="213">
        <v>0</v>
      </c>
      <c r="K40" s="213">
        <v>0</v>
      </c>
      <c r="L40" s="213">
        <v>0</v>
      </c>
      <c r="M40" s="213">
        <v>0</v>
      </c>
    </row>
    <row r="41" spans="1:15" s="13" customFormat="1" ht="25.5" customHeight="1" x14ac:dyDescent="0.25">
      <c r="A41" s="50" t="s">
        <v>167</v>
      </c>
      <c r="B41" s="26" t="s">
        <v>159</v>
      </c>
      <c r="C41" s="26"/>
      <c r="D41" s="169">
        <v>5</v>
      </c>
      <c r="E41" s="169">
        <v>0</v>
      </c>
      <c r="F41" s="213">
        <v>2</v>
      </c>
      <c r="G41" s="213">
        <v>0</v>
      </c>
      <c r="H41" s="213">
        <v>2</v>
      </c>
      <c r="I41" s="213">
        <v>0</v>
      </c>
      <c r="J41" s="213">
        <v>0</v>
      </c>
      <c r="K41" s="213">
        <v>0</v>
      </c>
      <c r="L41" s="213">
        <v>0</v>
      </c>
      <c r="M41" s="213">
        <v>0</v>
      </c>
    </row>
    <row r="42" spans="1:15" s="13" customFormat="1" ht="13.5" customHeight="1" x14ac:dyDescent="0.25">
      <c r="A42" s="50" t="s">
        <v>168</v>
      </c>
      <c r="B42" s="26" t="s">
        <v>154</v>
      </c>
      <c r="C42" s="26"/>
      <c r="D42" s="169">
        <v>36</v>
      </c>
      <c r="E42" s="169">
        <v>0</v>
      </c>
      <c r="F42" s="213">
        <v>13</v>
      </c>
      <c r="G42" s="213">
        <v>0</v>
      </c>
      <c r="H42" s="213">
        <v>13</v>
      </c>
      <c r="I42" s="213">
        <v>0</v>
      </c>
      <c r="J42" s="213">
        <v>1</v>
      </c>
      <c r="K42" s="213">
        <v>0</v>
      </c>
      <c r="L42" s="213">
        <v>0</v>
      </c>
      <c r="M42" s="213">
        <v>0</v>
      </c>
    </row>
    <row r="43" spans="1:15" s="13" customFormat="1" ht="25.5" customHeight="1" x14ac:dyDescent="0.25">
      <c r="A43" s="50" t="s">
        <v>169</v>
      </c>
      <c r="B43" s="26" t="s">
        <v>155</v>
      </c>
      <c r="C43" s="26"/>
      <c r="D43" s="169">
        <v>13</v>
      </c>
      <c r="E43" s="169">
        <v>0</v>
      </c>
      <c r="F43" s="213">
        <v>3</v>
      </c>
      <c r="G43" s="213">
        <v>0</v>
      </c>
      <c r="H43" s="213">
        <v>5</v>
      </c>
      <c r="I43" s="213">
        <v>0</v>
      </c>
      <c r="J43" s="213">
        <v>2</v>
      </c>
      <c r="K43" s="213">
        <v>0</v>
      </c>
      <c r="L43" s="213">
        <v>0</v>
      </c>
      <c r="M43" s="213">
        <v>0</v>
      </c>
    </row>
    <row r="44" spans="1:15" s="13" customFormat="1" ht="13.5" customHeight="1" x14ac:dyDescent="0.25">
      <c r="A44" s="50" t="s">
        <v>170</v>
      </c>
      <c r="B44" s="26" t="s">
        <v>156</v>
      </c>
      <c r="C44" s="26"/>
      <c r="D44" s="169">
        <v>15</v>
      </c>
      <c r="E44" s="169">
        <v>1</v>
      </c>
      <c r="F44" s="213">
        <v>5</v>
      </c>
      <c r="G44" s="213">
        <v>0</v>
      </c>
      <c r="H44" s="213">
        <v>5</v>
      </c>
      <c r="I44" s="213">
        <v>0</v>
      </c>
      <c r="J44" s="213">
        <v>1</v>
      </c>
      <c r="K44" s="213">
        <v>0</v>
      </c>
      <c r="L44" s="213">
        <v>0</v>
      </c>
      <c r="M44" s="213">
        <v>0</v>
      </c>
    </row>
    <row r="45" spans="1:15" s="13" customFormat="1" ht="13.5" customHeight="1" x14ac:dyDescent="0.25">
      <c r="A45" s="50" t="s">
        <v>171</v>
      </c>
      <c r="B45" s="26" t="s">
        <v>157</v>
      </c>
      <c r="C45" s="26"/>
      <c r="D45" s="169">
        <v>3</v>
      </c>
      <c r="E45" s="169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</row>
    <row r="46" spans="1:15" s="13" customFormat="1" ht="13.5" customHeight="1" x14ac:dyDescent="0.25">
      <c r="A46" s="50" t="s">
        <v>172</v>
      </c>
      <c r="B46" s="26" t="s">
        <v>190</v>
      </c>
      <c r="C46" s="26"/>
      <c r="D46" s="169">
        <v>0</v>
      </c>
      <c r="E46" s="169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</row>
    <row r="47" spans="1:15" s="12" customFormat="1" ht="13.5" customHeight="1" x14ac:dyDescent="0.3">
      <c r="A47" s="50" t="s">
        <v>173</v>
      </c>
      <c r="B47" s="26" t="s">
        <v>191</v>
      </c>
      <c r="C47" s="26"/>
      <c r="D47" s="169">
        <v>1</v>
      </c>
      <c r="E47" s="169">
        <v>0</v>
      </c>
      <c r="F47" s="213">
        <v>1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13"/>
      <c r="O47" s="13"/>
    </row>
    <row r="48" spans="1:15" s="12" customFormat="1" ht="12.75" customHeight="1" x14ac:dyDescent="0.3">
      <c r="A48" s="50" t="s">
        <v>174</v>
      </c>
      <c r="B48" s="26" t="s">
        <v>192</v>
      </c>
      <c r="C48" s="26"/>
      <c r="D48" s="169">
        <v>0</v>
      </c>
      <c r="E48" s="169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13"/>
      <c r="O48" s="13"/>
    </row>
    <row r="49" spans="1:15" s="12" customFormat="1" ht="12.75" customHeight="1" x14ac:dyDescent="0.3">
      <c r="A49" s="50" t="s">
        <v>175</v>
      </c>
      <c r="B49" s="26" t="s">
        <v>195</v>
      </c>
      <c r="C49" s="26"/>
      <c r="D49" s="169">
        <v>1</v>
      </c>
      <c r="E49" s="169">
        <v>1</v>
      </c>
      <c r="F49" s="213">
        <v>0</v>
      </c>
      <c r="G49" s="213">
        <v>0</v>
      </c>
      <c r="H49" s="213">
        <v>0</v>
      </c>
      <c r="I49" s="213">
        <v>1</v>
      </c>
      <c r="J49" s="213">
        <v>0</v>
      </c>
      <c r="K49" s="213">
        <v>0</v>
      </c>
      <c r="L49" s="213">
        <v>0</v>
      </c>
      <c r="M49" s="213">
        <v>0</v>
      </c>
      <c r="N49" s="13"/>
      <c r="O49" s="13"/>
    </row>
    <row r="50" spans="1:15" s="12" customFormat="1" ht="12.75" customHeight="1" x14ac:dyDescent="0.3">
      <c r="A50" s="50" t="s">
        <v>176</v>
      </c>
      <c r="B50" s="26" t="s">
        <v>193</v>
      </c>
      <c r="C50" s="26"/>
      <c r="D50" s="169">
        <v>10</v>
      </c>
      <c r="E50" s="169">
        <v>0</v>
      </c>
      <c r="F50" s="213">
        <v>2</v>
      </c>
      <c r="G50" s="213">
        <v>0</v>
      </c>
      <c r="H50" s="213">
        <v>1</v>
      </c>
      <c r="I50" s="213">
        <v>0</v>
      </c>
      <c r="J50" s="213">
        <v>0</v>
      </c>
      <c r="K50" s="213">
        <v>0</v>
      </c>
      <c r="L50" s="213">
        <v>0</v>
      </c>
      <c r="M50" s="213">
        <v>0</v>
      </c>
      <c r="N50" s="13"/>
      <c r="O50" s="13"/>
    </row>
    <row r="51" spans="1:15" s="12" customFormat="1" ht="13.5" customHeight="1" x14ac:dyDescent="0.3">
      <c r="A51" s="50" t="s">
        <v>177</v>
      </c>
      <c r="B51" s="26" t="s">
        <v>160</v>
      </c>
      <c r="C51" s="26"/>
      <c r="D51" s="169">
        <v>7</v>
      </c>
      <c r="E51" s="169">
        <v>1</v>
      </c>
      <c r="F51" s="213">
        <v>3</v>
      </c>
      <c r="G51" s="213">
        <v>0</v>
      </c>
      <c r="H51" s="213">
        <v>4</v>
      </c>
      <c r="I51" s="213">
        <v>1</v>
      </c>
      <c r="J51" s="213">
        <v>0</v>
      </c>
      <c r="K51" s="213">
        <v>0</v>
      </c>
      <c r="L51" s="213">
        <v>0</v>
      </c>
      <c r="M51" s="213">
        <v>0</v>
      </c>
      <c r="N51" s="13"/>
      <c r="O51" s="13"/>
    </row>
    <row r="52" spans="1:15" s="12" customFormat="1" ht="13.4" customHeight="1" x14ac:dyDescent="0.3">
      <c r="A52" s="50" t="s">
        <v>178</v>
      </c>
      <c r="B52" s="26" t="s">
        <v>158</v>
      </c>
      <c r="C52" s="26"/>
      <c r="D52" s="169">
        <v>0</v>
      </c>
      <c r="E52" s="169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13"/>
      <c r="O52" s="13"/>
    </row>
    <row r="53" spans="1:15" s="12" customFormat="1" ht="13.5" customHeight="1" x14ac:dyDescent="0.3">
      <c r="A53" s="50" t="s">
        <v>179</v>
      </c>
      <c r="B53" s="26" t="s">
        <v>194</v>
      </c>
      <c r="C53" s="26"/>
      <c r="D53" s="169">
        <v>1</v>
      </c>
      <c r="E53" s="169">
        <v>1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1</v>
      </c>
      <c r="L53" s="213">
        <v>0</v>
      </c>
      <c r="M53" s="213">
        <v>0</v>
      </c>
      <c r="N53" s="13"/>
      <c r="O53" s="13"/>
    </row>
    <row r="54" spans="1:15" s="12" customFormat="1" ht="13.5" customHeight="1" x14ac:dyDescent="0.3">
      <c r="A54" s="50" t="s">
        <v>180</v>
      </c>
      <c r="B54" s="26" t="s">
        <v>198</v>
      </c>
      <c r="C54" s="26"/>
      <c r="D54" s="169">
        <v>2</v>
      </c>
      <c r="E54" s="169">
        <v>0</v>
      </c>
      <c r="F54" s="213">
        <v>0</v>
      </c>
      <c r="G54" s="213">
        <v>0</v>
      </c>
      <c r="H54" s="213">
        <v>1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13"/>
      <c r="O54" s="13"/>
    </row>
    <row r="55" spans="1:15" s="12" customFormat="1" ht="13.5" customHeight="1" x14ac:dyDescent="0.3">
      <c r="A55" s="50" t="s">
        <v>181</v>
      </c>
      <c r="B55" s="26" t="s">
        <v>196</v>
      </c>
      <c r="C55" s="26"/>
      <c r="D55" s="169">
        <v>0</v>
      </c>
      <c r="E55" s="169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13"/>
      <c r="O55" s="13"/>
    </row>
    <row r="56" spans="1:15" s="12" customFormat="1" ht="25.5" customHeight="1" x14ac:dyDescent="0.3">
      <c r="A56" s="50" t="s">
        <v>182</v>
      </c>
      <c r="B56" s="26" t="s">
        <v>197</v>
      </c>
      <c r="C56" s="26"/>
      <c r="D56" s="169">
        <v>1</v>
      </c>
      <c r="E56" s="169">
        <v>0</v>
      </c>
      <c r="F56" s="213">
        <v>0</v>
      </c>
      <c r="G56" s="213">
        <v>0</v>
      </c>
      <c r="H56" s="213">
        <v>1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13"/>
      <c r="O56" s="13"/>
    </row>
    <row r="57" spans="1:15" s="12" customFormat="1" ht="13.5" customHeight="1" x14ac:dyDescent="0.3">
      <c r="A57" s="50" t="s">
        <v>183</v>
      </c>
      <c r="B57" s="26" t="s">
        <v>324</v>
      </c>
      <c r="C57" s="26"/>
      <c r="D57" s="169">
        <v>0</v>
      </c>
      <c r="E57" s="169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13"/>
      <c r="O57" s="13"/>
    </row>
    <row r="58" spans="1:15" s="12" customFormat="1" ht="13.5" customHeight="1" x14ac:dyDescent="0.3">
      <c r="A58" s="51" t="s">
        <v>131</v>
      </c>
      <c r="B58" s="43"/>
      <c r="C58" s="43"/>
      <c r="D58" s="169">
        <v>0</v>
      </c>
      <c r="E58" s="169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13"/>
      <c r="O58" s="13"/>
    </row>
    <row r="59" spans="1:15" s="12" customFormat="1" ht="1.5" customHeight="1" x14ac:dyDescent="0.3">
      <c r="A59" s="134"/>
      <c r="B59" s="135"/>
      <c r="C59" s="135"/>
      <c r="D59" s="170"/>
      <c r="E59" s="170"/>
      <c r="F59" s="168"/>
      <c r="G59" s="168"/>
      <c r="H59" s="168"/>
      <c r="I59" s="168"/>
      <c r="J59" s="168"/>
      <c r="K59" s="168"/>
      <c r="L59" s="168"/>
      <c r="M59" s="168"/>
      <c r="N59" s="13"/>
      <c r="O59" s="13"/>
    </row>
    <row r="60" spans="1:15" x14ac:dyDescent="0.2">
      <c r="A60" s="131"/>
      <c r="B60" s="105"/>
      <c r="C60" s="105"/>
      <c r="D60" s="142"/>
      <c r="E60" s="142"/>
      <c r="F60" s="142"/>
      <c r="G60" s="142"/>
      <c r="H60" s="142"/>
      <c r="I60" s="142"/>
      <c r="J60" s="142"/>
      <c r="K60" s="142"/>
      <c r="L60" s="142"/>
      <c r="M60" s="142"/>
    </row>
    <row r="61" spans="1:15" x14ac:dyDescent="0.2">
      <c r="A61" s="10"/>
    </row>
  </sheetData>
  <customSheetViews>
    <customSheetView guid="{09C079DF-E626-4084-A2F6-C76BFDAA1A4F}" showGridLines="0" topLeftCell="C3">
      <selection activeCell="L16" sqref="L16"/>
      <rowBreaks count="1" manualBreakCount="1">
        <brk id="1" max="11" man="1"/>
      </row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8">
    <mergeCell ref="A5:M5"/>
    <mergeCell ref="H8:I8"/>
    <mergeCell ref="J8:K8"/>
    <mergeCell ref="L8:M8"/>
    <mergeCell ref="A9:B9"/>
    <mergeCell ref="A8:B8"/>
    <mergeCell ref="F8:G8"/>
    <mergeCell ref="D8:E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lha35">
    <tabColor rgb="FF92D050"/>
    <pageSetUpPr autoPageBreaks="0"/>
  </sheetPr>
  <dimension ref="A1:U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0.6328125" style="5" customWidth="1"/>
    <col min="3" max="3" width="0.54296875" style="5" customWidth="1"/>
    <col min="4" max="14" width="8.6328125" style="5" customWidth="1"/>
    <col min="15" max="15" width="7.453125" style="5" customWidth="1"/>
    <col min="16" max="16384" width="9.36328125" style="5"/>
  </cols>
  <sheetData>
    <row r="1" spans="1:21" s="23" customFormat="1" ht="11.15" customHeight="1" x14ac:dyDescent="0.25">
      <c r="N1" s="16" t="s">
        <v>460</v>
      </c>
    </row>
    <row r="2" spans="1:21" ht="11.15" customHeight="1" x14ac:dyDescent="0.2"/>
    <row r="3" spans="1:21" s="6" customFormat="1" ht="12" customHeight="1" x14ac:dyDescent="0.25">
      <c r="A3" s="45" t="s">
        <v>243</v>
      </c>
    </row>
    <row r="4" spans="1:21" s="6" customFormat="1" ht="11.15" customHeight="1" x14ac:dyDescent="0.25">
      <c r="A4" s="45"/>
    </row>
    <row r="5" spans="1:2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21" ht="11.15" customHeight="1" x14ac:dyDescent="0.2">
      <c r="A6" s="99" t="s">
        <v>321</v>
      </c>
      <c r="B6" s="118"/>
      <c r="C6" s="98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</row>
    <row r="7" spans="1:21" ht="1.5" customHeight="1" x14ac:dyDescent="0.2">
      <c r="A7" s="35"/>
      <c r="B7" s="44"/>
      <c r="C7" s="52"/>
    </row>
    <row r="8" spans="1:21" s="48" customFormat="1" ht="33" customHeight="1" x14ac:dyDescent="0.2">
      <c r="A8" s="319" t="s">
        <v>151</v>
      </c>
      <c r="B8" s="319"/>
      <c r="C8" s="47"/>
      <c r="D8" s="55" t="s">
        <v>1</v>
      </c>
      <c r="E8" s="177" t="s">
        <v>325</v>
      </c>
      <c r="F8" s="177" t="s">
        <v>3</v>
      </c>
      <c r="G8" s="177" t="s">
        <v>16</v>
      </c>
      <c r="H8" s="177" t="s">
        <v>4</v>
      </c>
      <c r="I8" s="177" t="s">
        <v>5</v>
      </c>
      <c r="J8" s="177" t="s">
        <v>6</v>
      </c>
      <c r="K8" s="177" t="s">
        <v>7</v>
      </c>
      <c r="L8" s="177" t="s">
        <v>2</v>
      </c>
      <c r="M8" s="177" t="s">
        <v>8</v>
      </c>
      <c r="N8" s="55" t="s">
        <v>0</v>
      </c>
      <c r="O8" s="7"/>
      <c r="P8" s="7"/>
      <c r="Q8" s="7"/>
      <c r="R8" s="7"/>
      <c r="S8" s="7"/>
      <c r="T8" s="7"/>
      <c r="U8" s="7"/>
    </row>
    <row r="9" spans="1:21" s="58" customFormat="1" ht="1.5" customHeight="1" x14ac:dyDescent="0.2">
      <c r="A9" s="107"/>
      <c r="B9" s="107"/>
      <c r="C9" s="107"/>
      <c r="D9" s="108"/>
      <c r="E9" s="109"/>
      <c r="F9" s="108"/>
      <c r="G9" s="108"/>
      <c r="H9" s="108"/>
      <c r="I9" s="108"/>
      <c r="J9" s="108"/>
      <c r="K9" s="108"/>
      <c r="L9" s="108"/>
      <c r="M9" s="108"/>
      <c r="N9" s="108"/>
      <c r="O9" s="53"/>
      <c r="P9" s="53"/>
      <c r="Q9" s="53"/>
      <c r="R9" s="53"/>
      <c r="S9" s="53"/>
      <c r="T9" s="53"/>
      <c r="U9" s="53"/>
    </row>
    <row r="10" spans="1:21" s="58" customFormat="1" ht="1.5" customHeight="1" x14ac:dyDescent="0.2">
      <c r="A10" s="57"/>
      <c r="B10" s="57"/>
      <c r="C10" s="57"/>
      <c r="D10" s="53"/>
      <c r="E10" s="54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</row>
    <row r="11" spans="1:21" ht="13.5" customHeight="1" x14ac:dyDescent="0.25">
      <c r="A11" s="49"/>
      <c r="B11" s="42" t="s">
        <v>9</v>
      </c>
      <c r="C11" s="42"/>
      <c r="D11" s="39">
        <v>156048</v>
      </c>
      <c r="E11" s="213">
        <v>150802</v>
      </c>
      <c r="F11" s="213">
        <v>186</v>
      </c>
      <c r="G11" s="213">
        <v>49</v>
      </c>
      <c r="H11" s="213">
        <v>167</v>
      </c>
      <c r="I11" s="213">
        <v>235</v>
      </c>
      <c r="J11" s="213">
        <v>96</v>
      </c>
      <c r="K11" s="213">
        <v>2287</v>
      </c>
      <c r="L11" s="213">
        <v>558</v>
      </c>
      <c r="M11" s="213">
        <v>1667</v>
      </c>
      <c r="N11" s="213">
        <v>1</v>
      </c>
      <c r="O11" s="39"/>
    </row>
    <row r="12" spans="1:21" s="31" customFormat="1" ht="10.5" x14ac:dyDescent="0.25">
      <c r="A12" s="50" t="s">
        <v>163</v>
      </c>
      <c r="B12" s="25" t="s">
        <v>152</v>
      </c>
      <c r="C12" s="25"/>
      <c r="D12" s="213">
        <v>5848</v>
      </c>
      <c r="E12" s="213">
        <v>5447</v>
      </c>
      <c r="F12" s="213">
        <v>4</v>
      </c>
      <c r="G12" s="213">
        <v>0</v>
      </c>
      <c r="H12" s="213">
        <v>5</v>
      </c>
      <c r="I12" s="213">
        <v>2</v>
      </c>
      <c r="J12" s="213">
        <v>3</v>
      </c>
      <c r="K12" s="213">
        <v>79</v>
      </c>
      <c r="L12" s="213">
        <v>53</v>
      </c>
      <c r="M12" s="213">
        <v>255</v>
      </c>
      <c r="N12" s="213">
        <v>0</v>
      </c>
      <c r="O12" s="39"/>
    </row>
    <row r="13" spans="1:21" s="31" customFormat="1" ht="10.5" x14ac:dyDescent="0.25">
      <c r="A13" s="50" t="s">
        <v>164</v>
      </c>
      <c r="B13" s="25" t="s">
        <v>188</v>
      </c>
      <c r="C13" s="25"/>
      <c r="D13" s="213">
        <v>703</v>
      </c>
      <c r="E13" s="213">
        <v>688</v>
      </c>
      <c r="F13" s="213">
        <v>1</v>
      </c>
      <c r="G13" s="213">
        <v>0</v>
      </c>
      <c r="H13" s="213">
        <v>0</v>
      </c>
      <c r="I13" s="213">
        <v>0</v>
      </c>
      <c r="J13" s="213">
        <v>0</v>
      </c>
      <c r="K13" s="213">
        <v>5</v>
      </c>
      <c r="L13" s="213">
        <v>6</v>
      </c>
      <c r="M13" s="213">
        <v>3</v>
      </c>
      <c r="N13" s="213">
        <v>0</v>
      </c>
      <c r="O13" s="39"/>
    </row>
    <row r="14" spans="1:21" s="31" customFormat="1" ht="10.5" x14ac:dyDescent="0.25">
      <c r="A14" s="50" t="s">
        <v>165</v>
      </c>
      <c r="B14" s="25" t="s">
        <v>153</v>
      </c>
      <c r="C14" s="25"/>
      <c r="D14" s="213">
        <v>39708</v>
      </c>
      <c r="E14" s="213">
        <v>38710</v>
      </c>
      <c r="F14" s="213">
        <v>27</v>
      </c>
      <c r="G14" s="213">
        <v>9</v>
      </c>
      <c r="H14" s="213">
        <v>20</v>
      </c>
      <c r="I14" s="213">
        <v>23</v>
      </c>
      <c r="J14" s="213">
        <v>9</v>
      </c>
      <c r="K14" s="213">
        <v>487</v>
      </c>
      <c r="L14" s="213">
        <v>94</v>
      </c>
      <c r="M14" s="213">
        <v>329</v>
      </c>
      <c r="N14" s="213">
        <v>0</v>
      </c>
      <c r="O14" s="39"/>
    </row>
    <row r="15" spans="1:21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4783</v>
      </c>
      <c r="F15" s="213">
        <v>6</v>
      </c>
      <c r="G15" s="213">
        <v>2</v>
      </c>
      <c r="H15" s="213">
        <v>10</v>
      </c>
      <c r="I15" s="213">
        <v>8</v>
      </c>
      <c r="J15" s="213">
        <v>2</v>
      </c>
      <c r="K15" s="213">
        <v>170</v>
      </c>
      <c r="L15" s="213">
        <v>15</v>
      </c>
      <c r="M15" s="213">
        <v>58</v>
      </c>
      <c r="N15" s="213">
        <v>0</v>
      </c>
    </row>
    <row r="16" spans="1:21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797</v>
      </c>
      <c r="F16" s="213">
        <v>2</v>
      </c>
      <c r="G16" s="213">
        <v>0</v>
      </c>
      <c r="H16" s="213">
        <v>0</v>
      </c>
      <c r="I16" s="213">
        <v>0</v>
      </c>
      <c r="J16" s="213">
        <v>0</v>
      </c>
      <c r="K16" s="213">
        <v>4</v>
      </c>
      <c r="L16" s="213">
        <v>4</v>
      </c>
      <c r="M16" s="213">
        <v>3</v>
      </c>
      <c r="N16" s="213">
        <v>0</v>
      </c>
    </row>
    <row r="17" spans="1:14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10</v>
      </c>
      <c r="F17" s="213">
        <v>0</v>
      </c>
      <c r="G17" s="213">
        <v>1</v>
      </c>
      <c r="H17" s="213">
        <v>0</v>
      </c>
      <c r="I17" s="213">
        <v>0</v>
      </c>
      <c r="J17" s="213">
        <v>0</v>
      </c>
      <c r="K17" s="213">
        <v>1</v>
      </c>
      <c r="L17" s="213">
        <v>0</v>
      </c>
      <c r="M17" s="213">
        <v>0</v>
      </c>
      <c r="N17" s="213">
        <v>0</v>
      </c>
    </row>
    <row r="18" spans="1:14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1805</v>
      </c>
      <c r="F18" s="213">
        <v>0</v>
      </c>
      <c r="G18" s="213">
        <v>0</v>
      </c>
      <c r="H18" s="213">
        <v>0</v>
      </c>
      <c r="I18" s="213">
        <v>1</v>
      </c>
      <c r="J18" s="213">
        <v>0</v>
      </c>
      <c r="K18" s="213">
        <v>5</v>
      </c>
      <c r="L18" s="213">
        <v>1</v>
      </c>
      <c r="M18" s="213">
        <v>9</v>
      </c>
      <c r="N18" s="213">
        <v>0</v>
      </c>
    </row>
    <row r="19" spans="1:14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1187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2</v>
      </c>
      <c r="L19" s="213">
        <v>1</v>
      </c>
      <c r="M19" s="213">
        <v>4</v>
      </c>
      <c r="N19" s="213">
        <v>0</v>
      </c>
    </row>
    <row r="20" spans="1:14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1147</v>
      </c>
      <c r="F20" s="213">
        <v>1</v>
      </c>
      <c r="G20" s="213">
        <v>0</v>
      </c>
      <c r="H20" s="213">
        <v>0</v>
      </c>
      <c r="I20" s="213">
        <v>0</v>
      </c>
      <c r="J20" s="213">
        <v>0</v>
      </c>
      <c r="K20" s="213">
        <v>2</v>
      </c>
      <c r="L20" s="213">
        <v>0</v>
      </c>
      <c r="M20" s="213">
        <v>7</v>
      </c>
      <c r="N20" s="213">
        <v>0</v>
      </c>
    </row>
    <row r="21" spans="1:14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2264</v>
      </c>
      <c r="F21" s="213">
        <v>2</v>
      </c>
      <c r="G21" s="213">
        <v>0</v>
      </c>
      <c r="H21" s="213">
        <v>0</v>
      </c>
      <c r="I21" s="213">
        <v>0</v>
      </c>
      <c r="J21" s="213">
        <v>0</v>
      </c>
      <c r="K21" s="213">
        <v>11</v>
      </c>
      <c r="L21" s="213">
        <v>7</v>
      </c>
      <c r="M21" s="213">
        <v>20</v>
      </c>
      <c r="N21" s="213">
        <v>0</v>
      </c>
    </row>
    <row r="22" spans="1:14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682</v>
      </c>
      <c r="F22" s="213">
        <v>1</v>
      </c>
      <c r="G22" s="213">
        <v>0</v>
      </c>
      <c r="H22" s="213">
        <v>0</v>
      </c>
      <c r="I22" s="213">
        <v>1</v>
      </c>
      <c r="J22" s="213">
        <v>0</v>
      </c>
      <c r="K22" s="213">
        <v>5</v>
      </c>
      <c r="L22" s="213">
        <v>1</v>
      </c>
      <c r="M22" s="213">
        <v>2</v>
      </c>
      <c r="N22" s="213">
        <v>0</v>
      </c>
    </row>
    <row r="23" spans="1:14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440</v>
      </c>
      <c r="F23" s="213">
        <v>0</v>
      </c>
      <c r="G23" s="213">
        <v>0</v>
      </c>
      <c r="H23" s="213">
        <v>0</v>
      </c>
      <c r="I23" s="213">
        <v>1</v>
      </c>
      <c r="J23" s="213">
        <v>0</v>
      </c>
      <c r="K23" s="213">
        <v>2</v>
      </c>
      <c r="L23" s="213">
        <v>1</v>
      </c>
      <c r="M23" s="213">
        <v>0</v>
      </c>
      <c r="N23" s="213">
        <v>0</v>
      </c>
    </row>
    <row r="24" spans="1:14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12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</row>
    <row r="25" spans="1:14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584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5</v>
      </c>
      <c r="L25" s="213">
        <v>0</v>
      </c>
      <c r="M25" s="213">
        <v>9</v>
      </c>
      <c r="N25" s="213">
        <v>0</v>
      </c>
    </row>
    <row r="26" spans="1:14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295</v>
      </c>
      <c r="F26" s="213">
        <v>1</v>
      </c>
      <c r="G26" s="213">
        <v>0</v>
      </c>
      <c r="H26" s="213">
        <v>0</v>
      </c>
      <c r="I26" s="213">
        <v>0</v>
      </c>
      <c r="J26" s="213">
        <v>0</v>
      </c>
      <c r="K26" s="213">
        <v>2</v>
      </c>
      <c r="L26" s="213">
        <v>0</v>
      </c>
      <c r="M26" s="213">
        <v>2</v>
      </c>
      <c r="N26" s="213">
        <v>0</v>
      </c>
    </row>
    <row r="27" spans="1:14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1699</v>
      </c>
      <c r="F27" s="213">
        <v>1</v>
      </c>
      <c r="G27" s="213">
        <v>0</v>
      </c>
      <c r="H27" s="213">
        <v>1</v>
      </c>
      <c r="I27" s="213">
        <v>1</v>
      </c>
      <c r="J27" s="213">
        <v>1</v>
      </c>
      <c r="K27" s="213">
        <v>12</v>
      </c>
      <c r="L27" s="213">
        <v>1</v>
      </c>
      <c r="M27" s="213">
        <v>15</v>
      </c>
      <c r="N27" s="213">
        <v>0</v>
      </c>
    </row>
    <row r="28" spans="1:14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3161</v>
      </c>
      <c r="F28" s="213">
        <v>2</v>
      </c>
      <c r="G28" s="213">
        <v>1</v>
      </c>
      <c r="H28" s="213">
        <v>1</v>
      </c>
      <c r="I28" s="213">
        <v>1</v>
      </c>
      <c r="J28" s="213">
        <v>0</v>
      </c>
      <c r="K28" s="213">
        <v>30</v>
      </c>
      <c r="L28" s="213">
        <v>10</v>
      </c>
      <c r="M28" s="213">
        <v>33</v>
      </c>
      <c r="N28" s="213">
        <v>0</v>
      </c>
    </row>
    <row r="29" spans="1:14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818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15</v>
      </c>
      <c r="L29" s="213">
        <v>3</v>
      </c>
      <c r="M29" s="213">
        <v>5</v>
      </c>
      <c r="N29" s="213">
        <v>0</v>
      </c>
    </row>
    <row r="30" spans="1:14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8739</v>
      </c>
      <c r="F30" s="213">
        <v>1</v>
      </c>
      <c r="G30" s="213">
        <v>3</v>
      </c>
      <c r="H30" s="213">
        <v>2</v>
      </c>
      <c r="I30" s="213">
        <v>4</v>
      </c>
      <c r="J30" s="213">
        <v>0</v>
      </c>
      <c r="K30" s="213">
        <v>122</v>
      </c>
      <c r="L30" s="213">
        <v>21</v>
      </c>
      <c r="M30" s="213">
        <v>90</v>
      </c>
      <c r="N30" s="213">
        <v>0</v>
      </c>
    </row>
    <row r="31" spans="1:14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209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2</v>
      </c>
      <c r="N31" s="213">
        <v>0</v>
      </c>
    </row>
    <row r="32" spans="1:14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933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8</v>
      </c>
      <c r="L32" s="213">
        <v>1</v>
      </c>
      <c r="M32" s="213">
        <v>11</v>
      </c>
      <c r="N32" s="213">
        <v>0</v>
      </c>
    </row>
    <row r="33" spans="1:15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2102</v>
      </c>
      <c r="F33" s="213">
        <v>3</v>
      </c>
      <c r="G33" s="213">
        <v>0</v>
      </c>
      <c r="H33" s="213">
        <v>1</v>
      </c>
      <c r="I33" s="213">
        <v>1</v>
      </c>
      <c r="J33" s="213">
        <v>0</v>
      </c>
      <c r="K33" s="213">
        <v>19</v>
      </c>
      <c r="L33" s="213">
        <v>6</v>
      </c>
      <c r="M33" s="213">
        <v>17</v>
      </c>
      <c r="N33" s="213">
        <v>0</v>
      </c>
    </row>
    <row r="34" spans="1:15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1899</v>
      </c>
      <c r="F34" s="213">
        <v>2</v>
      </c>
      <c r="G34" s="213">
        <v>1</v>
      </c>
      <c r="H34" s="213">
        <v>3</v>
      </c>
      <c r="I34" s="213">
        <v>1</v>
      </c>
      <c r="J34" s="213">
        <v>1</v>
      </c>
      <c r="K34" s="213">
        <v>26</v>
      </c>
      <c r="L34" s="213">
        <v>8</v>
      </c>
      <c r="M34" s="213">
        <v>19</v>
      </c>
      <c r="N34" s="213">
        <v>0</v>
      </c>
    </row>
    <row r="35" spans="1:15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437</v>
      </c>
      <c r="F35" s="213">
        <v>1</v>
      </c>
      <c r="G35" s="213">
        <v>0</v>
      </c>
      <c r="H35" s="213">
        <v>0</v>
      </c>
      <c r="I35" s="213">
        <v>1</v>
      </c>
      <c r="J35" s="213">
        <v>3</v>
      </c>
      <c r="K35" s="213">
        <v>5</v>
      </c>
      <c r="L35" s="213">
        <v>1</v>
      </c>
      <c r="M35" s="213">
        <v>5</v>
      </c>
      <c r="N35" s="213">
        <v>0</v>
      </c>
    </row>
    <row r="36" spans="1:15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2508</v>
      </c>
      <c r="F36" s="213">
        <v>4</v>
      </c>
      <c r="G36" s="213">
        <v>0</v>
      </c>
      <c r="H36" s="213">
        <v>1</v>
      </c>
      <c r="I36" s="213">
        <v>3</v>
      </c>
      <c r="J36" s="213">
        <v>0</v>
      </c>
      <c r="K36" s="213">
        <v>23</v>
      </c>
      <c r="L36" s="213">
        <v>6</v>
      </c>
      <c r="M36" s="213">
        <v>9</v>
      </c>
      <c r="N36" s="213">
        <v>0</v>
      </c>
    </row>
    <row r="37" spans="1:15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506</v>
      </c>
      <c r="F37" s="213">
        <v>0</v>
      </c>
      <c r="G37" s="213">
        <v>0</v>
      </c>
      <c r="H37" s="213">
        <v>1</v>
      </c>
      <c r="I37" s="213">
        <v>0</v>
      </c>
      <c r="J37" s="213">
        <v>1</v>
      </c>
      <c r="K37" s="213">
        <v>4</v>
      </c>
      <c r="L37" s="213">
        <v>1</v>
      </c>
      <c r="M37" s="213">
        <v>1</v>
      </c>
      <c r="N37" s="213">
        <v>0</v>
      </c>
    </row>
    <row r="38" spans="1:15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1693</v>
      </c>
      <c r="F38" s="213">
        <v>0</v>
      </c>
      <c r="G38" s="213">
        <v>1</v>
      </c>
      <c r="H38" s="213">
        <v>0</v>
      </c>
      <c r="I38" s="213">
        <v>0</v>
      </c>
      <c r="J38" s="213">
        <v>1</v>
      </c>
      <c r="K38" s="213">
        <v>14</v>
      </c>
      <c r="L38" s="213">
        <v>6</v>
      </c>
      <c r="M38" s="213">
        <v>8</v>
      </c>
      <c r="N38" s="213">
        <v>0</v>
      </c>
    </row>
    <row r="39" spans="1:15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138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1</v>
      </c>
      <c r="L39" s="213">
        <v>0</v>
      </c>
      <c r="M39" s="213">
        <v>0</v>
      </c>
      <c r="N39" s="213">
        <v>0</v>
      </c>
      <c r="O39" s="39"/>
    </row>
    <row r="40" spans="1:15" s="31" customFormat="1" ht="20" x14ac:dyDescent="0.25">
      <c r="A40" s="50" t="s">
        <v>167</v>
      </c>
      <c r="B40" s="26" t="s">
        <v>159</v>
      </c>
      <c r="C40" s="26"/>
      <c r="D40" s="213">
        <v>2523</v>
      </c>
      <c r="E40" s="213">
        <v>2451</v>
      </c>
      <c r="F40" s="213">
        <v>2</v>
      </c>
      <c r="G40" s="213">
        <v>1</v>
      </c>
      <c r="H40" s="213">
        <v>1</v>
      </c>
      <c r="I40" s="213">
        <v>7</v>
      </c>
      <c r="J40" s="213">
        <v>2</v>
      </c>
      <c r="K40" s="213">
        <v>33</v>
      </c>
      <c r="L40" s="213">
        <v>5</v>
      </c>
      <c r="M40" s="213">
        <v>21</v>
      </c>
      <c r="N40" s="213">
        <v>0</v>
      </c>
      <c r="O40" s="39"/>
    </row>
    <row r="41" spans="1:15" s="31" customFormat="1" ht="10.5" x14ac:dyDescent="0.25">
      <c r="A41" s="50" t="s">
        <v>168</v>
      </c>
      <c r="B41" s="26" t="s">
        <v>154</v>
      </c>
      <c r="C41" s="26"/>
      <c r="D41" s="213">
        <v>25604</v>
      </c>
      <c r="E41" s="213">
        <v>24519</v>
      </c>
      <c r="F41" s="213">
        <v>38</v>
      </c>
      <c r="G41" s="213">
        <v>13</v>
      </c>
      <c r="H41" s="213">
        <v>58</v>
      </c>
      <c r="I41" s="213">
        <v>55</v>
      </c>
      <c r="J41" s="213">
        <v>25</v>
      </c>
      <c r="K41" s="213">
        <v>478</v>
      </c>
      <c r="L41" s="213">
        <v>101</v>
      </c>
      <c r="M41" s="213">
        <v>317</v>
      </c>
      <c r="N41" s="213">
        <v>0</v>
      </c>
      <c r="O41" s="39"/>
    </row>
    <row r="42" spans="1:15" s="31" customFormat="1" ht="20" x14ac:dyDescent="0.25">
      <c r="A42" s="50" t="s">
        <v>169</v>
      </c>
      <c r="B42" s="26" t="s">
        <v>155</v>
      </c>
      <c r="C42" s="26"/>
      <c r="D42" s="213">
        <v>22811</v>
      </c>
      <c r="E42" s="213">
        <v>22238</v>
      </c>
      <c r="F42" s="213">
        <v>16</v>
      </c>
      <c r="G42" s="213">
        <v>2</v>
      </c>
      <c r="H42" s="213">
        <v>7</v>
      </c>
      <c r="I42" s="213">
        <v>16</v>
      </c>
      <c r="J42" s="213">
        <v>5</v>
      </c>
      <c r="K42" s="213">
        <v>298</v>
      </c>
      <c r="L42" s="213">
        <v>57</v>
      </c>
      <c r="M42" s="213">
        <v>172</v>
      </c>
      <c r="N42" s="213">
        <v>0</v>
      </c>
      <c r="O42" s="39"/>
    </row>
    <row r="43" spans="1:15" s="31" customFormat="1" ht="10.5" x14ac:dyDescent="0.25">
      <c r="A43" s="50" t="s">
        <v>170</v>
      </c>
      <c r="B43" s="26" t="s">
        <v>156</v>
      </c>
      <c r="C43" s="26"/>
      <c r="D43" s="213">
        <v>7973</v>
      </c>
      <c r="E43" s="213">
        <v>7756</v>
      </c>
      <c r="F43" s="213">
        <v>13</v>
      </c>
      <c r="G43" s="213">
        <v>1</v>
      </c>
      <c r="H43" s="213">
        <v>3</v>
      </c>
      <c r="I43" s="213">
        <v>10</v>
      </c>
      <c r="J43" s="213">
        <v>2</v>
      </c>
      <c r="K43" s="213">
        <v>90</v>
      </c>
      <c r="L43" s="213">
        <v>29</v>
      </c>
      <c r="M43" s="213">
        <v>69</v>
      </c>
      <c r="N43" s="213">
        <v>0</v>
      </c>
      <c r="O43" s="39"/>
    </row>
    <row r="44" spans="1:15" s="31" customFormat="1" ht="10.5" x14ac:dyDescent="0.25">
      <c r="A44" s="50" t="s">
        <v>171</v>
      </c>
      <c r="B44" s="26" t="s">
        <v>157</v>
      </c>
      <c r="C44" s="26"/>
      <c r="D44" s="213">
        <v>8137</v>
      </c>
      <c r="E44" s="213">
        <v>7646</v>
      </c>
      <c r="F44" s="213">
        <v>18</v>
      </c>
      <c r="G44" s="213">
        <v>7</v>
      </c>
      <c r="H44" s="213">
        <v>12</v>
      </c>
      <c r="I44" s="213">
        <v>42</v>
      </c>
      <c r="J44" s="213">
        <v>12</v>
      </c>
      <c r="K44" s="213">
        <v>230</v>
      </c>
      <c r="L44" s="213">
        <v>43</v>
      </c>
      <c r="M44" s="213">
        <v>127</v>
      </c>
      <c r="N44" s="213">
        <v>0</v>
      </c>
      <c r="O44" s="39"/>
    </row>
    <row r="45" spans="1:15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594</v>
      </c>
      <c r="F45" s="213">
        <v>0</v>
      </c>
      <c r="G45" s="213">
        <v>1</v>
      </c>
      <c r="H45" s="213">
        <v>1</v>
      </c>
      <c r="I45" s="213">
        <v>0</v>
      </c>
      <c r="J45" s="213">
        <v>0</v>
      </c>
      <c r="K45" s="213">
        <v>9</v>
      </c>
      <c r="L45" s="213">
        <v>0</v>
      </c>
      <c r="M45" s="213">
        <v>2</v>
      </c>
      <c r="N45" s="213">
        <v>0</v>
      </c>
      <c r="O45" s="39"/>
    </row>
    <row r="46" spans="1:15" s="31" customFormat="1" ht="10.5" x14ac:dyDescent="0.25">
      <c r="A46" s="50" t="s">
        <v>173</v>
      </c>
      <c r="B46" s="26" t="s">
        <v>191</v>
      </c>
      <c r="C46" s="26"/>
      <c r="D46" s="213">
        <v>505</v>
      </c>
      <c r="E46" s="213">
        <v>498</v>
      </c>
      <c r="F46" s="213">
        <v>0</v>
      </c>
      <c r="G46" s="213">
        <v>1</v>
      </c>
      <c r="H46" s="213">
        <v>1</v>
      </c>
      <c r="I46" s="213">
        <v>0</v>
      </c>
      <c r="J46" s="213">
        <v>0</v>
      </c>
      <c r="K46" s="213">
        <v>1</v>
      </c>
      <c r="L46" s="213">
        <v>1</v>
      </c>
      <c r="M46" s="213">
        <v>3</v>
      </c>
      <c r="N46" s="213">
        <v>0</v>
      </c>
      <c r="O46" s="39"/>
    </row>
    <row r="47" spans="1:15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572</v>
      </c>
      <c r="F47" s="213">
        <v>3</v>
      </c>
      <c r="G47" s="213">
        <v>0</v>
      </c>
      <c r="H47" s="213">
        <v>0</v>
      </c>
      <c r="I47" s="213">
        <v>3</v>
      </c>
      <c r="J47" s="213">
        <v>1</v>
      </c>
      <c r="K47" s="213">
        <v>9</v>
      </c>
      <c r="L47" s="213">
        <v>4</v>
      </c>
      <c r="M47" s="213">
        <v>12</v>
      </c>
      <c r="N47" s="213">
        <v>0</v>
      </c>
      <c r="O47" s="39"/>
    </row>
    <row r="48" spans="1:15" s="31" customFormat="1" ht="10.5" x14ac:dyDescent="0.25">
      <c r="A48" s="50" t="s">
        <v>175</v>
      </c>
      <c r="B48" s="26" t="s">
        <v>195</v>
      </c>
      <c r="C48" s="26"/>
      <c r="D48" s="213">
        <v>2307</v>
      </c>
      <c r="E48" s="213">
        <v>2256</v>
      </c>
      <c r="F48" s="213">
        <v>3</v>
      </c>
      <c r="G48" s="213">
        <v>3</v>
      </c>
      <c r="H48" s="213">
        <v>0</v>
      </c>
      <c r="I48" s="213">
        <v>2</v>
      </c>
      <c r="J48" s="213">
        <v>2</v>
      </c>
      <c r="K48" s="213">
        <v>19</v>
      </c>
      <c r="L48" s="213">
        <v>7</v>
      </c>
      <c r="M48" s="213">
        <v>15</v>
      </c>
      <c r="N48" s="213">
        <v>0</v>
      </c>
      <c r="O48" s="39"/>
    </row>
    <row r="49" spans="1:15" s="31" customFormat="1" ht="12.75" customHeight="1" x14ac:dyDescent="0.25">
      <c r="A49" s="50" t="s">
        <v>176</v>
      </c>
      <c r="B49" s="26" t="s">
        <v>193</v>
      </c>
      <c r="C49" s="26"/>
      <c r="D49" s="213">
        <v>10478</v>
      </c>
      <c r="E49" s="213">
        <v>9856</v>
      </c>
      <c r="F49" s="213">
        <v>27</v>
      </c>
      <c r="G49" s="213">
        <v>6</v>
      </c>
      <c r="H49" s="213">
        <v>45</v>
      </c>
      <c r="I49" s="213">
        <v>41</v>
      </c>
      <c r="J49" s="213">
        <v>25</v>
      </c>
      <c r="K49" s="213">
        <v>248</v>
      </c>
      <c r="L49" s="213">
        <v>39</v>
      </c>
      <c r="M49" s="213">
        <v>191</v>
      </c>
      <c r="N49" s="213">
        <v>0</v>
      </c>
      <c r="O49" s="39"/>
    </row>
    <row r="50" spans="1:15" s="31" customFormat="1" ht="12.75" customHeight="1" x14ac:dyDescent="0.25">
      <c r="A50" s="50" t="s">
        <v>177</v>
      </c>
      <c r="B50" s="26" t="s">
        <v>160</v>
      </c>
      <c r="C50" s="26"/>
      <c r="D50" s="213">
        <v>7680</v>
      </c>
      <c r="E50" s="213">
        <v>7636</v>
      </c>
      <c r="F50" s="213">
        <v>2</v>
      </c>
      <c r="G50" s="213">
        <v>1</v>
      </c>
      <c r="H50" s="213">
        <v>1</v>
      </c>
      <c r="I50" s="213">
        <v>2</v>
      </c>
      <c r="J50" s="213">
        <v>2</v>
      </c>
      <c r="K50" s="213">
        <v>10</v>
      </c>
      <c r="L50" s="213">
        <v>12</v>
      </c>
      <c r="M50" s="213">
        <v>14</v>
      </c>
      <c r="N50" s="213">
        <v>0</v>
      </c>
      <c r="O50" s="39"/>
    </row>
    <row r="51" spans="1:15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1612</v>
      </c>
      <c r="F51" s="213">
        <v>3</v>
      </c>
      <c r="G51" s="213">
        <v>0</v>
      </c>
      <c r="H51" s="213">
        <v>1</v>
      </c>
      <c r="I51" s="213">
        <v>2</v>
      </c>
      <c r="J51" s="213">
        <v>1</v>
      </c>
      <c r="K51" s="213">
        <v>10</v>
      </c>
      <c r="L51" s="213">
        <v>9</v>
      </c>
      <c r="M51" s="213">
        <v>5</v>
      </c>
      <c r="N51" s="213">
        <v>0</v>
      </c>
      <c r="O51" s="39"/>
    </row>
    <row r="52" spans="1:15" s="31" customFormat="1" ht="10.5" x14ac:dyDescent="0.25">
      <c r="A52" s="50" t="s">
        <v>179</v>
      </c>
      <c r="B52" s="26" t="s">
        <v>194</v>
      </c>
      <c r="C52" s="26"/>
      <c r="D52" s="213">
        <v>13327</v>
      </c>
      <c r="E52" s="213">
        <v>13021</v>
      </c>
      <c r="F52" s="213">
        <v>23</v>
      </c>
      <c r="G52" s="213">
        <v>2</v>
      </c>
      <c r="H52" s="213">
        <v>10</v>
      </c>
      <c r="I52" s="213">
        <v>16</v>
      </c>
      <c r="J52" s="213">
        <v>7</v>
      </c>
      <c r="K52" s="213">
        <v>164</v>
      </c>
      <c r="L52" s="213">
        <v>38</v>
      </c>
      <c r="M52" s="213">
        <v>45</v>
      </c>
      <c r="N52" s="213">
        <v>1</v>
      </c>
      <c r="O52" s="39"/>
    </row>
    <row r="53" spans="1:15" s="31" customFormat="1" ht="13.4" customHeight="1" x14ac:dyDescent="0.25">
      <c r="A53" s="50" t="s">
        <v>180</v>
      </c>
      <c r="B53" s="26" t="s">
        <v>198</v>
      </c>
      <c r="C53" s="26"/>
      <c r="D53" s="213">
        <v>1339</v>
      </c>
      <c r="E53" s="213">
        <v>1145</v>
      </c>
      <c r="F53" s="213">
        <v>0</v>
      </c>
      <c r="G53" s="213">
        <v>1</v>
      </c>
      <c r="H53" s="213">
        <v>2</v>
      </c>
      <c r="I53" s="213">
        <v>6</v>
      </c>
      <c r="J53" s="213">
        <v>0</v>
      </c>
      <c r="K53" s="213">
        <v>69</v>
      </c>
      <c r="L53" s="213">
        <v>48</v>
      </c>
      <c r="M53" s="213">
        <v>68</v>
      </c>
      <c r="N53" s="213">
        <v>0</v>
      </c>
      <c r="O53" s="39"/>
    </row>
    <row r="54" spans="1:15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3347</v>
      </c>
      <c r="F54" s="213">
        <v>1</v>
      </c>
      <c r="G54" s="213">
        <v>0</v>
      </c>
      <c r="H54" s="213">
        <v>0</v>
      </c>
      <c r="I54" s="213">
        <v>4</v>
      </c>
      <c r="J54" s="213">
        <v>0</v>
      </c>
      <c r="K54" s="213">
        <v>38</v>
      </c>
      <c r="L54" s="213">
        <v>10</v>
      </c>
      <c r="M54" s="213">
        <v>16</v>
      </c>
      <c r="N54" s="213">
        <v>0</v>
      </c>
      <c r="O54" s="39"/>
    </row>
    <row r="55" spans="1:15" s="31" customFormat="1" ht="20" x14ac:dyDescent="0.25">
      <c r="A55" s="50" t="s">
        <v>182</v>
      </c>
      <c r="B55" s="26" t="s">
        <v>197</v>
      </c>
      <c r="C55" s="26"/>
      <c r="D55" s="213">
        <v>618</v>
      </c>
      <c r="E55" s="213">
        <v>595</v>
      </c>
      <c r="F55" s="213">
        <v>4</v>
      </c>
      <c r="G55" s="213">
        <v>1</v>
      </c>
      <c r="H55" s="213">
        <v>0</v>
      </c>
      <c r="I55" s="213">
        <v>4</v>
      </c>
      <c r="J55" s="213">
        <v>0</v>
      </c>
      <c r="K55" s="213">
        <v>9</v>
      </c>
      <c r="L55" s="213">
        <v>2</v>
      </c>
      <c r="M55" s="213">
        <v>3</v>
      </c>
      <c r="N55" s="213">
        <v>0</v>
      </c>
      <c r="O55" s="39"/>
    </row>
    <row r="56" spans="1:15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36</v>
      </c>
      <c r="F56" s="213">
        <v>1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39"/>
    </row>
    <row r="57" spans="1:15" s="31" customFormat="1" ht="10.5" x14ac:dyDescent="0.25">
      <c r="A57" s="3" t="s">
        <v>187</v>
      </c>
      <c r="B57" s="41"/>
      <c r="C57" s="41"/>
      <c r="D57" s="213">
        <v>41</v>
      </c>
      <c r="E57" s="213">
        <v>41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39"/>
    </row>
    <row r="58" spans="1:15" ht="1.5" customHeight="1" x14ac:dyDescent="0.2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39"/>
    </row>
    <row r="59" spans="1:15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36">
    <tabColor rgb="FF92D050"/>
    <pageSetUpPr autoPageBreaks="0" fitToPage="1"/>
  </sheetPr>
  <dimension ref="A1:BB58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0.6328125" style="5" customWidth="1"/>
    <col min="3" max="3" width="0.54296875" style="5" customWidth="1"/>
    <col min="4" max="14" width="8.6328125" style="5" customWidth="1"/>
    <col min="15" max="16" width="6.36328125" style="5" customWidth="1"/>
    <col min="17" max="16384" width="9.36328125" style="5"/>
  </cols>
  <sheetData>
    <row r="1" spans="1:54" s="23" customFormat="1" ht="11.15" customHeight="1" x14ac:dyDescent="0.25">
      <c r="N1" s="16" t="s">
        <v>459</v>
      </c>
    </row>
    <row r="2" spans="1:54" ht="11.15" customHeight="1" x14ac:dyDescent="0.2"/>
    <row r="3" spans="1:54" s="6" customFormat="1" ht="12" customHeight="1" x14ac:dyDescent="0.25">
      <c r="A3" s="45" t="s">
        <v>242</v>
      </c>
    </row>
    <row r="4" spans="1:54" s="6" customFormat="1" ht="11.15" customHeight="1" x14ac:dyDescent="0.25">
      <c r="A4" s="45"/>
    </row>
    <row r="5" spans="1:54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54" ht="11.15" customHeight="1" x14ac:dyDescent="0.2">
      <c r="A6" s="99" t="s">
        <v>321</v>
      </c>
      <c r="B6" s="118"/>
      <c r="C6" s="98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</row>
    <row r="7" spans="1:54" ht="1.5" customHeight="1" x14ac:dyDescent="0.2">
      <c r="A7" s="35"/>
      <c r="B7" s="44"/>
      <c r="C7" s="52"/>
    </row>
    <row r="8" spans="1:54" s="48" customFormat="1" ht="33" customHeight="1" x14ac:dyDescent="0.2">
      <c r="A8" s="319" t="s">
        <v>151</v>
      </c>
      <c r="B8" s="319"/>
      <c r="C8" s="47"/>
      <c r="D8" s="55" t="s">
        <v>1</v>
      </c>
      <c r="E8" s="177" t="s">
        <v>325</v>
      </c>
      <c r="F8" s="177" t="s">
        <v>3</v>
      </c>
      <c r="G8" s="177" t="s">
        <v>16</v>
      </c>
      <c r="H8" s="177" t="s">
        <v>4</v>
      </c>
      <c r="I8" s="177" t="s">
        <v>5</v>
      </c>
      <c r="J8" s="177" t="s">
        <v>6</v>
      </c>
      <c r="K8" s="177" t="s">
        <v>7</v>
      </c>
      <c r="L8" s="177" t="s">
        <v>2</v>
      </c>
      <c r="M8" s="177" t="s">
        <v>8</v>
      </c>
      <c r="N8" s="55" t="s">
        <v>0</v>
      </c>
      <c r="O8" s="7"/>
      <c r="P8" s="7"/>
      <c r="Q8" s="7"/>
      <c r="R8" s="7"/>
      <c r="S8" s="7"/>
      <c r="T8" s="7"/>
      <c r="U8" s="7"/>
    </row>
    <row r="9" spans="1:54" s="58" customFormat="1" ht="1.5" customHeight="1" x14ac:dyDescent="0.2">
      <c r="A9" s="107"/>
      <c r="B9" s="107"/>
      <c r="C9" s="107"/>
      <c r="D9" s="108"/>
      <c r="E9" s="109"/>
      <c r="F9" s="108"/>
      <c r="G9" s="108"/>
      <c r="H9" s="108"/>
      <c r="I9" s="108"/>
      <c r="J9" s="108"/>
      <c r="K9" s="108"/>
      <c r="L9" s="108"/>
      <c r="M9" s="108"/>
      <c r="N9" s="108"/>
      <c r="O9" s="53"/>
      <c r="P9" s="53"/>
      <c r="Q9" s="53"/>
      <c r="R9" s="53"/>
      <c r="S9" s="53"/>
      <c r="T9" s="53"/>
      <c r="U9" s="53"/>
    </row>
    <row r="10" spans="1:54" s="58" customFormat="1" ht="1.5" customHeight="1" x14ac:dyDescent="0.2">
      <c r="A10" s="57"/>
      <c r="B10" s="57"/>
      <c r="C10" s="57"/>
      <c r="D10" s="53"/>
      <c r="E10" s="54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</row>
    <row r="11" spans="1:54" ht="13.5" customHeight="1" x14ac:dyDescent="0.25">
      <c r="A11" s="49"/>
      <c r="B11" s="42" t="s">
        <v>9</v>
      </c>
      <c r="C11" s="42"/>
      <c r="D11" s="39">
        <v>131</v>
      </c>
      <c r="E11" s="213">
        <v>125</v>
      </c>
      <c r="F11" s="213">
        <v>0</v>
      </c>
      <c r="G11" s="213">
        <v>0</v>
      </c>
      <c r="H11" s="213">
        <v>0</v>
      </c>
      <c r="I11" s="213">
        <v>0</v>
      </c>
      <c r="J11" s="213">
        <v>0</v>
      </c>
      <c r="K11" s="213">
        <v>2</v>
      </c>
      <c r="L11" s="213">
        <v>1</v>
      </c>
      <c r="M11" s="213">
        <v>3</v>
      </c>
      <c r="N11" s="213">
        <v>0</v>
      </c>
      <c r="O11" s="39"/>
      <c r="P11" s="39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</row>
    <row r="12" spans="1:54" s="31" customFormat="1" ht="10.5" x14ac:dyDescent="0.25">
      <c r="A12" s="50" t="s">
        <v>163</v>
      </c>
      <c r="B12" s="25" t="s">
        <v>152</v>
      </c>
      <c r="C12" s="25"/>
      <c r="D12" s="213">
        <v>12</v>
      </c>
      <c r="E12" s="213">
        <v>12</v>
      </c>
      <c r="F12" s="213">
        <v>0</v>
      </c>
      <c r="G12" s="213">
        <v>0</v>
      </c>
      <c r="H12" s="213">
        <v>0</v>
      </c>
      <c r="I12" s="213">
        <v>0</v>
      </c>
      <c r="J12" s="213">
        <v>0</v>
      </c>
      <c r="K12" s="213">
        <v>0</v>
      </c>
      <c r="L12" s="213">
        <v>0</v>
      </c>
      <c r="M12" s="213">
        <v>0</v>
      </c>
      <c r="N12" s="213">
        <v>0</v>
      </c>
      <c r="O12" s="39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</row>
    <row r="13" spans="1:54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3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39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</row>
    <row r="14" spans="1:54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17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0</v>
      </c>
      <c r="N14" s="213">
        <v>0</v>
      </c>
      <c r="O14" s="39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</row>
    <row r="15" spans="1:54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</row>
    <row r="16" spans="1:54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</row>
    <row r="17" spans="1:14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</row>
    <row r="18" spans="1:14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1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</row>
    <row r="19" spans="1:14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</row>
    <row r="20" spans="1:14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</row>
    <row r="21" spans="1:14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1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</row>
    <row r="22" spans="1:14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</row>
    <row r="23" spans="1:14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</row>
    <row r="24" spans="1:14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</row>
    <row r="25" spans="1:14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1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</row>
    <row r="26" spans="1:14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</row>
    <row r="27" spans="1:14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1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</row>
    <row r="28" spans="1:14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5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  <c r="N28" s="213">
        <v>0</v>
      </c>
    </row>
    <row r="29" spans="1:14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2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</row>
    <row r="30" spans="1:14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2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  <c r="N30" s="213">
        <v>0</v>
      </c>
    </row>
    <row r="31" spans="1:14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</row>
    <row r="32" spans="1:14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</row>
    <row r="33" spans="1:54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</row>
    <row r="34" spans="1:54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1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</row>
    <row r="35" spans="1:54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1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  <c r="N35" s="213">
        <v>0</v>
      </c>
    </row>
    <row r="36" spans="1:54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1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</row>
    <row r="37" spans="1:54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</row>
    <row r="38" spans="1:54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1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</row>
    <row r="39" spans="1:54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39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</row>
    <row r="40" spans="1:54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5</v>
      </c>
      <c r="F40" s="213">
        <v>0</v>
      </c>
      <c r="G40" s="213">
        <v>0</v>
      </c>
      <c r="H40" s="213">
        <v>0</v>
      </c>
      <c r="I40" s="213">
        <v>0</v>
      </c>
      <c r="J40" s="213">
        <v>0</v>
      </c>
      <c r="K40" s="213">
        <v>0</v>
      </c>
      <c r="L40" s="213">
        <v>0</v>
      </c>
      <c r="M40" s="213">
        <v>0</v>
      </c>
      <c r="N40" s="213">
        <v>0</v>
      </c>
      <c r="O40" s="39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</row>
    <row r="41" spans="1:54" s="31" customFormat="1" ht="10.5" x14ac:dyDescent="0.25">
      <c r="A41" s="50" t="s">
        <v>168</v>
      </c>
      <c r="B41" s="26" t="s">
        <v>154</v>
      </c>
      <c r="C41" s="26"/>
      <c r="D41" s="213">
        <v>36</v>
      </c>
      <c r="E41" s="213">
        <v>33</v>
      </c>
      <c r="F41" s="213">
        <v>0</v>
      </c>
      <c r="G41" s="213">
        <v>0</v>
      </c>
      <c r="H41" s="213">
        <v>0</v>
      </c>
      <c r="I41" s="213">
        <v>0</v>
      </c>
      <c r="J41" s="213">
        <v>0</v>
      </c>
      <c r="K41" s="213">
        <v>1</v>
      </c>
      <c r="L41" s="213">
        <v>0</v>
      </c>
      <c r="M41" s="213">
        <v>2</v>
      </c>
      <c r="N41" s="213">
        <v>0</v>
      </c>
      <c r="O41" s="39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</row>
    <row r="42" spans="1:54" s="31" customFormat="1" ht="20" x14ac:dyDescent="0.25">
      <c r="A42" s="50" t="s">
        <v>169</v>
      </c>
      <c r="B42" s="26" t="s">
        <v>155</v>
      </c>
      <c r="C42" s="26"/>
      <c r="D42" s="213">
        <v>13</v>
      </c>
      <c r="E42" s="213">
        <v>13</v>
      </c>
      <c r="F42" s="213">
        <v>0</v>
      </c>
      <c r="G42" s="213">
        <v>0</v>
      </c>
      <c r="H42" s="213">
        <v>0</v>
      </c>
      <c r="I42" s="213">
        <v>0</v>
      </c>
      <c r="J42" s="213">
        <v>0</v>
      </c>
      <c r="K42" s="213">
        <v>0</v>
      </c>
      <c r="L42" s="213">
        <v>0</v>
      </c>
      <c r="M42" s="213">
        <v>0</v>
      </c>
      <c r="N42" s="213">
        <v>0</v>
      </c>
      <c r="O42" s="39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</row>
    <row r="43" spans="1:54" s="31" customFormat="1" ht="10.5" x14ac:dyDescent="0.25">
      <c r="A43" s="50" t="s">
        <v>170</v>
      </c>
      <c r="B43" s="26" t="s">
        <v>156</v>
      </c>
      <c r="C43" s="26"/>
      <c r="D43" s="213">
        <v>16</v>
      </c>
      <c r="E43" s="213">
        <v>15</v>
      </c>
      <c r="F43" s="213">
        <v>0</v>
      </c>
      <c r="G43" s="213">
        <v>0</v>
      </c>
      <c r="H43" s="213">
        <v>0</v>
      </c>
      <c r="I43" s="213">
        <v>0</v>
      </c>
      <c r="J43" s="213">
        <v>0</v>
      </c>
      <c r="K43" s="213">
        <v>1</v>
      </c>
      <c r="L43" s="213">
        <v>0</v>
      </c>
      <c r="M43" s="213">
        <v>0</v>
      </c>
      <c r="N43" s="213">
        <v>0</v>
      </c>
      <c r="O43" s="39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</row>
    <row r="44" spans="1:54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3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39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</row>
    <row r="45" spans="1:54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39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</row>
    <row r="46" spans="1:54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1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213">
        <v>0</v>
      </c>
      <c r="O46" s="39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</row>
    <row r="47" spans="1:54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39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</row>
    <row r="48" spans="1:54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2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39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</row>
    <row r="49" spans="1:54" s="31" customFormat="1" ht="12.75" customHeight="1" x14ac:dyDescent="0.25">
      <c r="A49" s="50" t="s">
        <v>176</v>
      </c>
      <c r="B49" s="26" t="s">
        <v>193</v>
      </c>
      <c r="C49" s="26"/>
      <c r="D49" s="213">
        <v>10</v>
      </c>
      <c r="E49" s="213">
        <v>9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>
        <v>1</v>
      </c>
      <c r="M49" s="213">
        <v>0</v>
      </c>
      <c r="N49" s="213">
        <v>0</v>
      </c>
      <c r="O49" s="39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</row>
    <row r="50" spans="1:54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8</v>
      </c>
      <c r="F50" s="213">
        <v>0</v>
      </c>
      <c r="G50" s="213">
        <v>0</v>
      </c>
      <c r="H50" s="213">
        <v>0</v>
      </c>
      <c r="I50" s="213">
        <v>0</v>
      </c>
      <c r="J50" s="213">
        <v>0</v>
      </c>
      <c r="K50" s="213">
        <v>0</v>
      </c>
      <c r="L50" s="213">
        <v>0</v>
      </c>
      <c r="M50" s="213">
        <v>0</v>
      </c>
      <c r="N50" s="213">
        <v>0</v>
      </c>
      <c r="O50" s="39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</row>
    <row r="51" spans="1:54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39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</row>
    <row r="52" spans="1:54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2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39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</row>
    <row r="53" spans="1:54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1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213">
        <v>1</v>
      </c>
      <c r="N53" s="213">
        <v>0</v>
      </c>
      <c r="O53" s="39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</row>
    <row r="54" spans="1:54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39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</row>
    <row r="55" spans="1:54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1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39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</row>
    <row r="56" spans="1:54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39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</row>
    <row r="57" spans="1:54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39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</row>
    <row r="58" spans="1:54" ht="1.5" customHeight="1" x14ac:dyDescent="0.25">
      <c r="A58" s="98"/>
      <c r="B58" s="111"/>
      <c r="C58" s="111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1496062992125984" right="0.31496062992125984" top="0.59055118110236227" bottom="0.39370078740157483" header="0" footer="0"/>
  <pageSetup paperSize="9" orientation="landscape" r:id="rId2"/>
  <headerFooter alignWithMargins="0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lha37">
    <tabColor rgb="FF92D050"/>
    <pageSetUpPr autoPageBreaks="0"/>
  </sheetPr>
  <dimension ref="A1:BD61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1" width="11.6328125" style="5" customWidth="1"/>
    <col min="12" max="12" width="7.6328125" style="5" customWidth="1"/>
    <col min="13" max="16384" width="9.36328125" style="5"/>
  </cols>
  <sheetData>
    <row r="1" spans="1:56" s="23" customFormat="1" ht="11.15" customHeight="1" x14ac:dyDescent="0.25">
      <c r="K1" s="16" t="s">
        <v>458</v>
      </c>
    </row>
    <row r="2" spans="1:56" ht="11.15" customHeight="1" x14ac:dyDescent="0.2"/>
    <row r="3" spans="1:56" s="6" customFormat="1" ht="12" customHeight="1" x14ac:dyDescent="0.25">
      <c r="A3" s="45" t="s">
        <v>241</v>
      </c>
    </row>
    <row r="4" spans="1:56" s="6" customFormat="1" ht="11.15" customHeight="1" x14ac:dyDescent="0.25">
      <c r="A4" s="45"/>
    </row>
    <row r="5" spans="1:56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56" ht="11.15" customHeight="1" x14ac:dyDescent="0.2">
      <c r="A6" s="35" t="s">
        <v>321</v>
      </c>
      <c r="B6" s="44"/>
      <c r="C6" s="44"/>
    </row>
    <row r="7" spans="1:56" ht="1.5" customHeight="1" x14ac:dyDescent="0.2">
      <c r="A7" s="103"/>
      <c r="B7" s="104"/>
      <c r="C7" s="104"/>
      <c r="D7" s="105"/>
      <c r="E7" s="105"/>
      <c r="F7" s="105"/>
      <c r="G7" s="105"/>
      <c r="H7" s="105"/>
      <c r="I7" s="105"/>
      <c r="J7" s="105"/>
      <c r="K7" s="105"/>
    </row>
    <row r="8" spans="1:56" s="48" customFormat="1" ht="30" x14ac:dyDescent="0.2">
      <c r="A8" s="319" t="s">
        <v>151</v>
      </c>
      <c r="B8" s="319"/>
      <c r="C8" s="47"/>
      <c r="D8" s="55" t="s">
        <v>1</v>
      </c>
      <c r="E8" s="177" t="s">
        <v>315</v>
      </c>
      <c r="F8" s="177" t="s">
        <v>316</v>
      </c>
      <c r="G8" s="177" t="s">
        <v>317</v>
      </c>
      <c r="H8" s="177" t="s">
        <v>102</v>
      </c>
      <c r="I8" s="177" t="s">
        <v>318</v>
      </c>
      <c r="J8" s="177" t="s">
        <v>8</v>
      </c>
      <c r="K8" s="55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56" s="58" customFormat="1" ht="1.5" customHeight="1" x14ac:dyDescent="0.2">
      <c r="A9" s="107"/>
      <c r="B9" s="107"/>
      <c r="C9" s="107"/>
      <c r="D9" s="108"/>
      <c r="E9" s="109"/>
      <c r="F9" s="109"/>
      <c r="G9" s="109"/>
      <c r="H9" s="108"/>
      <c r="I9" s="109"/>
      <c r="J9" s="108"/>
      <c r="K9" s="108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</row>
    <row r="10" spans="1:56" s="58" customFormat="1" ht="1.5" customHeight="1" x14ac:dyDescent="0.2">
      <c r="A10" s="57"/>
      <c r="B10" s="57"/>
      <c r="C10" s="57"/>
      <c r="D10" s="53"/>
      <c r="E10" s="54"/>
      <c r="F10" s="54"/>
      <c r="G10" s="54"/>
      <c r="H10" s="53"/>
      <c r="I10" s="54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</row>
    <row r="11" spans="1:56" ht="13.5" customHeight="1" x14ac:dyDescent="0.25">
      <c r="A11" s="49"/>
      <c r="B11" s="42" t="s">
        <v>9</v>
      </c>
      <c r="C11" s="42"/>
      <c r="D11" s="39">
        <v>156048</v>
      </c>
      <c r="E11" s="213">
        <v>114656</v>
      </c>
      <c r="F11" s="213">
        <v>36661</v>
      </c>
      <c r="G11" s="213">
        <v>94</v>
      </c>
      <c r="H11" s="213">
        <v>613</v>
      </c>
      <c r="I11" s="213">
        <v>1109</v>
      </c>
      <c r="J11" s="213">
        <v>2915</v>
      </c>
      <c r="K11" s="213">
        <v>0</v>
      </c>
      <c r="L11" s="39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</row>
    <row r="12" spans="1:56" s="31" customFormat="1" ht="10.5" x14ac:dyDescent="0.25">
      <c r="A12" s="50" t="s">
        <v>163</v>
      </c>
      <c r="B12" s="25" t="s">
        <v>152</v>
      </c>
      <c r="C12" s="25"/>
      <c r="D12" s="213">
        <v>5848</v>
      </c>
      <c r="E12" s="213">
        <v>4195</v>
      </c>
      <c r="F12" s="213">
        <v>1398</v>
      </c>
      <c r="G12" s="213">
        <v>12</v>
      </c>
      <c r="H12" s="213">
        <v>9</v>
      </c>
      <c r="I12" s="213">
        <v>93</v>
      </c>
      <c r="J12" s="213">
        <v>141</v>
      </c>
      <c r="K12" s="213">
        <v>0</v>
      </c>
      <c r="L12" s="39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31" customFormat="1" ht="10.5" x14ac:dyDescent="0.25">
      <c r="A13" s="50" t="s">
        <v>164</v>
      </c>
      <c r="B13" s="25" t="s">
        <v>188</v>
      </c>
      <c r="C13" s="25"/>
      <c r="D13" s="213">
        <v>703</v>
      </c>
      <c r="E13" s="213">
        <v>531</v>
      </c>
      <c r="F13" s="213">
        <v>154</v>
      </c>
      <c r="G13" s="213">
        <v>0</v>
      </c>
      <c r="H13" s="213">
        <v>2</v>
      </c>
      <c r="I13" s="213">
        <v>5</v>
      </c>
      <c r="J13" s="213">
        <v>11</v>
      </c>
      <c r="K13" s="213">
        <v>0</v>
      </c>
      <c r="L13" s="39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</row>
    <row r="14" spans="1:56" s="31" customFormat="1" ht="10.5" x14ac:dyDescent="0.25">
      <c r="A14" s="50" t="s">
        <v>165</v>
      </c>
      <c r="B14" s="25" t="s">
        <v>153</v>
      </c>
      <c r="C14" s="25"/>
      <c r="D14" s="213">
        <v>39708</v>
      </c>
      <c r="E14" s="213">
        <v>30114</v>
      </c>
      <c r="F14" s="213">
        <v>8474</v>
      </c>
      <c r="G14" s="213">
        <v>19</v>
      </c>
      <c r="H14" s="213">
        <v>181</v>
      </c>
      <c r="I14" s="213">
        <v>326</v>
      </c>
      <c r="J14" s="213">
        <v>594</v>
      </c>
      <c r="K14" s="213">
        <v>0</v>
      </c>
      <c r="L14" s="39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</row>
    <row r="15" spans="1:56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3873</v>
      </c>
      <c r="F15" s="213">
        <v>995</v>
      </c>
      <c r="G15" s="213">
        <v>3</v>
      </c>
      <c r="H15" s="213">
        <v>23</v>
      </c>
      <c r="I15" s="213">
        <v>76</v>
      </c>
      <c r="J15" s="213">
        <v>84</v>
      </c>
      <c r="K15" s="213">
        <v>0</v>
      </c>
    </row>
    <row r="16" spans="1:56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728</v>
      </c>
      <c r="F16" s="213">
        <v>65</v>
      </c>
      <c r="G16" s="213">
        <v>0</v>
      </c>
      <c r="H16" s="213">
        <v>1</v>
      </c>
      <c r="I16" s="213">
        <v>6</v>
      </c>
      <c r="J16" s="213">
        <v>10</v>
      </c>
      <c r="K16" s="213">
        <v>0</v>
      </c>
    </row>
    <row r="17" spans="1:11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11</v>
      </c>
      <c r="F17" s="213">
        <v>1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</row>
    <row r="18" spans="1:11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1409</v>
      </c>
      <c r="F18" s="213">
        <v>368</v>
      </c>
      <c r="G18" s="213">
        <v>0</v>
      </c>
      <c r="H18" s="213">
        <v>8</v>
      </c>
      <c r="I18" s="213">
        <v>14</v>
      </c>
      <c r="J18" s="213">
        <v>22</v>
      </c>
      <c r="K18" s="213">
        <v>0</v>
      </c>
    </row>
    <row r="19" spans="1:11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859</v>
      </c>
      <c r="F19" s="213">
        <v>292</v>
      </c>
      <c r="G19" s="213">
        <v>0</v>
      </c>
      <c r="H19" s="213">
        <v>10</v>
      </c>
      <c r="I19" s="213">
        <v>11</v>
      </c>
      <c r="J19" s="213">
        <v>22</v>
      </c>
      <c r="K19" s="213">
        <v>0</v>
      </c>
    </row>
    <row r="20" spans="1:11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807</v>
      </c>
      <c r="F20" s="213">
        <v>295</v>
      </c>
      <c r="G20" s="213">
        <v>1</v>
      </c>
      <c r="H20" s="213">
        <v>6</v>
      </c>
      <c r="I20" s="213">
        <v>26</v>
      </c>
      <c r="J20" s="213">
        <v>22</v>
      </c>
      <c r="K20" s="213">
        <v>0</v>
      </c>
    </row>
    <row r="21" spans="1:11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1649</v>
      </c>
      <c r="F21" s="213">
        <v>609</v>
      </c>
      <c r="G21" s="213">
        <v>0</v>
      </c>
      <c r="H21" s="213">
        <v>8</v>
      </c>
      <c r="I21" s="213">
        <v>7</v>
      </c>
      <c r="J21" s="213">
        <v>31</v>
      </c>
      <c r="K21" s="213">
        <v>0</v>
      </c>
    </row>
    <row r="22" spans="1:11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469</v>
      </c>
      <c r="F22" s="213">
        <v>208</v>
      </c>
      <c r="G22" s="213">
        <v>0</v>
      </c>
      <c r="H22" s="213">
        <v>0</v>
      </c>
      <c r="I22" s="213">
        <v>2</v>
      </c>
      <c r="J22" s="213">
        <v>13</v>
      </c>
      <c r="K22" s="213">
        <v>0</v>
      </c>
    </row>
    <row r="23" spans="1:11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323</v>
      </c>
      <c r="F23" s="213">
        <v>92</v>
      </c>
      <c r="G23" s="213">
        <v>0</v>
      </c>
      <c r="H23" s="213">
        <v>4</v>
      </c>
      <c r="I23" s="213">
        <v>16</v>
      </c>
      <c r="J23" s="213">
        <v>9</v>
      </c>
      <c r="K23" s="213">
        <v>0</v>
      </c>
    </row>
    <row r="24" spans="1:11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11</v>
      </c>
      <c r="F24" s="213">
        <v>0</v>
      </c>
      <c r="G24" s="213">
        <v>0</v>
      </c>
      <c r="H24" s="213">
        <v>0</v>
      </c>
      <c r="I24" s="213">
        <v>0</v>
      </c>
      <c r="J24" s="213">
        <v>1</v>
      </c>
      <c r="K24" s="213">
        <v>0</v>
      </c>
    </row>
    <row r="25" spans="1:11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489</v>
      </c>
      <c r="F25" s="213">
        <v>101</v>
      </c>
      <c r="G25" s="213">
        <v>0</v>
      </c>
      <c r="H25" s="213">
        <v>1</v>
      </c>
      <c r="I25" s="213">
        <v>3</v>
      </c>
      <c r="J25" s="213">
        <v>4</v>
      </c>
      <c r="K25" s="213">
        <v>0</v>
      </c>
    </row>
    <row r="26" spans="1:11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253</v>
      </c>
      <c r="F26" s="213">
        <v>46</v>
      </c>
      <c r="G26" s="213">
        <v>0</v>
      </c>
      <c r="H26" s="213">
        <v>1</v>
      </c>
      <c r="I26" s="213">
        <v>0</v>
      </c>
      <c r="J26" s="213">
        <v>0</v>
      </c>
      <c r="K26" s="213">
        <v>0</v>
      </c>
    </row>
    <row r="27" spans="1:11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1335</v>
      </c>
      <c r="F27" s="213">
        <v>355</v>
      </c>
      <c r="G27" s="213">
        <v>1</v>
      </c>
      <c r="H27" s="213">
        <v>11</v>
      </c>
      <c r="I27" s="213">
        <v>12</v>
      </c>
      <c r="J27" s="213">
        <v>17</v>
      </c>
      <c r="K27" s="213">
        <v>0</v>
      </c>
    </row>
    <row r="28" spans="1:11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2467</v>
      </c>
      <c r="F28" s="213">
        <v>686</v>
      </c>
      <c r="G28" s="213">
        <v>1</v>
      </c>
      <c r="H28" s="213">
        <v>18</v>
      </c>
      <c r="I28" s="213">
        <v>23</v>
      </c>
      <c r="J28" s="213">
        <v>44</v>
      </c>
      <c r="K28" s="213">
        <v>0</v>
      </c>
    </row>
    <row r="29" spans="1:11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621</v>
      </c>
      <c r="F29" s="213">
        <v>204</v>
      </c>
      <c r="G29" s="213">
        <v>0</v>
      </c>
      <c r="H29" s="213">
        <v>3</v>
      </c>
      <c r="I29" s="213">
        <v>3</v>
      </c>
      <c r="J29" s="213">
        <v>10</v>
      </c>
      <c r="K29" s="213">
        <v>0</v>
      </c>
    </row>
    <row r="30" spans="1:11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6665</v>
      </c>
      <c r="F30" s="213">
        <v>2051</v>
      </c>
      <c r="G30" s="213">
        <v>6</v>
      </c>
      <c r="H30" s="213">
        <v>44</v>
      </c>
      <c r="I30" s="213">
        <v>59</v>
      </c>
      <c r="J30" s="213">
        <v>157</v>
      </c>
      <c r="K30" s="213">
        <v>0</v>
      </c>
    </row>
    <row r="31" spans="1:11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171</v>
      </c>
      <c r="F31" s="213">
        <v>36</v>
      </c>
      <c r="G31" s="213">
        <v>0</v>
      </c>
      <c r="H31" s="213">
        <v>1</v>
      </c>
      <c r="I31" s="213">
        <v>1</v>
      </c>
      <c r="J31" s="213">
        <v>2</v>
      </c>
      <c r="K31" s="213">
        <v>0</v>
      </c>
    </row>
    <row r="32" spans="1:11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804</v>
      </c>
      <c r="F32" s="213">
        <v>135</v>
      </c>
      <c r="G32" s="213">
        <v>1</v>
      </c>
      <c r="H32" s="213">
        <v>2</v>
      </c>
      <c r="I32" s="213">
        <v>0</v>
      </c>
      <c r="J32" s="213">
        <v>11</v>
      </c>
      <c r="K32" s="213">
        <v>0</v>
      </c>
    </row>
    <row r="33" spans="1:56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1561</v>
      </c>
      <c r="F33" s="213">
        <v>531</v>
      </c>
      <c r="G33" s="213">
        <v>1</v>
      </c>
      <c r="H33" s="213">
        <v>11</v>
      </c>
      <c r="I33" s="213">
        <v>11</v>
      </c>
      <c r="J33" s="213">
        <v>34</v>
      </c>
      <c r="K33" s="213">
        <v>0</v>
      </c>
    </row>
    <row r="34" spans="1:56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1681</v>
      </c>
      <c r="F34" s="213">
        <v>228</v>
      </c>
      <c r="G34" s="213">
        <v>2</v>
      </c>
      <c r="H34" s="213">
        <v>4</v>
      </c>
      <c r="I34" s="213">
        <v>28</v>
      </c>
      <c r="J34" s="213">
        <v>17</v>
      </c>
      <c r="K34" s="213">
        <v>0</v>
      </c>
    </row>
    <row r="35" spans="1:56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315</v>
      </c>
      <c r="F35" s="213">
        <v>130</v>
      </c>
      <c r="G35" s="213">
        <v>0</v>
      </c>
      <c r="H35" s="213">
        <v>2</v>
      </c>
      <c r="I35" s="213">
        <v>1</v>
      </c>
      <c r="J35" s="213">
        <v>5</v>
      </c>
      <c r="K35" s="213">
        <v>0</v>
      </c>
    </row>
    <row r="36" spans="1:56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1913</v>
      </c>
      <c r="F36" s="213">
        <v>576</v>
      </c>
      <c r="G36" s="213">
        <v>2</v>
      </c>
      <c r="H36" s="213">
        <v>16</v>
      </c>
      <c r="I36" s="213">
        <v>12</v>
      </c>
      <c r="J36" s="213">
        <v>35</v>
      </c>
      <c r="K36" s="213">
        <v>0</v>
      </c>
    </row>
    <row r="37" spans="1:56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366</v>
      </c>
      <c r="F37" s="213">
        <v>137</v>
      </c>
      <c r="G37" s="213">
        <v>0</v>
      </c>
      <c r="H37" s="213">
        <v>3</v>
      </c>
      <c r="I37" s="213">
        <v>1</v>
      </c>
      <c r="J37" s="213">
        <v>7</v>
      </c>
      <c r="K37" s="213">
        <v>0</v>
      </c>
    </row>
    <row r="38" spans="1:56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1334</v>
      </c>
      <c r="F38" s="213">
        <v>333</v>
      </c>
      <c r="G38" s="213">
        <v>1</v>
      </c>
      <c r="H38" s="213">
        <v>4</v>
      </c>
      <c r="I38" s="213">
        <v>14</v>
      </c>
      <c r="J38" s="213">
        <v>37</v>
      </c>
      <c r="K38" s="213">
        <v>0</v>
      </c>
    </row>
    <row r="39" spans="1:56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98</v>
      </c>
      <c r="F39" s="213">
        <v>37</v>
      </c>
      <c r="G39" s="213">
        <v>0</v>
      </c>
      <c r="H39" s="213">
        <v>0</v>
      </c>
      <c r="I39" s="213">
        <v>1</v>
      </c>
      <c r="J39" s="213">
        <v>3</v>
      </c>
      <c r="K39" s="213">
        <v>0</v>
      </c>
      <c r="L39" s="39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</row>
    <row r="40" spans="1:56" s="31" customFormat="1" ht="20" x14ac:dyDescent="0.25">
      <c r="A40" s="50" t="s">
        <v>167</v>
      </c>
      <c r="B40" s="26" t="s">
        <v>159</v>
      </c>
      <c r="C40" s="26"/>
      <c r="D40" s="213">
        <v>2523</v>
      </c>
      <c r="E40" s="213">
        <v>2121</v>
      </c>
      <c r="F40" s="213">
        <v>377</v>
      </c>
      <c r="G40" s="213">
        <v>2</v>
      </c>
      <c r="H40" s="213">
        <v>0</v>
      </c>
      <c r="I40" s="213">
        <v>4</v>
      </c>
      <c r="J40" s="213">
        <v>19</v>
      </c>
      <c r="K40" s="213">
        <v>0</v>
      </c>
      <c r="L40" s="39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</row>
    <row r="41" spans="1:56" s="31" customFormat="1" ht="10.5" x14ac:dyDescent="0.25">
      <c r="A41" s="50" t="s">
        <v>168</v>
      </c>
      <c r="B41" s="26" t="s">
        <v>154</v>
      </c>
      <c r="C41" s="26"/>
      <c r="D41" s="213">
        <v>25604</v>
      </c>
      <c r="E41" s="213">
        <v>16160</v>
      </c>
      <c r="F41" s="213">
        <v>8618</v>
      </c>
      <c r="G41" s="213">
        <v>15</v>
      </c>
      <c r="H41" s="213">
        <v>79</v>
      </c>
      <c r="I41" s="213">
        <v>211</v>
      </c>
      <c r="J41" s="213">
        <v>521</v>
      </c>
      <c r="K41" s="213">
        <v>0</v>
      </c>
      <c r="L41" s="39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</row>
    <row r="42" spans="1:56" s="31" customFormat="1" ht="20" x14ac:dyDescent="0.25">
      <c r="A42" s="50" t="s">
        <v>169</v>
      </c>
      <c r="B42" s="26" t="s">
        <v>155</v>
      </c>
      <c r="C42" s="26"/>
      <c r="D42" s="213">
        <v>22811</v>
      </c>
      <c r="E42" s="213">
        <v>17061</v>
      </c>
      <c r="F42" s="213">
        <v>5054</v>
      </c>
      <c r="G42" s="213">
        <v>13</v>
      </c>
      <c r="H42" s="213">
        <v>59</v>
      </c>
      <c r="I42" s="213">
        <v>149</v>
      </c>
      <c r="J42" s="213">
        <v>475</v>
      </c>
      <c r="K42" s="213">
        <v>0</v>
      </c>
      <c r="L42" s="39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</row>
    <row r="43" spans="1:56" s="31" customFormat="1" ht="10.5" x14ac:dyDescent="0.25">
      <c r="A43" s="50" t="s">
        <v>170</v>
      </c>
      <c r="B43" s="26" t="s">
        <v>156</v>
      </c>
      <c r="C43" s="26"/>
      <c r="D43" s="213">
        <v>7973</v>
      </c>
      <c r="E43" s="213">
        <v>6264</v>
      </c>
      <c r="F43" s="213">
        <v>1421</v>
      </c>
      <c r="G43" s="213">
        <v>10</v>
      </c>
      <c r="H43" s="213">
        <v>11</v>
      </c>
      <c r="I43" s="213">
        <v>30</v>
      </c>
      <c r="J43" s="213">
        <v>237</v>
      </c>
      <c r="K43" s="213">
        <v>0</v>
      </c>
      <c r="L43" s="39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</row>
    <row r="44" spans="1:56" s="31" customFormat="1" ht="10.5" x14ac:dyDescent="0.25">
      <c r="A44" s="50" t="s">
        <v>171</v>
      </c>
      <c r="B44" s="26" t="s">
        <v>157</v>
      </c>
      <c r="C44" s="26"/>
      <c r="D44" s="213">
        <v>8137</v>
      </c>
      <c r="E44" s="213">
        <v>6151</v>
      </c>
      <c r="F44" s="213">
        <v>1647</v>
      </c>
      <c r="G44" s="213">
        <v>7</v>
      </c>
      <c r="H44" s="213">
        <v>168</v>
      </c>
      <c r="I44" s="213">
        <v>47</v>
      </c>
      <c r="J44" s="213">
        <v>117</v>
      </c>
      <c r="K44" s="213">
        <v>0</v>
      </c>
      <c r="L44" s="39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</row>
    <row r="45" spans="1:56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466</v>
      </c>
      <c r="F45" s="213">
        <v>123</v>
      </c>
      <c r="G45" s="213">
        <v>0</v>
      </c>
      <c r="H45" s="213">
        <v>4</v>
      </c>
      <c r="I45" s="213">
        <v>4</v>
      </c>
      <c r="J45" s="213">
        <v>10</v>
      </c>
      <c r="K45" s="213">
        <v>0</v>
      </c>
      <c r="L45" s="39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</row>
    <row r="46" spans="1:56" s="31" customFormat="1" ht="10.5" x14ac:dyDescent="0.25">
      <c r="A46" s="50" t="s">
        <v>173</v>
      </c>
      <c r="B46" s="26" t="s">
        <v>191</v>
      </c>
      <c r="C46" s="26"/>
      <c r="D46" s="213">
        <v>505</v>
      </c>
      <c r="E46" s="213">
        <v>382</v>
      </c>
      <c r="F46" s="213">
        <v>101</v>
      </c>
      <c r="G46" s="213">
        <v>0</v>
      </c>
      <c r="H46" s="213">
        <v>1</v>
      </c>
      <c r="I46" s="213">
        <v>2</v>
      </c>
      <c r="J46" s="213">
        <v>19</v>
      </c>
      <c r="K46" s="213">
        <v>0</v>
      </c>
      <c r="L46" s="39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</row>
    <row r="47" spans="1:56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394</v>
      </c>
      <c r="F47" s="213">
        <v>172</v>
      </c>
      <c r="G47" s="213">
        <v>0</v>
      </c>
      <c r="H47" s="213">
        <v>2</v>
      </c>
      <c r="I47" s="213">
        <v>6</v>
      </c>
      <c r="J47" s="213">
        <v>30</v>
      </c>
      <c r="K47" s="213">
        <v>0</v>
      </c>
      <c r="L47" s="39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</row>
    <row r="48" spans="1:56" s="31" customFormat="1" ht="10.5" x14ac:dyDescent="0.25">
      <c r="A48" s="50" t="s">
        <v>175</v>
      </c>
      <c r="B48" s="26" t="s">
        <v>195</v>
      </c>
      <c r="C48" s="26"/>
      <c r="D48" s="213">
        <v>2307</v>
      </c>
      <c r="E48" s="213">
        <v>1628</v>
      </c>
      <c r="F48" s="213">
        <v>595</v>
      </c>
      <c r="G48" s="213">
        <v>1</v>
      </c>
      <c r="H48" s="213">
        <v>18</v>
      </c>
      <c r="I48" s="213">
        <v>12</v>
      </c>
      <c r="J48" s="213">
        <v>53</v>
      </c>
      <c r="K48" s="213">
        <v>0</v>
      </c>
      <c r="L48" s="39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</row>
    <row r="49" spans="1:56" s="31" customFormat="1" ht="12.75" customHeight="1" x14ac:dyDescent="0.25">
      <c r="A49" s="50" t="s">
        <v>176</v>
      </c>
      <c r="B49" s="26" t="s">
        <v>193</v>
      </c>
      <c r="C49" s="26"/>
      <c r="D49" s="213">
        <v>10478</v>
      </c>
      <c r="E49" s="213">
        <v>8440</v>
      </c>
      <c r="F49" s="213">
        <v>1805</v>
      </c>
      <c r="G49" s="213">
        <v>4</v>
      </c>
      <c r="H49" s="213">
        <v>11</v>
      </c>
      <c r="I49" s="213">
        <v>31</v>
      </c>
      <c r="J49" s="213">
        <v>187</v>
      </c>
      <c r="K49" s="213">
        <v>0</v>
      </c>
      <c r="L49" s="39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</row>
    <row r="50" spans="1:56" s="31" customFormat="1" ht="12.75" customHeight="1" x14ac:dyDescent="0.25">
      <c r="A50" s="50" t="s">
        <v>177</v>
      </c>
      <c r="B50" s="26" t="s">
        <v>160</v>
      </c>
      <c r="C50" s="26"/>
      <c r="D50" s="213">
        <v>7680</v>
      </c>
      <c r="E50" s="213">
        <v>5705</v>
      </c>
      <c r="F50" s="213">
        <v>1836</v>
      </c>
      <c r="G50" s="213">
        <v>1</v>
      </c>
      <c r="H50" s="213">
        <v>8</v>
      </c>
      <c r="I50" s="213">
        <v>26</v>
      </c>
      <c r="J50" s="213">
        <v>104</v>
      </c>
      <c r="K50" s="213">
        <v>0</v>
      </c>
      <c r="L50" s="39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</row>
    <row r="51" spans="1:56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1275</v>
      </c>
      <c r="F51" s="213">
        <v>309</v>
      </c>
      <c r="G51" s="213">
        <v>0</v>
      </c>
      <c r="H51" s="213">
        <v>11</v>
      </c>
      <c r="I51" s="213">
        <v>10</v>
      </c>
      <c r="J51" s="213">
        <v>38</v>
      </c>
      <c r="K51" s="213">
        <v>0</v>
      </c>
      <c r="L51" s="39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</row>
    <row r="52" spans="1:56" s="31" customFormat="1" ht="10.5" x14ac:dyDescent="0.25">
      <c r="A52" s="50" t="s">
        <v>179</v>
      </c>
      <c r="B52" s="26" t="s">
        <v>194</v>
      </c>
      <c r="C52" s="26"/>
      <c r="D52" s="213">
        <v>13327</v>
      </c>
      <c r="E52" s="213">
        <v>9951</v>
      </c>
      <c r="F52" s="213">
        <v>3044</v>
      </c>
      <c r="G52" s="213">
        <v>6</v>
      </c>
      <c r="H52" s="213">
        <v>33</v>
      </c>
      <c r="I52" s="213">
        <v>98</v>
      </c>
      <c r="J52" s="213">
        <v>195</v>
      </c>
      <c r="K52" s="213">
        <v>0</v>
      </c>
      <c r="L52" s="39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</row>
    <row r="53" spans="1:56" s="31" customFormat="1" ht="13.4" customHeight="1" x14ac:dyDescent="0.25">
      <c r="A53" s="50" t="s">
        <v>180</v>
      </c>
      <c r="B53" s="26" t="s">
        <v>198</v>
      </c>
      <c r="C53" s="26"/>
      <c r="D53" s="213">
        <v>1339</v>
      </c>
      <c r="E53" s="213">
        <v>1024</v>
      </c>
      <c r="F53" s="213">
        <v>241</v>
      </c>
      <c r="G53" s="213">
        <v>2</v>
      </c>
      <c r="H53" s="213">
        <v>4</v>
      </c>
      <c r="I53" s="213">
        <v>41</v>
      </c>
      <c r="J53" s="213">
        <v>27</v>
      </c>
      <c r="K53" s="213">
        <v>0</v>
      </c>
      <c r="L53" s="39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</row>
    <row r="54" spans="1:56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2268</v>
      </c>
      <c r="F54" s="213">
        <v>1073</v>
      </c>
      <c r="G54" s="213">
        <v>1</v>
      </c>
      <c r="H54" s="213">
        <v>12</v>
      </c>
      <c r="I54" s="213">
        <v>13</v>
      </c>
      <c r="J54" s="213">
        <v>49</v>
      </c>
      <c r="K54" s="213">
        <v>0</v>
      </c>
      <c r="L54" s="39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</row>
    <row r="55" spans="1:56" s="31" customFormat="1" ht="20" x14ac:dyDescent="0.25">
      <c r="A55" s="50" t="s">
        <v>182</v>
      </c>
      <c r="B55" s="26" t="s">
        <v>197</v>
      </c>
      <c r="C55" s="26"/>
      <c r="D55" s="213">
        <v>618</v>
      </c>
      <c r="E55" s="213">
        <v>384</v>
      </c>
      <c r="F55" s="213">
        <v>173</v>
      </c>
      <c r="G55" s="213">
        <v>1</v>
      </c>
      <c r="H55" s="213">
        <v>0</v>
      </c>
      <c r="I55" s="213">
        <v>0</v>
      </c>
      <c r="J55" s="213">
        <v>60</v>
      </c>
      <c r="K55" s="213">
        <v>0</v>
      </c>
      <c r="L55" s="39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</row>
    <row r="56" spans="1:56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33</v>
      </c>
      <c r="F56" s="213">
        <v>4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39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</row>
    <row r="57" spans="1:56" s="31" customFormat="1" ht="10.5" x14ac:dyDescent="0.25">
      <c r="A57" s="3" t="s">
        <v>187</v>
      </c>
      <c r="B57" s="41"/>
      <c r="C57" s="41"/>
      <c r="D57" s="213">
        <v>41</v>
      </c>
      <c r="E57" s="213">
        <v>11</v>
      </c>
      <c r="F57" s="213">
        <v>5</v>
      </c>
      <c r="G57" s="213">
        <v>0</v>
      </c>
      <c r="H57" s="213">
        <v>0</v>
      </c>
      <c r="I57" s="213">
        <v>0</v>
      </c>
      <c r="J57" s="213">
        <v>25</v>
      </c>
      <c r="K57" s="213">
        <v>0</v>
      </c>
      <c r="L57" s="39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</row>
    <row r="58" spans="1:56" s="31" customFormat="1" ht="1.5" customHeight="1" x14ac:dyDescent="0.25">
      <c r="A58" s="133"/>
      <c r="B58" s="30"/>
      <c r="C58" s="30"/>
      <c r="D58" s="137"/>
      <c r="E58" s="137"/>
      <c r="F58" s="137"/>
      <c r="G58" s="137"/>
      <c r="H58" s="137"/>
      <c r="I58" s="137"/>
      <c r="J58" s="137"/>
      <c r="K58" s="137"/>
      <c r="L58" s="39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</row>
    <row r="59" spans="1:56" s="31" customFormat="1" ht="1.5" customHeight="1" x14ac:dyDescent="0.25">
      <c r="A59" s="3"/>
      <c r="B59" s="41"/>
      <c r="C59" s="41"/>
      <c r="D59" s="40"/>
      <c r="E59" s="40"/>
      <c r="F59" s="40"/>
      <c r="G59" s="40"/>
      <c r="H59" s="40"/>
      <c r="I59" s="40"/>
      <c r="J59" s="40"/>
      <c r="K59" s="40"/>
      <c r="L59" s="39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</row>
    <row r="60" spans="1:56" ht="12.5" x14ac:dyDescent="0.25">
      <c r="A60" s="80" t="s">
        <v>499</v>
      </c>
      <c r="D60" s="13"/>
      <c r="E60" s="13"/>
      <c r="F60" s="13"/>
      <c r="G60" s="13"/>
      <c r="H60" s="13"/>
      <c r="I60" s="13"/>
      <c r="J60" s="13"/>
      <c r="K60" s="13"/>
    </row>
    <row r="61" spans="1:56" ht="12.5" x14ac:dyDescent="0.25">
      <c r="D61" s="13"/>
      <c r="E61" s="13"/>
      <c r="F61" s="13"/>
      <c r="G61" s="13"/>
      <c r="H61" s="13"/>
      <c r="I61" s="13"/>
      <c r="J61" s="13"/>
      <c r="K61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lha38">
    <tabColor rgb="FF92D050"/>
    <pageSetUpPr autoPageBreaks="0" fitToPage="1"/>
  </sheetPr>
  <dimension ref="A1:BD61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1" width="11.6328125" style="5" customWidth="1"/>
    <col min="12" max="16384" width="9.36328125" style="5"/>
  </cols>
  <sheetData>
    <row r="1" spans="1:56" s="23" customFormat="1" ht="11.15" customHeight="1" x14ac:dyDescent="0.25">
      <c r="K1" s="16" t="s">
        <v>457</v>
      </c>
    </row>
    <row r="2" spans="1:56" ht="11.15" customHeight="1" x14ac:dyDescent="0.2"/>
    <row r="3" spans="1:56" s="67" customFormat="1" ht="12" customHeight="1" x14ac:dyDescent="0.3">
      <c r="A3" s="45" t="s">
        <v>240</v>
      </c>
    </row>
    <row r="4" spans="1:56" s="67" customFormat="1" ht="11.15" customHeight="1" x14ac:dyDescent="0.3">
      <c r="A4" s="45"/>
    </row>
    <row r="5" spans="1:56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56" ht="11.15" customHeight="1" x14ac:dyDescent="0.2">
      <c r="A6" s="35" t="s">
        <v>321</v>
      </c>
      <c r="B6" s="44"/>
      <c r="C6" s="44"/>
    </row>
    <row r="7" spans="1:56" ht="1.5" customHeight="1" x14ac:dyDescent="0.2">
      <c r="A7" s="103"/>
      <c r="B7" s="104"/>
      <c r="C7" s="104"/>
      <c r="D7" s="105"/>
      <c r="E7" s="105"/>
      <c r="F7" s="105"/>
      <c r="G7" s="105"/>
      <c r="H7" s="105"/>
      <c r="I7" s="105"/>
      <c r="J7" s="105"/>
      <c r="K7" s="105"/>
    </row>
    <row r="8" spans="1:56" s="48" customFormat="1" ht="30" x14ac:dyDescent="0.2">
      <c r="A8" s="319" t="s">
        <v>151</v>
      </c>
      <c r="B8" s="319"/>
      <c r="C8" s="47"/>
      <c r="D8" s="55" t="s">
        <v>1</v>
      </c>
      <c r="E8" s="177" t="s">
        <v>315</v>
      </c>
      <c r="F8" s="177" t="s">
        <v>316</v>
      </c>
      <c r="G8" s="177" t="s">
        <v>317</v>
      </c>
      <c r="H8" s="177" t="s">
        <v>102</v>
      </c>
      <c r="I8" s="177" t="s">
        <v>318</v>
      </c>
      <c r="J8" s="177" t="s">
        <v>8</v>
      </c>
      <c r="K8" s="55" t="s">
        <v>0</v>
      </c>
      <c r="L8" s="7"/>
      <c r="M8" s="7"/>
      <c r="N8" s="7"/>
      <c r="O8" s="7"/>
      <c r="P8" s="7"/>
      <c r="Q8" s="7"/>
      <c r="R8" s="7"/>
      <c r="S8" s="7"/>
      <c r="T8" s="7"/>
    </row>
    <row r="9" spans="1:56" s="58" customFormat="1" ht="1.5" customHeight="1" x14ac:dyDescent="0.2">
      <c r="A9" s="107"/>
      <c r="B9" s="107"/>
      <c r="C9" s="107"/>
      <c r="D9" s="108"/>
      <c r="E9" s="109"/>
      <c r="F9" s="109"/>
      <c r="G9" s="109"/>
      <c r="H9" s="108"/>
      <c r="I9" s="109"/>
      <c r="J9" s="108"/>
      <c r="K9" s="108"/>
      <c r="L9" s="53"/>
      <c r="M9" s="53"/>
      <c r="N9" s="53"/>
      <c r="O9" s="53"/>
      <c r="P9" s="53"/>
      <c r="Q9" s="53"/>
      <c r="R9" s="53"/>
      <c r="S9" s="53"/>
      <c r="T9" s="53"/>
    </row>
    <row r="10" spans="1:56" s="58" customFormat="1" ht="2.25" customHeight="1" x14ac:dyDescent="0.2">
      <c r="A10" s="57"/>
      <c r="B10" s="57"/>
      <c r="C10" s="57"/>
      <c r="D10" s="53"/>
      <c r="E10" s="54"/>
      <c r="F10" s="54"/>
      <c r="G10" s="54"/>
      <c r="H10" s="53"/>
      <c r="I10" s="54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56" ht="13.5" customHeight="1" x14ac:dyDescent="0.25">
      <c r="A11" s="49"/>
      <c r="B11" s="42" t="s">
        <v>9</v>
      </c>
      <c r="C11" s="42"/>
      <c r="D11" s="39">
        <v>131</v>
      </c>
      <c r="E11" s="213">
        <v>99</v>
      </c>
      <c r="F11" s="213">
        <v>27</v>
      </c>
      <c r="G11" s="213">
        <v>0</v>
      </c>
      <c r="H11" s="213">
        <v>1</v>
      </c>
      <c r="I11" s="213">
        <v>1</v>
      </c>
      <c r="J11" s="213">
        <v>3</v>
      </c>
      <c r="K11" s="213">
        <v>0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</row>
    <row r="12" spans="1:56" s="31" customFormat="1" ht="10.5" x14ac:dyDescent="0.25">
      <c r="A12" s="50" t="s">
        <v>163</v>
      </c>
      <c r="B12" s="25" t="s">
        <v>152</v>
      </c>
      <c r="C12" s="25"/>
      <c r="D12" s="213">
        <v>12</v>
      </c>
      <c r="E12" s="213">
        <v>8</v>
      </c>
      <c r="F12" s="213">
        <v>4</v>
      </c>
      <c r="G12" s="213">
        <v>0</v>
      </c>
      <c r="H12" s="213">
        <v>0</v>
      </c>
      <c r="I12" s="213">
        <v>0</v>
      </c>
      <c r="J12" s="213">
        <v>0</v>
      </c>
      <c r="K12" s="213">
        <v>0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3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</row>
    <row r="14" spans="1:56" s="31" customFormat="1" ht="12.5" x14ac:dyDescent="0.25">
      <c r="A14" s="50" t="s">
        <v>165</v>
      </c>
      <c r="B14" s="25" t="s">
        <v>153</v>
      </c>
      <c r="C14" s="25"/>
      <c r="D14" s="213">
        <v>17</v>
      </c>
      <c r="E14" s="213">
        <v>15</v>
      </c>
      <c r="F14" s="213">
        <v>1</v>
      </c>
      <c r="G14" s="213">
        <v>0</v>
      </c>
      <c r="H14" s="213">
        <v>0</v>
      </c>
      <c r="I14" s="213">
        <v>1</v>
      </c>
      <c r="J14" s="213">
        <v>0</v>
      </c>
      <c r="K14" s="213">
        <v>0</v>
      </c>
      <c r="L14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</row>
    <row r="15" spans="1:56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/>
    </row>
    <row r="16" spans="1:56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/>
    </row>
    <row r="17" spans="1:12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/>
    </row>
    <row r="18" spans="1:12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1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/>
    </row>
    <row r="19" spans="1:12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/>
    </row>
    <row r="20" spans="1:12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/>
    </row>
    <row r="21" spans="1:12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1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/>
    </row>
    <row r="22" spans="1:12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/>
    </row>
    <row r="23" spans="1:12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/>
    </row>
    <row r="24" spans="1:12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/>
    </row>
    <row r="25" spans="1:12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1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/>
    </row>
    <row r="26" spans="1:12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/>
    </row>
    <row r="27" spans="1:12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1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/>
    </row>
    <row r="28" spans="1:12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3</v>
      </c>
      <c r="F28" s="213">
        <v>1</v>
      </c>
      <c r="G28" s="213">
        <v>0</v>
      </c>
      <c r="H28" s="213">
        <v>0</v>
      </c>
      <c r="I28" s="213">
        <v>1</v>
      </c>
      <c r="J28" s="213">
        <v>0</v>
      </c>
      <c r="K28" s="213">
        <v>0</v>
      </c>
      <c r="L28" s="213"/>
    </row>
    <row r="29" spans="1:12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2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/>
    </row>
    <row r="30" spans="1:12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2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/>
    </row>
    <row r="31" spans="1:12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/>
    </row>
    <row r="32" spans="1:12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/>
    </row>
    <row r="33" spans="1:56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/>
    </row>
    <row r="34" spans="1:56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1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/>
    </row>
    <row r="35" spans="1:56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1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/>
    </row>
    <row r="36" spans="1:56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1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/>
    </row>
    <row r="37" spans="1:56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/>
    </row>
    <row r="38" spans="1:56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1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/>
    </row>
    <row r="39" spans="1:56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</row>
    <row r="40" spans="1:56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5</v>
      </c>
      <c r="F40" s="213">
        <v>0</v>
      </c>
      <c r="G40" s="213">
        <v>0</v>
      </c>
      <c r="H40" s="213">
        <v>0</v>
      </c>
      <c r="I40" s="213">
        <v>0</v>
      </c>
      <c r="J40" s="213">
        <v>0</v>
      </c>
      <c r="K40" s="213">
        <v>0</v>
      </c>
      <c r="L40" s="21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</row>
    <row r="41" spans="1:56" s="31" customFormat="1" ht="10.5" x14ac:dyDescent="0.25">
      <c r="A41" s="50" t="s">
        <v>168</v>
      </c>
      <c r="B41" s="26" t="s">
        <v>154</v>
      </c>
      <c r="C41" s="26"/>
      <c r="D41" s="213">
        <v>36</v>
      </c>
      <c r="E41" s="213">
        <v>27</v>
      </c>
      <c r="F41" s="213">
        <v>9</v>
      </c>
      <c r="G41" s="213">
        <v>0</v>
      </c>
      <c r="H41" s="213">
        <v>0</v>
      </c>
      <c r="I41" s="213">
        <v>0</v>
      </c>
      <c r="J41" s="213">
        <v>0</v>
      </c>
      <c r="K41" s="213">
        <v>0</v>
      </c>
      <c r="L41" s="21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</row>
    <row r="42" spans="1:56" s="31" customFormat="1" ht="20" x14ac:dyDescent="0.25">
      <c r="A42" s="50" t="s">
        <v>169</v>
      </c>
      <c r="B42" s="26" t="s">
        <v>155</v>
      </c>
      <c r="C42" s="26"/>
      <c r="D42" s="213">
        <v>13</v>
      </c>
      <c r="E42" s="213">
        <v>9</v>
      </c>
      <c r="F42" s="213">
        <v>4</v>
      </c>
      <c r="G42" s="213">
        <v>0</v>
      </c>
      <c r="H42" s="213">
        <v>0</v>
      </c>
      <c r="I42" s="213">
        <v>0</v>
      </c>
      <c r="J42" s="213">
        <v>0</v>
      </c>
      <c r="K42" s="213">
        <v>0</v>
      </c>
      <c r="L42" s="21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</row>
    <row r="43" spans="1:56" s="31" customFormat="1" ht="10.5" x14ac:dyDescent="0.25">
      <c r="A43" s="50" t="s">
        <v>170</v>
      </c>
      <c r="B43" s="26" t="s">
        <v>156</v>
      </c>
      <c r="C43" s="26"/>
      <c r="D43" s="213">
        <v>16</v>
      </c>
      <c r="E43" s="213">
        <v>14</v>
      </c>
      <c r="F43" s="213">
        <v>1</v>
      </c>
      <c r="G43" s="213">
        <v>0</v>
      </c>
      <c r="H43" s="213">
        <v>0</v>
      </c>
      <c r="I43" s="213">
        <v>0</v>
      </c>
      <c r="J43" s="213">
        <v>1</v>
      </c>
      <c r="K43" s="213">
        <v>0</v>
      </c>
      <c r="L43" s="21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</row>
    <row r="44" spans="1:56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1</v>
      </c>
      <c r="F44" s="213">
        <v>0</v>
      </c>
      <c r="G44" s="213">
        <v>0</v>
      </c>
      <c r="H44" s="213">
        <v>1</v>
      </c>
      <c r="I44" s="213">
        <v>0</v>
      </c>
      <c r="J44" s="213">
        <v>1</v>
      </c>
      <c r="K44" s="213">
        <v>0</v>
      </c>
      <c r="L44" s="21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</row>
    <row r="45" spans="1:56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</row>
    <row r="46" spans="1:56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1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</row>
    <row r="47" spans="1:56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</row>
    <row r="48" spans="1:56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1</v>
      </c>
      <c r="F48" s="213">
        <v>1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</row>
    <row r="49" spans="1:56" s="31" customFormat="1" ht="12.75" customHeight="1" x14ac:dyDescent="0.25">
      <c r="A49" s="50" t="s">
        <v>176</v>
      </c>
      <c r="B49" s="26" t="s">
        <v>193</v>
      </c>
      <c r="C49" s="26"/>
      <c r="D49" s="213">
        <v>10</v>
      </c>
      <c r="E49" s="213">
        <v>6</v>
      </c>
      <c r="F49" s="213">
        <v>4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</row>
    <row r="50" spans="1:56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6</v>
      </c>
      <c r="F50" s="213">
        <v>2</v>
      </c>
      <c r="G50" s="213">
        <v>0</v>
      </c>
      <c r="H50" s="213">
        <v>0</v>
      </c>
      <c r="I50" s="213">
        <v>0</v>
      </c>
      <c r="J50" s="213">
        <v>0</v>
      </c>
      <c r="K50" s="213">
        <v>0</v>
      </c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</row>
    <row r="51" spans="1:56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</row>
    <row r="52" spans="1:56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1</v>
      </c>
      <c r="G52" s="213">
        <v>0</v>
      </c>
      <c r="H52" s="213">
        <v>0</v>
      </c>
      <c r="I52" s="213">
        <v>0</v>
      </c>
      <c r="J52" s="213">
        <v>1</v>
      </c>
      <c r="K52" s="213">
        <v>0</v>
      </c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</row>
    <row r="53" spans="1:56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2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</row>
    <row r="54" spans="1:56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</row>
    <row r="55" spans="1:56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1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</row>
    <row r="56" spans="1:56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</row>
    <row r="57" spans="1:56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</row>
    <row r="58" spans="1:56" s="31" customFormat="1" ht="1.5" customHeight="1" x14ac:dyDescent="0.25">
      <c r="A58" s="133"/>
      <c r="B58" s="30"/>
      <c r="C58" s="30"/>
      <c r="D58" s="137"/>
      <c r="E58" s="137"/>
      <c r="F58" s="137"/>
      <c r="G58" s="137"/>
      <c r="H58" s="137"/>
      <c r="I58" s="137"/>
      <c r="J58" s="137"/>
      <c r="K58" s="137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</row>
    <row r="59" spans="1:56" s="31" customFormat="1" ht="1.5" customHeight="1" x14ac:dyDescent="0.25">
      <c r="A59" s="3"/>
      <c r="B59" s="41"/>
      <c r="C59" s="41"/>
      <c r="D59" s="40"/>
      <c r="E59" s="40"/>
      <c r="F59" s="40"/>
      <c r="G59" s="40"/>
      <c r="H59" s="40"/>
      <c r="I59" s="40"/>
      <c r="J59" s="40"/>
      <c r="K59" s="40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</row>
    <row r="60" spans="1:56" ht="12.5" x14ac:dyDescent="0.25">
      <c r="A60" s="80" t="s">
        <v>499</v>
      </c>
      <c r="D60" s="13"/>
      <c r="E60" s="13"/>
      <c r="F60" s="13"/>
      <c r="G60" s="13"/>
      <c r="H60" s="13"/>
      <c r="I60" s="13"/>
      <c r="J60" s="13"/>
      <c r="K60" s="13"/>
    </row>
    <row r="61" spans="1:56" ht="12.5" x14ac:dyDescent="0.25">
      <c r="D61" s="13"/>
      <c r="E61" s="13"/>
      <c r="F61" s="13"/>
      <c r="G61" s="13"/>
      <c r="H61" s="13"/>
      <c r="I61" s="13"/>
      <c r="J61" s="13"/>
      <c r="K61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olha39">
    <tabColor rgb="FF92D050"/>
    <pageSetUpPr autoPageBreaks="0"/>
  </sheetPr>
  <dimension ref="A1:AO59"/>
  <sheetViews>
    <sheetView showGridLines="0" zoomScaleNormal="100" zoomScaleSheetLayoutView="85" workbookViewId="0"/>
  </sheetViews>
  <sheetFormatPr defaultColWidth="41.6328125" defaultRowHeight="12.5" outlineLevelRow="1" x14ac:dyDescent="0.25"/>
  <cols>
    <col min="1" max="1" width="4" style="13" customWidth="1"/>
    <col min="2" max="2" width="41.6328125" style="13" customWidth="1"/>
    <col min="3" max="3" width="0.54296875" style="13" customWidth="1"/>
    <col min="4" max="4" width="7.6328125" style="13" customWidth="1"/>
    <col min="5" max="5" width="11.6328125" style="13" customWidth="1"/>
    <col min="6" max="6" width="11.36328125" style="13" customWidth="1"/>
    <col min="7" max="7" width="9.54296875" style="13" customWidth="1"/>
    <col min="8" max="8" width="10.36328125" style="13" customWidth="1"/>
    <col min="9" max="11" width="11.6328125" style="13" customWidth="1"/>
    <col min="12" max="12" width="10.6328125" style="13" customWidth="1"/>
    <col min="13" max="13" width="11.453125" style="13" customWidth="1"/>
    <col min="14" max="14" width="8.6328125" style="13" customWidth="1"/>
    <col min="15" max="15" width="7.36328125" style="13" customWidth="1"/>
    <col min="16" max="16384" width="41.6328125" style="13"/>
  </cols>
  <sheetData>
    <row r="1" spans="1:41" ht="11.15" customHeight="1" x14ac:dyDescent="0.25">
      <c r="N1" s="16" t="s">
        <v>456</v>
      </c>
    </row>
    <row r="2" spans="1:41" ht="11.15" customHeight="1" x14ac:dyDescent="0.25"/>
    <row r="3" spans="1:41" s="6" customFormat="1" ht="12" customHeight="1" x14ac:dyDescent="0.25">
      <c r="A3" s="45" t="s">
        <v>239</v>
      </c>
    </row>
    <row r="4" spans="1:41" s="6" customFormat="1" ht="11.15" customHeight="1" x14ac:dyDescent="0.3">
      <c r="A4" s="46"/>
    </row>
    <row r="5" spans="1:4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41" ht="11.15" customHeight="1" x14ac:dyDescent="0.25">
      <c r="A6" s="35" t="s">
        <v>321</v>
      </c>
      <c r="B6" s="44"/>
      <c r="C6" s="52"/>
    </row>
    <row r="7" spans="1:41" s="76" customFormat="1" ht="1.5" customHeight="1" x14ac:dyDescent="0.25">
      <c r="A7" s="124"/>
      <c r="B7" s="125"/>
      <c r="C7" s="139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</row>
    <row r="8" spans="1:41" ht="59.25" customHeight="1" x14ac:dyDescent="0.25">
      <c r="A8" s="319" t="s">
        <v>151</v>
      </c>
      <c r="B8" s="319"/>
      <c r="C8" s="47"/>
      <c r="D8" s="56" t="s">
        <v>1</v>
      </c>
      <c r="E8" s="178" t="s">
        <v>957</v>
      </c>
      <c r="F8" s="177" t="s">
        <v>511</v>
      </c>
      <c r="G8" s="177" t="s">
        <v>501</v>
      </c>
      <c r="H8" s="177" t="s">
        <v>502</v>
      </c>
      <c r="I8" s="177" t="s">
        <v>581</v>
      </c>
      <c r="J8" s="177" t="s">
        <v>582</v>
      </c>
      <c r="K8" s="177" t="s">
        <v>584</v>
      </c>
      <c r="L8" s="177" t="s">
        <v>585</v>
      </c>
      <c r="M8" s="177" t="s">
        <v>565</v>
      </c>
      <c r="N8" s="55" t="s">
        <v>0</v>
      </c>
      <c r="O8" s="82"/>
    </row>
    <row r="9" spans="1:41" s="76" customFormat="1" ht="1.5" customHeight="1" x14ac:dyDescent="0.25">
      <c r="A9" s="107"/>
      <c r="B9" s="107"/>
      <c r="C9" s="107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8"/>
      <c r="O9" s="138"/>
    </row>
    <row r="10" spans="1:41" s="76" customFormat="1" ht="1.5" customHeight="1" x14ac:dyDescent="0.25">
      <c r="A10" s="57"/>
      <c r="B10" s="57"/>
      <c r="C10" s="57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3"/>
      <c r="O10" s="138"/>
    </row>
    <row r="11" spans="1:41" s="5" customFormat="1" ht="13.5" customHeight="1" x14ac:dyDescent="0.25">
      <c r="A11" s="49"/>
      <c r="B11" s="42" t="s">
        <v>9</v>
      </c>
      <c r="C11" s="42"/>
      <c r="D11" s="39">
        <v>156048</v>
      </c>
      <c r="E11" s="213">
        <v>4283</v>
      </c>
      <c r="F11" s="213">
        <v>6637</v>
      </c>
      <c r="G11" s="213">
        <v>8500</v>
      </c>
      <c r="H11" s="213">
        <v>8855</v>
      </c>
      <c r="I11" s="213">
        <v>19407</v>
      </c>
      <c r="J11" s="213">
        <v>4502</v>
      </c>
      <c r="K11" s="213">
        <v>57231</v>
      </c>
      <c r="L11" s="213">
        <v>16411</v>
      </c>
      <c r="M11" s="213">
        <v>28496</v>
      </c>
      <c r="N11" s="213">
        <v>1726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</row>
    <row r="12" spans="1:41" s="31" customFormat="1" ht="10.5" x14ac:dyDescent="0.25">
      <c r="A12" s="50" t="s">
        <v>163</v>
      </c>
      <c r="B12" s="25" t="s">
        <v>152</v>
      </c>
      <c r="C12" s="25"/>
      <c r="D12" s="213">
        <v>5848</v>
      </c>
      <c r="E12" s="213">
        <v>158</v>
      </c>
      <c r="F12" s="213">
        <v>98</v>
      </c>
      <c r="G12" s="213">
        <v>141</v>
      </c>
      <c r="H12" s="213">
        <v>167</v>
      </c>
      <c r="I12" s="213">
        <v>130</v>
      </c>
      <c r="J12" s="213">
        <v>2664</v>
      </c>
      <c r="K12" s="213">
        <v>769</v>
      </c>
      <c r="L12" s="213">
        <v>343</v>
      </c>
      <c r="M12" s="213">
        <v>1293</v>
      </c>
      <c r="N12" s="213">
        <v>85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</row>
    <row r="13" spans="1:41" s="31" customFormat="1" ht="10.5" x14ac:dyDescent="0.25">
      <c r="A13" s="50" t="s">
        <v>164</v>
      </c>
      <c r="B13" s="25" t="s">
        <v>188</v>
      </c>
      <c r="C13" s="25"/>
      <c r="D13" s="213">
        <v>703</v>
      </c>
      <c r="E13" s="213">
        <v>17</v>
      </c>
      <c r="F13" s="213">
        <v>3</v>
      </c>
      <c r="G13" s="213">
        <v>29</v>
      </c>
      <c r="H13" s="213">
        <v>7</v>
      </c>
      <c r="I13" s="213">
        <v>4</v>
      </c>
      <c r="J13" s="213">
        <v>5</v>
      </c>
      <c r="K13" s="213">
        <v>303</v>
      </c>
      <c r="L13" s="213">
        <v>256</v>
      </c>
      <c r="M13" s="213">
        <v>77</v>
      </c>
      <c r="N13" s="213">
        <v>2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</row>
    <row r="14" spans="1:41" s="31" customFormat="1" ht="10.5" x14ac:dyDescent="0.25">
      <c r="A14" s="50" t="s">
        <v>165</v>
      </c>
      <c r="B14" s="25" t="s">
        <v>153</v>
      </c>
      <c r="C14" s="25"/>
      <c r="D14" s="213">
        <v>39708</v>
      </c>
      <c r="E14" s="213">
        <v>969</v>
      </c>
      <c r="F14" s="213">
        <v>540</v>
      </c>
      <c r="G14" s="213">
        <v>1933</v>
      </c>
      <c r="H14" s="213">
        <v>2271</v>
      </c>
      <c r="I14" s="213">
        <v>575</v>
      </c>
      <c r="J14" s="213">
        <v>210</v>
      </c>
      <c r="K14" s="213">
        <v>19653</v>
      </c>
      <c r="L14" s="213">
        <v>7157</v>
      </c>
      <c r="M14" s="213">
        <v>6103</v>
      </c>
      <c r="N14" s="213">
        <v>297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</row>
    <row r="15" spans="1:41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105</v>
      </c>
      <c r="F15" s="213">
        <v>49</v>
      </c>
      <c r="G15" s="213">
        <v>191</v>
      </c>
      <c r="H15" s="213">
        <v>426</v>
      </c>
      <c r="I15" s="213">
        <v>324</v>
      </c>
      <c r="J15" s="213">
        <v>46</v>
      </c>
      <c r="K15" s="213">
        <v>2264</v>
      </c>
      <c r="L15" s="213">
        <v>644</v>
      </c>
      <c r="M15" s="213">
        <v>981</v>
      </c>
      <c r="N15" s="213">
        <v>24</v>
      </c>
    </row>
    <row r="16" spans="1:41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20</v>
      </c>
      <c r="F16" s="213">
        <v>12</v>
      </c>
      <c r="G16" s="213">
        <v>54</v>
      </c>
      <c r="H16" s="213">
        <v>191</v>
      </c>
      <c r="I16" s="213">
        <v>15</v>
      </c>
      <c r="J16" s="213">
        <v>68</v>
      </c>
      <c r="K16" s="213">
        <v>136</v>
      </c>
      <c r="L16" s="213">
        <v>181</v>
      </c>
      <c r="M16" s="213">
        <v>128</v>
      </c>
      <c r="N16" s="213">
        <v>5</v>
      </c>
    </row>
    <row r="17" spans="1:14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1</v>
      </c>
      <c r="F17" s="213">
        <v>0</v>
      </c>
      <c r="G17" s="213">
        <v>0</v>
      </c>
      <c r="H17" s="213">
        <v>1</v>
      </c>
      <c r="I17" s="213">
        <v>1</v>
      </c>
      <c r="J17" s="213">
        <v>0</v>
      </c>
      <c r="K17" s="213">
        <v>5</v>
      </c>
      <c r="L17" s="213">
        <v>2</v>
      </c>
      <c r="M17" s="213">
        <v>2</v>
      </c>
      <c r="N17" s="213">
        <v>0</v>
      </c>
    </row>
    <row r="18" spans="1:14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47</v>
      </c>
      <c r="F18" s="213">
        <v>26</v>
      </c>
      <c r="G18" s="213">
        <v>86</v>
      </c>
      <c r="H18" s="213">
        <v>139</v>
      </c>
      <c r="I18" s="213">
        <v>11</v>
      </c>
      <c r="J18" s="213">
        <v>6</v>
      </c>
      <c r="K18" s="213">
        <v>509</v>
      </c>
      <c r="L18" s="213">
        <v>779</v>
      </c>
      <c r="M18" s="213">
        <v>203</v>
      </c>
      <c r="N18" s="213">
        <v>15</v>
      </c>
    </row>
    <row r="19" spans="1:14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70</v>
      </c>
      <c r="F19" s="213">
        <v>9</v>
      </c>
      <c r="G19" s="213">
        <v>89</v>
      </c>
      <c r="H19" s="213">
        <v>78</v>
      </c>
      <c r="I19" s="213">
        <v>15</v>
      </c>
      <c r="J19" s="213">
        <v>0</v>
      </c>
      <c r="K19" s="213">
        <v>502</v>
      </c>
      <c r="L19" s="213">
        <v>287</v>
      </c>
      <c r="M19" s="213">
        <v>129</v>
      </c>
      <c r="N19" s="213">
        <v>15</v>
      </c>
    </row>
    <row r="20" spans="1:14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50</v>
      </c>
      <c r="F20" s="213">
        <v>9</v>
      </c>
      <c r="G20" s="213">
        <v>56</v>
      </c>
      <c r="H20" s="213">
        <v>85</v>
      </c>
      <c r="I20" s="213">
        <v>4</v>
      </c>
      <c r="J20" s="213">
        <v>2</v>
      </c>
      <c r="K20" s="213">
        <v>469</v>
      </c>
      <c r="L20" s="213">
        <v>398</v>
      </c>
      <c r="M20" s="213">
        <v>78</v>
      </c>
      <c r="N20" s="213">
        <v>6</v>
      </c>
    </row>
    <row r="21" spans="1:14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69</v>
      </c>
      <c r="F21" s="213">
        <v>13</v>
      </c>
      <c r="G21" s="213">
        <v>87</v>
      </c>
      <c r="H21" s="213">
        <v>64</v>
      </c>
      <c r="I21" s="213">
        <v>9</v>
      </c>
      <c r="J21" s="213">
        <v>41</v>
      </c>
      <c r="K21" s="213">
        <v>1453</v>
      </c>
      <c r="L21" s="213">
        <v>204</v>
      </c>
      <c r="M21" s="213">
        <v>348</v>
      </c>
      <c r="N21" s="213">
        <v>16</v>
      </c>
    </row>
    <row r="22" spans="1:14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14</v>
      </c>
      <c r="F22" s="213">
        <v>14</v>
      </c>
      <c r="G22" s="213">
        <v>60</v>
      </c>
      <c r="H22" s="213">
        <v>40</v>
      </c>
      <c r="I22" s="213">
        <v>7</v>
      </c>
      <c r="J22" s="213">
        <v>0</v>
      </c>
      <c r="K22" s="213">
        <v>172</v>
      </c>
      <c r="L22" s="213">
        <v>269</v>
      </c>
      <c r="M22" s="213">
        <v>116</v>
      </c>
      <c r="N22" s="213">
        <v>0</v>
      </c>
    </row>
    <row r="23" spans="1:14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25</v>
      </c>
      <c r="F23" s="213">
        <v>18</v>
      </c>
      <c r="G23" s="213">
        <v>33</v>
      </c>
      <c r="H23" s="213">
        <v>22</v>
      </c>
      <c r="I23" s="213">
        <v>8</v>
      </c>
      <c r="J23" s="213">
        <v>1</v>
      </c>
      <c r="K23" s="213">
        <v>243</v>
      </c>
      <c r="L23" s="213">
        <v>42</v>
      </c>
      <c r="M23" s="213">
        <v>45</v>
      </c>
      <c r="N23" s="213">
        <v>7</v>
      </c>
    </row>
    <row r="24" spans="1:14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0</v>
      </c>
      <c r="G24" s="213">
        <v>4</v>
      </c>
      <c r="H24" s="213">
        <v>1</v>
      </c>
      <c r="I24" s="213">
        <v>0</v>
      </c>
      <c r="J24" s="213">
        <v>0</v>
      </c>
      <c r="K24" s="213">
        <v>3</v>
      </c>
      <c r="L24" s="213">
        <v>1</v>
      </c>
      <c r="M24" s="213">
        <v>3</v>
      </c>
      <c r="N24" s="213">
        <v>0</v>
      </c>
    </row>
    <row r="25" spans="1:14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12</v>
      </c>
      <c r="F25" s="213">
        <v>24</v>
      </c>
      <c r="G25" s="213">
        <v>59</v>
      </c>
      <c r="H25" s="213">
        <v>68</v>
      </c>
      <c r="I25" s="213">
        <v>17</v>
      </c>
      <c r="J25" s="213">
        <v>8</v>
      </c>
      <c r="K25" s="213">
        <v>131</v>
      </c>
      <c r="L25" s="213">
        <v>139</v>
      </c>
      <c r="M25" s="213">
        <v>137</v>
      </c>
      <c r="N25" s="213">
        <v>3</v>
      </c>
    </row>
    <row r="26" spans="1:14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2</v>
      </c>
      <c r="F26" s="213">
        <v>19</v>
      </c>
      <c r="G26" s="213">
        <v>36</v>
      </c>
      <c r="H26" s="213">
        <v>33</v>
      </c>
      <c r="I26" s="213">
        <v>2</v>
      </c>
      <c r="J26" s="213">
        <v>0</v>
      </c>
      <c r="K26" s="213">
        <v>47</v>
      </c>
      <c r="L26" s="213">
        <v>66</v>
      </c>
      <c r="M26" s="213">
        <v>94</v>
      </c>
      <c r="N26" s="213">
        <v>1</v>
      </c>
    </row>
    <row r="27" spans="1:14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25</v>
      </c>
      <c r="F27" s="213">
        <v>29</v>
      </c>
      <c r="G27" s="213">
        <v>91</v>
      </c>
      <c r="H27" s="213">
        <v>125</v>
      </c>
      <c r="I27" s="213">
        <v>7</v>
      </c>
      <c r="J27" s="213">
        <v>0</v>
      </c>
      <c r="K27" s="213">
        <v>367</v>
      </c>
      <c r="L27" s="213">
        <v>760</v>
      </c>
      <c r="M27" s="213">
        <v>318</v>
      </c>
      <c r="N27" s="213">
        <v>9</v>
      </c>
    </row>
    <row r="28" spans="1:14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74</v>
      </c>
      <c r="F28" s="213">
        <v>38</v>
      </c>
      <c r="G28" s="213">
        <v>137</v>
      </c>
      <c r="H28" s="213">
        <v>137</v>
      </c>
      <c r="I28" s="213">
        <v>15</v>
      </c>
      <c r="J28" s="213">
        <v>9</v>
      </c>
      <c r="K28" s="213">
        <v>1514</v>
      </c>
      <c r="L28" s="213">
        <v>704</v>
      </c>
      <c r="M28" s="213">
        <v>580</v>
      </c>
      <c r="N28" s="213">
        <v>31</v>
      </c>
    </row>
    <row r="29" spans="1:14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4</v>
      </c>
      <c r="F29" s="213">
        <v>11</v>
      </c>
      <c r="G29" s="213">
        <v>44</v>
      </c>
      <c r="H29" s="213">
        <v>39</v>
      </c>
      <c r="I29" s="213">
        <v>0</v>
      </c>
      <c r="J29" s="213">
        <v>4</v>
      </c>
      <c r="K29" s="213">
        <v>407</v>
      </c>
      <c r="L29" s="213">
        <v>195</v>
      </c>
      <c r="M29" s="213">
        <v>137</v>
      </c>
      <c r="N29" s="213">
        <v>0</v>
      </c>
    </row>
    <row r="30" spans="1:14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213</v>
      </c>
      <c r="F30" s="213">
        <v>105</v>
      </c>
      <c r="G30" s="213">
        <v>318</v>
      </c>
      <c r="H30" s="213">
        <v>318</v>
      </c>
      <c r="I30" s="213">
        <v>44</v>
      </c>
      <c r="J30" s="213">
        <v>13</v>
      </c>
      <c r="K30" s="213">
        <v>5976</v>
      </c>
      <c r="L30" s="213">
        <v>773</v>
      </c>
      <c r="M30" s="213">
        <v>1150</v>
      </c>
      <c r="N30" s="213">
        <v>72</v>
      </c>
    </row>
    <row r="31" spans="1:14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8</v>
      </c>
      <c r="F31" s="213">
        <v>8</v>
      </c>
      <c r="G31" s="213">
        <v>25</v>
      </c>
      <c r="H31" s="213">
        <v>9</v>
      </c>
      <c r="I31" s="213">
        <v>1</v>
      </c>
      <c r="J31" s="213">
        <v>0</v>
      </c>
      <c r="K31" s="213">
        <v>66</v>
      </c>
      <c r="L31" s="213">
        <v>58</v>
      </c>
      <c r="M31" s="213">
        <v>35</v>
      </c>
      <c r="N31" s="213">
        <v>1</v>
      </c>
    </row>
    <row r="32" spans="1:14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16</v>
      </c>
      <c r="F32" s="213">
        <v>16</v>
      </c>
      <c r="G32" s="213">
        <v>93</v>
      </c>
      <c r="H32" s="213">
        <v>79</v>
      </c>
      <c r="I32" s="213">
        <v>8</v>
      </c>
      <c r="J32" s="213">
        <v>0</v>
      </c>
      <c r="K32" s="213">
        <v>330</v>
      </c>
      <c r="L32" s="213">
        <v>216</v>
      </c>
      <c r="M32" s="213">
        <v>189</v>
      </c>
      <c r="N32" s="213">
        <v>6</v>
      </c>
    </row>
    <row r="33" spans="1:41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48</v>
      </c>
      <c r="F33" s="213">
        <v>38</v>
      </c>
      <c r="G33" s="213">
        <v>90</v>
      </c>
      <c r="H33" s="213">
        <v>88</v>
      </c>
      <c r="I33" s="213">
        <v>7</v>
      </c>
      <c r="J33" s="213">
        <v>0</v>
      </c>
      <c r="K33" s="213">
        <v>1248</v>
      </c>
      <c r="L33" s="213">
        <v>319</v>
      </c>
      <c r="M33" s="213">
        <v>286</v>
      </c>
      <c r="N33" s="213">
        <v>25</v>
      </c>
    </row>
    <row r="34" spans="1:41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14</v>
      </c>
      <c r="F34" s="213">
        <v>30</v>
      </c>
      <c r="G34" s="213">
        <v>79</v>
      </c>
      <c r="H34" s="213">
        <v>136</v>
      </c>
      <c r="I34" s="213">
        <v>8</v>
      </c>
      <c r="J34" s="213">
        <v>2</v>
      </c>
      <c r="K34" s="213">
        <v>809</v>
      </c>
      <c r="L34" s="213">
        <v>605</v>
      </c>
      <c r="M34" s="213">
        <v>271</v>
      </c>
      <c r="N34" s="213">
        <v>6</v>
      </c>
    </row>
    <row r="35" spans="1:41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5</v>
      </c>
      <c r="F35" s="213">
        <v>5</v>
      </c>
      <c r="G35" s="213">
        <v>29</v>
      </c>
      <c r="H35" s="213">
        <v>17</v>
      </c>
      <c r="I35" s="213">
        <v>3</v>
      </c>
      <c r="J35" s="213">
        <v>0</v>
      </c>
      <c r="K35" s="213">
        <v>272</v>
      </c>
      <c r="L35" s="213">
        <v>57</v>
      </c>
      <c r="M35" s="213">
        <v>64</v>
      </c>
      <c r="N35" s="213">
        <v>1</v>
      </c>
    </row>
    <row r="36" spans="1:41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91</v>
      </c>
      <c r="F36" s="213">
        <v>20</v>
      </c>
      <c r="G36" s="213">
        <v>85</v>
      </c>
      <c r="H36" s="213">
        <v>100</v>
      </c>
      <c r="I36" s="213">
        <v>16</v>
      </c>
      <c r="J36" s="213">
        <v>7</v>
      </c>
      <c r="K36" s="213">
        <v>1599</v>
      </c>
      <c r="L36" s="213">
        <v>212</v>
      </c>
      <c r="M36" s="213">
        <v>404</v>
      </c>
      <c r="N36" s="213">
        <v>20</v>
      </c>
    </row>
    <row r="37" spans="1:41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8</v>
      </c>
      <c r="F37" s="213">
        <v>12</v>
      </c>
      <c r="G37" s="213">
        <v>31</v>
      </c>
      <c r="H37" s="213">
        <v>38</v>
      </c>
      <c r="I37" s="213">
        <v>8</v>
      </c>
      <c r="J37" s="213">
        <v>2</v>
      </c>
      <c r="K37" s="213">
        <v>187</v>
      </c>
      <c r="L37" s="213">
        <v>93</v>
      </c>
      <c r="M37" s="213">
        <v>124</v>
      </c>
      <c r="N37" s="213">
        <v>11</v>
      </c>
    </row>
    <row r="38" spans="1:41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48</v>
      </c>
      <c r="F38" s="213">
        <v>35</v>
      </c>
      <c r="G38" s="213">
        <v>156</v>
      </c>
      <c r="H38" s="213">
        <v>37</v>
      </c>
      <c r="I38" s="213">
        <v>45</v>
      </c>
      <c r="J38" s="213">
        <v>1</v>
      </c>
      <c r="K38" s="213">
        <v>944</v>
      </c>
      <c r="L38" s="213">
        <v>153</v>
      </c>
      <c r="M38" s="213">
        <v>281</v>
      </c>
      <c r="N38" s="213">
        <v>23</v>
      </c>
    </row>
    <row r="39" spans="1:41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4</v>
      </c>
      <c r="F39" s="213">
        <v>7</v>
      </c>
      <c r="G39" s="213">
        <v>42</v>
      </c>
      <c r="H39" s="213">
        <v>2</v>
      </c>
      <c r="I39" s="213">
        <v>2</v>
      </c>
      <c r="J39" s="213">
        <v>1</v>
      </c>
      <c r="K39" s="213">
        <v>52</v>
      </c>
      <c r="L39" s="213">
        <v>7</v>
      </c>
      <c r="M39" s="213">
        <v>22</v>
      </c>
      <c r="N39" s="213">
        <v>0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</row>
    <row r="40" spans="1:41" s="31" customFormat="1" ht="20" x14ac:dyDescent="0.25">
      <c r="A40" s="50" t="s">
        <v>167</v>
      </c>
      <c r="B40" s="26" t="s">
        <v>159</v>
      </c>
      <c r="C40" s="26"/>
      <c r="D40" s="213">
        <v>2523</v>
      </c>
      <c r="E40" s="213">
        <v>35</v>
      </c>
      <c r="F40" s="213">
        <v>36</v>
      </c>
      <c r="G40" s="213">
        <v>208</v>
      </c>
      <c r="H40" s="213">
        <v>92</v>
      </c>
      <c r="I40" s="213">
        <v>16</v>
      </c>
      <c r="J40" s="213">
        <v>39</v>
      </c>
      <c r="K40" s="213">
        <v>454</v>
      </c>
      <c r="L40" s="213">
        <v>398</v>
      </c>
      <c r="M40" s="213">
        <v>1222</v>
      </c>
      <c r="N40" s="213">
        <v>23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</row>
    <row r="41" spans="1:41" s="31" customFormat="1" ht="10.5" x14ac:dyDescent="0.25">
      <c r="A41" s="50" t="s">
        <v>168</v>
      </c>
      <c r="B41" s="26" t="s">
        <v>154</v>
      </c>
      <c r="C41" s="26"/>
      <c r="D41" s="213">
        <v>25604</v>
      </c>
      <c r="E41" s="213">
        <v>812</v>
      </c>
      <c r="F41" s="213">
        <v>345</v>
      </c>
      <c r="G41" s="213">
        <v>1537</v>
      </c>
      <c r="H41" s="213">
        <v>419</v>
      </c>
      <c r="I41" s="213">
        <v>175</v>
      </c>
      <c r="J41" s="213">
        <v>118</v>
      </c>
      <c r="K41" s="213">
        <v>17063</v>
      </c>
      <c r="L41" s="213">
        <v>1272</v>
      </c>
      <c r="M41" s="213">
        <v>3542</v>
      </c>
      <c r="N41" s="213">
        <v>321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</row>
    <row r="42" spans="1:41" s="31" customFormat="1" ht="20" x14ac:dyDescent="0.25">
      <c r="A42" s="50" t="s">
        <v>169</v>
      </c>
      <c r="B42" s="26" t="s">
        <v>155</v>
      </c>
      <c r="C42" s="26"/>
      <c r="D42" s="213">
        <v>22811</v>
      </c>
      <c r="E42" s="213">
        <v>989</v>
      </c>
      <c r="F42" s="213">
        <v>373</v>
      </c>
      <c r="G42" s="213">
        <v>977</v>
      </c>
      <c r="H42" s="213">
        <v>2385</v>
      </c>
      <c r="I42" s="213">
        <v>5222</v>
      </c>
      <c r="J42" s="213">
        <v>195</v>
      </c>
      <c r="K42" s="213">
        <v>8085</v>
      </c>
      <c r="L42" s="213">
        <v>1554</v>
      </c>
      <c r="M42" s="213">
        <v>2758</v>
      </c>
      <c r="N42" s="213">
        <v>273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</row>
    <row r="43" spans="1:41" s="31" customFormat="1" ht="10.5" x14ac:dyDescent="0.25">
      <c r="A43" s="50" t="s">
        <v>170</v>
      </c>
      <c r="B43" s="26" t="s">
        <v>156</v>
      </c>
      <c r="C43" s="26"/>
      <c r="D43" s="213">
        <v>7973</v>
      </c>
      <c r="E43" s="213">
        <v>127</v>
      </c>
      <c r="F43" s="213">
        <v>72</v>
      </c>
      <c r="G43" s="213">
        <v>348</v>
      </c>
      <c r="H43" s="213">
        <v>1114</v>
      </c>
      <c r="I43" s="213">
        <v>475</v>
      </c>
      <c r="J43" s="213">
        <v>40</v>
      </c>
      <c r="K43" s="213">
        <v>1621</v>
      </c>
      <c r="L43" s="213">
        <v>3291</v>
      </c>
      <c r="M43" s="213">
        <v>827</v>
      </c>
      <c r="N43" s="213">
        <v>58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</row>
    <row r="44" spans="1:41" s="31" customFormat="1" ht="10.5" x14ac:dyDescent="0.25">
      <c r="A44" s="50" t="s">
        <v>171</v>
      </c>
      <c r="B44" s="26" t="s">
        <v>157</v>
      </c>
      <c r="C44" s="26"/>
      <c r="D44" s="213">
        <v>8137</v>
      </c>
      <c r="E44" s="213">
        <v>518</v>
      </c>
      <c r="F44" s="213">
        <v>64</v>
      </c>
      <c r="G44" s="213">
        <v>223</v>
      </c>
      <c r="H44" s="213">
        <v>203</v>
      </c>
      <c r="I44" s="213">
        <v>3573</v>
      </c>
      <c r="J44" s="213">
        <v>56</v>
      </c>
      <c r="K44" s="213">
        <v>795</v>
      </c>
      <c r="L44" s="213">
        <v>101</v>
      </c>
      <c r="M44" s="213">
        <v>2507</v>
      </c>
      <c r="N44" s="213">
        <v>97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</row>
    <row r="45" spans="1:41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23</v>
      </c>
      <c r="F45" s="213">
        <v>150</v>
      </c>
      <c r="G45" s="213">
        <v>229</v>
      </c>
      <c r="H45" s="213">
        <v>41</v>
      </c>
      <c r="I45" s="213">
        <v>20</v>
      </c>
      <c r="J45" s="213">
        <v>0</v>
      </c>
      <c r="K45" s="213">
        <v>80</v>
      </c>
      <c r="L45" s="213">
        <v>12</v>
      </c>
      <c r="M45" s="213">
        <v>42</v>
      </c>
      <c r="N45" s="213">
        <v>10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</row>
    <row r="46" spans="1:41" s="31" customFormat="1" ht="10.5" x14ac:dyDescent="0.25">
      <c r="A46" s="50" t="s">
        <v>173</v>
      </c>
      <c r="B46" s="26" t="s">
        <v>191</v>
      </c>
      <c r="C46" s="26"/>
      <c r="D46" s="213">
        <v>505</v>
      </c>
      <c r="E46" s="213">
        <v>31</v>
      </c>
      <c r="F46" s="213">
        <v>36</v>
      </c>
      <c r="G46" s="213">
        <v>105</v>
      </c>
      <c r="H46" s="213">
        <v>178</v>
      </c>
      <c r="I46" s="213">
        <v>23</v>
      </c>
      <c r="J46" s="213">
        <v>2</v>
      </c>
      <c r="K46" s="213">
        <v>65</v>
      </c>
      <c r="L46" s="213">
        <v>4</v>
      </c>
      <c r="M46" s="213">
        <v>49</v>
      </c>
      <c r="N46" s="213">
        <v>12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</row>
    <row r="47" spans="1:41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45</v>
      </c>
      <c r="F47" s="213">
        <v>18</v>
      </c>
      <c r="G47" s="213">
        <v>54</v>
      </c>
      <c r="H47" s="213">
        <v>30</v>
      </c>
      <c r="I47" s="213">
        <v>52</v>
      </c>
      <c r="J47" s="213">
        <v>21</v>
      </c>
      <c r="K47" s="213">
        <v>184</v>
      </c>
      <c r="L47" s="213">
        <v>15</v>
      </c>
      <c r="M47" s="213">
        <v>177</v>
      </c>
      <c r="N47" s="213">
        <v>8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</row>
    <row r="48" spans="1:41" s="31" customFormat="1" ht="10.5" x14ac:dyDescent="0.25">
      <c r="A48" s="50" t="s">
        <v>175</v>
      </c>
      <c r="B48" s="26" t="s">
        <v>195</v>
      </c>
      <c r="C48" s="26"/>
      <c r="D48" s="213">
        <v>2307</v>
      </c>
      <c r="E48" s="213">
        <v>83</v>
      </c>
      <c r="F48" s="213">
        <v>377</v>
      </c>
      <c r="G48" s="213">
        <v>320</v>
      </c>
      <c r="H48" s="213">
        <v>288</v>
      </c>
      <c r="I48" s="213">
        <v>113</v>
      </c>
      <c r="J48" s="213">
        <v>30</v>
      </c>
      <c r="K48" s="213">
        <v>616</v>
      </c>
      <c r="L48" s="213">
        <v>90</v>
      </c>
      <c r="M48" s="213">
        <v>349</v>
      </c>
      <c r="N48" s="213">
        <v>41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</row>
    <row r="49" spans="1:41" s="31" customFormat="1" ht="12.75" customHeight="1" x14ac:dyDescent="0.25">
      <c r="A49" s="50" t="s">
        <v>176</v>
      </c>
      <c r="B49" s="26" t="s">
        <v>193</v>
      </c>
      <c r="C49" s="26"/>
      <c r="D49" s="213">
        <v>10478</v>
      </c>
      <c r="E49" s="213">
        <v>108</v>
      </c>
      <c r="F49" s="213">
        <v>102</v>
      </c>
      <c r="G49" s="213">
        <v>293</v>
      </c>
      <c r="H49" s="213">
        <v>809</v>
      </c>
      <c r="I49" s="213">
        <v>773</v>
      </c>
      <c r="J49" s="213">
        <v>510</v>
      </c>
      <c r="K49" s="213">
        <v>2861</v>
      </c>
      <c r="L49" s="213">
        <v>840</v>
      </c>
      <c r="M49" s="213">
        <v>4136</v>
      </c>
      <c r="N49" s="213">
        <v>46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</row>
    <row r="50" spans="1:41" s="31" customFormat="1" ht="12.75" customHeight="1" x14ac:dyDescent="0.25">
      <c r="A50" s="50" t="s">
        <v>177</v>
      </c>
      <c r="B50" s="26" t="s">
        <v>160</v>
      </c>
      <c r="C50" s="26"/>
      <c r="D50" s="213">
        <v>7680</v>
      </c>
      <c r="E50" s="213">
        <v>100</v>
      </c>
      <c r="F50" s="213">
        <v>693</v>
      </c>
      <c r="G50" s="213">
        <v>300</v>
      </c>
      <c r="H50" s="213">
        <v>214</v>
      </c>
      <c r="I50" s="213">
        <v>1897</v>
      </c>
      <c r="J50" s="213">
        <v>322</v>
      </c>
      <c r="K50" s="213">
        <v>1491</v>
      </c>
      <c r="L50" s="213">
        <v>583</v>
      </c>
      <c r="M50" s="213">
        <v>1933</v>
      </c>
      <c r="N50" s="213">
        <v>147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</row>
    <row r="51" spans="1:41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32</v>
      </c>
      <c r="F51" s="213">
        <v>349</v>
      </c>
      <c r="G51" s="213">
        <v>71</v>
      </c>
      <c r="H51" s="213">
        <v>61</v>
      </c>
      <c r="I51" s="213">
        <v>604</v>
      </c>
      <c r="J51" s="213">
        <v>11</v>
      </c>
      <c r="K51" s="213">
        <v>142</v>
      </c>
      <c r="L51" s="213">
        <v>34</v>
      </c>
      <c r="M51" s="213">
        <v>308</v>
      </c>
      <c r="N51" s="213">
        <v>31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</row>
    <row r="52" spans="1:41" s="31" customFormat="1" ht="10.5" x14ac:dyDescent="0.25">
      <c r="A52" s="50" t="s">
        <v>179</v>
      </c>
      <c r="B52" s="26" t="s">
        <v>194</v>
      </c>
      <c r="C52" s="26"/>
      <c r="D52" s="213">
        <v>13327</v>
      </c>
      <c r="E52" s="213">
        <v>95</v>
      </c>
      <c r="F52" s="213">
        <v>3163</v>
      </c>
      <c r="G52" s="213">
        <v>822</v>
      </c>
      <c r="H52" s="213">
        <v>424</v>
      </c>
      <c r="I52" s="213">
        <v>4813</v>
      </c>
      <c r="J52" s="213">
        <v>40</v>
      </c>
      <c r="K52" s="213">
        <v>1793</v>
      </c>
      <c r="L52" s="213">
        <v>317</v>
      </c>
      <c r="M52" s="213">
        <v>1709</v>
      </c>
      <c r="N52" s="213">
        <v>151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</row>
    <row r="53" spans="1:41" s="31" customFormat="1" ht="13.4" customHeight="1" x14ac:dyDescent="0.25">
      <c r="A53" s="50" t="s">
        <v>180</v>
      </c>
      <c r="B53" s="26" t="s">
        <v>198</v>
      </c>
      <c r="C53" s="26"/>
      <c r="D53" s="213">
        <v>1339</v>
      </c>
      <c r="E53" s="213">
        <v>31</v>
      </c>
      <c r="F53" s="213">
        <v>51</v>
      </c>
      <c r="G53" s="213">
        <v>716</v>
      </c>
      <c r="H53" s="213">
        <v>31</v>
      </c>
      <c r="I53" s="213">
        <v>73</v>
      </c>
      <c r="J53" s="213">
        <v>27</v>
      </c>
      <c r="K53" s="213">
        <v>202</v>
      </c>
      <c r="L53" s="213">
        <v>30</v>
      </c>
      <c r="M53" s="213">
        <v>160</v>
      </c>
      <c r="N53" s="213">
        <v>18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</row>
    <row r="54" spans="1:41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106</v>
      </c>
      <c r="F54" s="213">
        <v>153</v>
      </c>
      <c r="G54" s="213">
        <v>145</v>
      </c>
      <c r="H54" s="213">
        <v>76</v>
      </c>
      <c r="I54" s="213">
        <v>728</v>
      </c>
      <c r="J54" s="213">
        <v>187</v>
      </c>
      <c r="K54" s="213">
        <v>964</v>
      </c>
      <c r="L54" s="213">
        <v>101</v>
      </c>
      <c r="M54" s="213">
        <v>908</v>
      </c>
      <c r="N54" s="213">
        <v>48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</row>
    <row r="55" spans="1:41" s="31" customFormat="1" ht="20" x14ac:dyDescent="0.25">
      <c r="A55" s="50" t="s">
        <v>182</v>
      </c>
      <c r="B55" s="26" t="s">
        <v>197</v>
      </c>
      <c r="C55" s="26"/>
      <c r="D55" s="213">
        <v>618</v>
      </c>
      <c r="E55" s="213">
        <v>0</v>
      </c>
      <c r="F55" s="213">
        <v>6</v>
      </c>
      <c r="G55" s="213">
        <v>4</v>
      </c>
      <c r="H55" s="213">
        <v>42</v>
      </c>
      <c r="I55" s="213">
        <v>126</v>
      </c>
      <c r="J55" s="213">
        <v>20</v>
      </c>
      <c r="K55" s="213">
        <v>20</v>
      </c>
      <c r="L55" s="213">
        <v>4</v>
      </c>
      <c r="M55" s="213">
        <v>338</v>
      </c>
      <c r="N55" s="213">
        <v>58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</row>
    <row r="56" spans="1:41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0</v>
      </c>
      <c r="F56" s="213">
        <v>0</v>
      </c>
      <c r="G56" s="213">
        <v>2</v>
      </c>
      <c r="H56" s="213">
        <v>1</v>
      </c>
      <c r="I56" s="213">
        <v>7</v>
      </c>
      <c r="J56" s="213">
        <v>1</v>
      </c>
      <c r="K56" s="213">
        <v>14</v>
      </c>
      <c r="L56" s="213">
        <v>2</v>
      </c>
      <c r="M56" s="213">
        <v>10</v>
      </c>
      <c r="N56" s="213">
        <v>0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</row>
    <row r="57" spans="1:41" s="31" customFormat="1" ht="10.5" x14ac:dyDescent="0.25">
      <c r="A57" s="3" t="s">
        <v>187</v>
      </c>
      <c r="B57" s="41"/>
      <c r="C57" s="41"/>
      <c r="D57" s="213">
        <v>41</v>
      </c>
      <c r="E57" s="213">
        <v>0</v>
      </c>
      <c r="F57" s="213">
        <v>1</v>
      </c>
      <c r="G57" s="213">
        <v>1</v>
      </c>
      <c r="H57" s="213">
        <v>0</v>
      </c>
      <c r="I57" s="213">
        <v>6</v>
      </c>
      <c r="J57" s="213">
        <v>3</v>
      </c>
      <c r="K57" s="213">
        <v>4</v>
      </c>
      <c r="L57" s="213">
        <v>0</v>
      </c>
      <c r="M57" s="213">
        <v>26</v>
      </c>
      <c r="N57" s="213">
        <v>0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</row>
    <row r="58" spans="1:41" ht="1.5" customHeight="1" x14ac:dyDescent="0.25">
      <c r="A58" s="141"/>
      <c r="B58" s="136"/>
      <c r="C58" s="136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</row>
    <row r="59" spans="1:41" x14ac:dyDescent="0.25"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6" orientation="landscape" r:id="rId2"/>
  <headerFooter alignWithMargins="0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olha40">
    <tabColor rgb="FF92D050"/>
    <pageSetUpPr autoPageBreaks="0"/>
  </sheetPr>
  <dimension ref="A1:BB59"/>
  <sheetViews>
    <sheetView showGridLines="0" zoomScaleNormal="100" zoomScaleSheetLayoutView="85" workbookViewId="0"/>
  </sheetViews>
  <sheetFormatPr defaultColWidth="7.6328125" defaultRowHeight="12.5" outlineLevelRow="1" x14ac:dyDescent="0.25"/>
  <cols>
    <col min="1" max="1" width="4" style="13" customWidth="1"/>
    <col min="2" max="2" width="41.6328125" style="13" customWidth="1"/>
    <col min="3" max="3" width="0.54296875" style="13" customWidth="1"/>
    <col min="4" max="4" width="8.6328125" style="13" customWidth="1"/>
    <col min="5" max="5" width="11.6328125" style="13" customWidth="1"/>
    <col min="6" max="6" width="11.36328125" style="13" customWidth="1"/>
    <col min="7" max="7" width="9.453125" style="13" customWidth="1"/>
    <col min="8" max="8" width="10.36328125" style="13" customWidth="1"/>
    <col min="9" max="12" width="11.6328125" style="13" customWidth="1"/>
    <col min="13" max="13" width="11" style="13" customWidth="1"/>
    <col min="14" max="14" width="8.6328125" style="13" customWidth="1"/>
    <col min="15" max="16384" width="7.6328125" style="13"/>
  </cols>
  <sheetData>
    <row r="1" spans="1:54" ht="11.15" customHeight="1" x14ac:dyDescent="0.25">
      <c r="N1" s="16" t="s">
        <v>455</v>
      </c>
    </row>
    <row r="2" spans="1:54" ht="11.15" customHeight="1" x14ac:dyDescent="0.25"/>
    <row r="3" spans="1:54" s="6" customFormat="1" ht="12" customHeight="1" x14ac:dyDescent="0.25">
      <c r="A3" s="45" t="s">
        <v>238</v>
      </c>
    </row>
    <row r="4" spans="1:54" s="6" customFormat="1" ht="11.15" customHeight="1" x14ac:dyDescent="0.3">
      <c r="A4" s="46"/>
    </row>
    <row r="5" spans="1:54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54" ht="11.15" customHeight="1" x14ac:dyDescent="0.25">
      <c r="A6" s="35" t="s">
        <v>321</v>
      </c>
      <c r="B6" s="44"/>
      <c r="C6" s="52"/>
    </row>
    <row r="7" spans="1:54" s="76" customFormat="1" ht="1.5" customHeight="1" x14ac:dyDescent="0.25">
      <c r="A7" s="124"/>
      <c r="B7" s="125"/>
      <c r="C7" s="139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</row>
    <row r="8" spans="1:54" ht="59.25" customHeight="1" x14ac:dyDescent="0.25">
      <c r="A8" s="319" t="s">
        <v>151</v>
      </c>
      <c r="B8" s="319"/>
      <c r="C8" s="47"/>
      <c r="D8" s="56" t="s">
        <v>1</v>
      </c>
      <c r="E8" s="178" t="s">
        <v>957</v>
      </c>
      <c r="F8" s="177" t="s">
        <v>511</v>
      </c>
      <c r="G8" s="177" t="s">
        <v>501</v>
      </c>
      <c r="H8" s="177" t="s">
        <v>502</v>
      </c>
      <c r="I8" s="177" t="s">
        <v>581</v>
      </c>
      <c r="J8" s="177" t="s">
        <v>582</v>
      </c>
      <c r="K8" s="177" t="s">
        <v>584</v>
      </c>
      <c r="L8" s="177" t="s">
        <v>585</v>
      </c>
      <c r="M8" s="177" t="s">
        <v>565</v>
      </c>
      <c r="N8" s="55" t="s">
        <v>0</v>
      </c>
    </row>
    <row r="9" spans="1:54" s="76" customFormat="1" ht="1.5" customHeight="1" x14ac:dyDescent="0.25">
      <c r="A9" s="107"/>
      <c r="B9" s="107"/>
      <c r="C9" s="107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8"/>
    </row>
    <row r="10" spans="1:54" s="76" customFormat="1" ht="1.5" customHeight="1" x14ac:dyDescent="0.25">
      <c r="A10" s="57"/>
      <c r="B10" s="57"/>
      <c r="C10" s="57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3"/>
    </row>
    <row r="11" spans="1:54" s="5" customFormat="1" ht="13.5" customHeight="1" x14ac:dyDescent="0.25">
      <c r="A11" s="49"/>
      <c r="B11" s="42" t="s">
        <v>9</v>
      </c>
      <c r="C11" s="42"/>
      <c r="D11" s="39">
        <v>131</v>
      </c>
      <c r="E11" s="213">
        <v>6</v>
      </c>
      <c r="F11" s="213">
        <v>2</v>
      </c>
      <c r="G11" s="213">
        <v>12</v>
      </c>
      <c r="H11" s="213">
        <v>2</v>
      </c>
      <c r="I11" s="213">
        <v>8</v>
      </c>
      <c r="J11" s="213">
        <v>10</v>
      </c>
      <c r="K11" s="213">
        <v>40</v>
      </c>
      <c r="L11" s="213">
        <v>25</v>
      </c>
      <c r="M11" s="213">
        <v>26</v>
      </c>
      <c r="N11" s="213">
        <v>0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</row>
    <row r="12" spans="1:54" s="31" customFormat="1" ht="10.5" x14ac:dyDescent="0.25">
      <c r="A12" s="50" t="s">
        <v>163</v>
      </c>
      <c r="B12" s="25" t="s">
        <v>152</v>
      </c>
      <c r="C12" s="25"/>
      <c r="D12" s="213">
        <v>12</v>
      </c>
      <c r="E12" s="213">
        <v>0</v>
      </c>
      <c r="F12" s="213">
        <v>0</v>
      </c>
      <c r="G12" s="213">
        <v>0</v>
      </c>
      <c r="H12" s="213">
        <v>0</v>
      </c>
      <c r="I12" s="213">
        <v>2</v>
      </c>
      <c r="J12" s="213">
        <v>8</v>
      </c>
      <c r="K12" s="213">
        <v>0</v>
      </c>
      <c r="L12" s="213">
        <v>0</v>
      </c>
      <c r="M12" s="213">
        <v>2</v>
      </c>
      <c r="N12" s="213">
        <v>0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</row>
    <row r="13" spans="1:54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3</v>
      </c>
      <c r="M13" s="213">
        <v>0</v>
      </c>
      <c r="N13" s="213">
        <v>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</row>
    <row r="14" spans="1:54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1</v>
      </c>
      <c r="F14" s="213">
        <v>0</v>
      </c>
      <c r="G14" s="213">
        <v>3</v>
      </c>
      <c r="H14" s="213">
        <v>1</v>
      </c>
      <c r="I14" s="213">
        <v>0</v>
      </c>
      <c r="J14" s="213">
        <v>1</v>
      </c>
      <c r="K14" s="213">
        <v>7</v>
      </c>
      <c r="L14" s="213">
        <v>2</v>
      </c>
      <c r="M14" s="213">
        <v>2</v>
      </c>
      <c r="N14" s="213">
        <v>0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</row>
    <row r="15" spans="1:54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</row>
    <row r="16" spans="1:54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</row>
    <row r="17" spans="1:14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</row>
    <row r="18" spans="1:14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1</v>
      </c>
      <c r="M18" s="213">
        <v>0</v>
      </c>
      <c r="N18" s="213">
        <v>0</v>
      </c>
    </row>
    <row r="19" spans="1:14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</row>
    <row r="20" spans="1:14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</row>
    <row r="21" spans="1:14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1</v>
      </c>
      <c r="K21" s="213">
        <v>0</v>
      </c>
      <c r="L21" s="213">
        <v>0</v>
      </c>
      <c r="M21" s="213">
        <v>0</v>
      </c>
      <c r="N21" s="213">
        <v>0</v>
      </c>
    </row>
    <row r="22" spans="1:14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</row>
    <row r="23" spans="1:14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</row>
    <row r="24" spans="1:14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</row>
    <row r="25" spans="1:14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1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</row>
    <row r="26" spans="1:14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</row>
    <row r="27" spans="1:14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1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</row>
    <row r="28" spans="1:14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0</v>
      </c>
      <c r="F28" s="213">
        <v>0</v>
      </c>
      <c r="G28" s="213">
        <v>2</v>
      </c>
      <c r="H28" s="213">
        <v>1</v>
      </c>
      <c r="I28" s="213">
        <v>0</v>
      </c>
      <c r="J28" s="213">
        <v>0</v>
      </c>
      <c r="K28" s="213">
        <v>1</v>
      </c>
      <c r="L28" s="213">
        <v>1</v>
      </c>
      <c r="M28" s="213">
        <v>0</v>
      </c>
      <c r="N28" s="213">
        <v>0</v>
      </c>
    </row>
    <row r="29" spans="1:14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2</v>
      </c>
      <c r="L29" s="213">
        <v>0</v>
      </c>
      <c r="M29" s="213">
        <v>0</v>
      </c>
      <c r="N29" s="213">
        <v>0</v>
      </c>
    </row>
    <row r="30" spans="1:14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2</v>
      </c>
      <c r="N30" s="213">
        <v>0</v>
      </c>
    </row>
    <row r="31" spans="1:14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</row>
    <row r="32" spans="1:14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</row>
    <row r="33" spans="1:54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</row>
    <row r="34" spans="1:54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1</v>
      </c>
      <c r="L34" s="213">
        <v>0</v>
      </c>
      <c r="M34" s="213">
        <v>0</v>
      </c>
      <c r="N34" s="213">
        <v>0</v>
      </c>
    </row>
    <row r="35" spans="1:54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1</v>
      </c>
      <c r="L35" s="213">
        <v>0</v>
      </c>
      <c r="M35" s="213">
        <v>0</v>
      </c>
      <c r="N35" s="213">
        <v>0</v>
      </c>
    </row>
    <row r="36" spans="1:54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1</v>
      </c>
      <c r="L36" s="213">
        <v>0</v>
      </c>
      <c r="M36" s="213">
        <v>0</v>
      </c>
      <c r="N36" s="213">
        <v>0</v>
      </c>
    </row>
    <row r="37" spans="1:54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</row>
    <row r="38" spans="1:54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1</v>
      </c>
      <c r="L38" s="213">
        <v>0</v>
      </c>
      <c r="M38" s="213">
        <v>0</v>
      </c>
      <c r="N38" s="213">
        <v>0</v>
      </c>
    </row>
    <row r="39" spans="1:54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</row>
    <row r="40" spans="1:54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2</v>
      </c>
      <c r="H40" s="213">
        <v>0</v>
      </c>
      <c r="I40" s="213">
        <v>0</v>
      </c>
      <c r="J40" s="213">
        <v>0</v>
      </c>
      <c r="K40" s="213">
        <v>0</v>
      </c>
      <c r="L40" s="213">
        <v>0</v>
      </c>
      <c r="M40" s="213">
        <v>3</v>
      </c>
      <c r="N40" s="213">
        <v>0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</row>
    <row r="41" spans="1:54" s="31" customFormat="1" ht="10.5" x14ac:dyDescent="0.25">
      <c r="A41" s="50" t="s">
        <v>168</v>
      </c>
      <c r="B41" s="26" t="s">
        <v>154</v>
      </c>
      <c r="C41" s="26"/>
      <c r="D41" s="213">
        <v>36</v>
      </c>
      <c r="E41" s="213">
        <v>1</v>
      </c>
      <c r="F41" s="213">
        <v>0</v>
      </c>
      <c r="G41" s="213">
        <v>3</v>
      </c>
      <c r="H41" s="213">
        <v>0</v>
      </c>
      <c r="I41" s="213">
        <v>0</v>
      </c>
      <c r="J41" s="213">
        <v>0</v>
      </c>
      <c r="K41" s="213">
        <v>23</v>
      </c>
      <c r="L41" s="213">
        <v>2</v>
      </c>
      <c r="M41" s="213">
        <v>7</v>
      </c>
      <c r="N41" s="213">
        <v>0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</row>
    <row r="42" spans="1:54" s="31" customFormat="1" ht="20" x14ac:dyDescent="0.25">
      <c r="A42" s="50" t="s">
        <v>169</v>
      </c>
      <c r="B42" s="26" t="s">
        <v>155</v>
      </c>
      <c r="C42" s="26"/>
      <c r="D42" s="213">
        <v>13</v>
      </c>
      <c r="E42" s="213">
        <v>1</v>
      </c>
      <c r="F42" s="213">
        <v>0</v>
      </c>
      <c r="G42" s="213">
        <v>0</v>
      </c>
      <c r="H42" s="213">
        <v>0</v>
      </c>
      <c r="I42" s="213">
        <v>3</v>
      </c>
      <c r="J42" s="213">
        <v>1</v>
      </c>
      <c r="K42" s="213">
        <v>3</v>
      </c>
      <c r="L42" s="213">
        <v>3</v>
      </c>
      <c r="M42" s="213">
        <v>2</v>
      </c>
      <c r="N42" s="213">
        <v>0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</row>
    <row r="43" spans="1:54" s="31" customFormat="1" ht="10.5" x14ac:dyDescent="0.25">
      <c r="A43" s="50" t="s">
        <v>170</v>
      </c>
      <c r="B43" s="26" t="s">
        <v>156</v>
      </c>
      <c r="C43" s="26"/>
      <c r="D43" s="213">
        <v>16</v>
      </c>
      <c r="E43" s="213">
        <v>0</v>
      </c>
      <c r="F43" s="213">
        <v>0</v>
      </c>
      <c r="G43" s="213">
        <v>2</v>
      </c>
      <c r="H43" s="213">
        <v>0</v>
      </c>
      <c r="I43" s="213">
        <v>0</v>
      </c>
      <c r="J43" s="213">
        <v>0</v>
      </c>
      <c r="K43" s="213">
        <v>2</v>
      </c>
      <c r="L43" s="213">
        <v>12</v>
      </c>
      <c r="M43" s="213">
        <v>0</v>
      </c>
      <c r="N43" s="213">
        <v>0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</row>
    <row r="44" spans="1:54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3</v>
      </c>
      <c r="N44" s="213">
        <v>0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</row>
    <row r="45" spans="1:54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</row>
    <row r="46" spans="1:54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1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213">
        <v>0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</row>
    <row r="47" spans="1:54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</row>
    <row r="48" spans="1:54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1</v>
      </c>
      <c r="G48" s="213">
        <v>0</v>
      </c>
      <c r="H48" s="213">
        <v>0</v>
      </c>
      <c r="I48" s="213">
        <v>0</v>
      </c>
      <c r="J48" s="213">
        <v>0</v>
      </c>
      <c r="K48" s="213">
        <v>1</v>
      </c>
      <c r="L48" s="213">
        <v>0</v>
      </c>
      <c r="M48" s="213">
        <v>0</v>
      </c>
      <c r="N48" s="213">
        <v>0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</row>
    <row r="49" spans="1:54" s="31" customFormat="1" ht="12.75" customHeight="1" x14ac:dyDescent="0.25">
      <c r="A49" s="50" t="s">
        <v>176</v>
      </c>
      <c r="B49" s="26" t="s">
        <v>193</v>
      </c>
      <c r="C49" s="26"/>
      <c r="D49" s="213">
        <v>10</v>
      </c>
      <c r="E49" s="213">
        <v>3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3</v>
      </c>
      <c r="L49" s="213">
        <v>2</v>
      </c>
      <c r="M49" s="213">
        <v>2</v>
      </c>
      <c r="N49" s="213">
        <v>0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</row>
    <row r="50" spans="1:54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0</v>
      </c>
      <c r="F50" s="213">
        <v>1</v>
      </c>
      <c r="G50" s="213">
        <v>1</v>
      </c>
      <c r="H50" s="213">
        <v>0</v>
      </c>
      <c r="I50" s="213">
        <v>2</v>
      </c>
      <c r="J50" s="213">
        <v>0</v>
      </c>
      <c r="K50" s="213">
        <v>1</v>
      </c>
      <c r="L50" s="213">
        <v>0</v>
      </c>
      <c r="M50" s="213">
        <v>3</v>
      </c>
      <c r="N50" s="213">
        <v>0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</row>
    <row r="51" spans="1:54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</row>
    <row r="52" spans="1:54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0</v>
      </c>
      <c r="I52" s="213">
        <v>1</v>
      </c>
      <c r="J52" s="213">
        <v>0</v>
      </c>
      <c r="K52" s="213">
        <v>0</v>
      </c>
      <c r="L52" s="213">
        <v>1</v>
      </c>
      <c r="M52" s="213">
        <v>0</v>
      </c>
      <c r="N52" s="213">
        <v>0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</row>
    <row r="53" spans="1:54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0</v>
      </c>
      <c r="G53" s="213">
        <v>1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213">
        <v>1</v>
      </c>
      <c r="N53" s="213">
        <v>0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</row>
    <row r="54" spans="1:54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</row>
    <row r="55" spans="1:54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1</v>
      </c>
      <c r="N55" s="213">
        <v>0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</row>
    <row r="56" spans="1:54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</row>
    <row r="57" spans="1:54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</row>
    <row r="58" spans="1:54" ht="1.5" customHeight="1" x14ac:dyDescent="0.25">
      <c r="A58" s="141"/>
      <c r="B58" s="136"/>
      <c r="C58" s="136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</row>
    <row r="59" spans="1:54" x14ac:dyDescent="0.25"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5" orientation="landscape" r:id="rId2"/>
  <headerFooter alignWithMargins="0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olha55">
    <tabColor rgb="FF92D050"/>
    <pageSetUpPr autoPageBreaks="0"/>
  </sheetPr>
  <dimension ref="A1:AC63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83" customWidth="1"/>
    <col min="2" max="2" width="48.6328125" style="13" customWidth="1"/>
    <col min="3" max="3" width="0.54296875" style="13" customWidth="1"/>
    <col min="4" max="6" width="13.6328125" style="13" customWidth="1"/>
    <col min="7" max="20" width="9.36328125" style="13"/>
    <col min="21" max="21" width="7.453125" style="13" customWidth="1"/>
    <col min="22" max="16384" width="9.36328125" style="13"/>
  </cols>
  <sheetData>
    <row r="1" spans="1:23" ht="11.15" customHeight="1" x14ac:dyDescent="0.25">
      <c r="F1" s="16" t="s">
        <v>454</v>
      </c>
    </row>
    <row r="2" spans="1:23" ht="11.15" customHeight="1" x14ac:dyDescent="0.25"/>
    <row r="3" spans="1:23" s="6" customFormat="1" ht="12" customHeight="1" x14ac:dyDescent="0.25">
      <c r="A3" s="81" t="s">
        <v>272</v>
      </c>
    </row>
    <row r="4" spans="1:23" s="6" customFormat="1" ht="11.15" customHeight="1" x14ac:dyDescent="0.3">
      <c r="A4" s="84"/>
    </row>
    <row r="5" spans="1:23" ht="11.15" customHeight="1" x14ac:dyDescent="0.25">
      <c r="A5" s="320">
        <v>2020</v>
      </c>
      <c r="B5" s="320"/>
      <c r="C5" s="320"/>
      <c r="D5" s="320"/>
      <c r="E5" s="320"/>
      <c r="F5" s="320"/>
    </row>
    <row r="6" spans="1:23" s="85" customFormat="1" ht="11.15" customHeight="1" x14ac:dyDescent="0.3">
      <c r="A6" s="35" t="s">
        <v>320</v>
      </c>
      <c r="B6" s="35"/>
      <c r="C6" s="35"/>
      <c r="D6" s="23"/>
      <c r="E6" s="23"/>
    </row>
    <row r="7" spans="1:23" s="85" customFormat="1" ht="1.5" customHeight="1" x14ac:dyDescent="0.3">
      <c r="A7" s="103"/>
      <c r="B7" s="103"/>
      <c r="C7" s="103"/>
      <c r="D7" s="142"/>
      <c r="E7" s="142"/>
      <c r="F7" s="143"/>
    </row>
    <row r="8" spans="1:23" ht="35.25" customHeight="1" x14ac:dyDescent="0.25">
      <c r="A8" s="88" t="s">
        <v>500</v>
      </c>
      <c r="B8" s="88"/>
      <c r="C8" s="35"/>
      <c r="D8" s="56" t="s">
        <v>1</v>
      </c>
      <c r="E8" s="177" t="s">
        <v>62</v>
      </c>
      <c r="F8" s="56" t="s">
        <v>63</v>
      </c>
      <c r="G8" s="86"/>
    </row>
    <row r="9" spans="1:23" s="76" customFormat="1" ht="1.5" customHeight="1" x14ac:dyDescent="0.25">
      <c r="A9" s="75"/>
      <c r="B9" s="75"/>
      <c r="C9" s="75"/>
      <c r="D9" s="54"/>
      <c r="E9" s="54"/>
      <c r="F9" s="54"/>
      <c r="G9" s="89"/>
    </row>
    <row r="10" spans="1:23" s="76" customFormat="1" ht="1.5" customHeight="1" x14ac:dyDescent="0.25">
      <c r="A10" s="124"/>
      <c r="B10" s="124"/>
      <c r="C10" s="124"/>
      <c r="D10" s="145"/>
      <c r="E10" s="145"/>
      <c r="F10" s="145"/>
      <c r="G10" s="89"/>
    </row>
    <row r="11" spans="1:23" ht="14.15" customHeight="1" x14ac:dyDescent="0.25">
      <c r="A11" s="33"/>
      <c r="B11" s="33" t="s">
        <v>9</v>
      </c>
      <c r="C11" s="33"/>
      <c r="D11" s="199">
        <v>156048</v>
      </c>
      <c r="E11" s="199">
        <v>110111</v>
      </c>
      <c r="F11" s="199">
        <v>45937</v>
      </c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200"/>
    </row>
    <row r="12" spans="1:23" s="12" customFormat="1" ht="14.15" customHeight="1" x14ac:dyDescent="0.3">
      <c r="A12" s="91" t="s">
        <v>503</v>
      </c>
      <c r="B12" s="91" t="s">
        <v>963</v>
      </c>
      <c r="C12" s="42"/>
      <c r="D12" s="201">
        <v>4283</v>
      </c>
      <c r="E12" s="201">
        <v>3387</v>
      </c>
      <c r="F12" s="201">
        <v>896</v>
      </c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23" ht="14.15" customHeight="1" x14ac:dyDescent="0.25">
      <c r="A13" s="92" t="s">
        <v>504</v>
      </c>
      <c r="B13" s="92" t="s">
        <v>964</v>
      </c>
      <c r="C13" s="33"/>
      <c r="D13" s="199">
        <v>470</v>
      </c>
      <c r="E13" s="199">
        <v>370</v>
      </c>
      <c r="F13" s="199">
        <v>100</v>
      </c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23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310</v>
      </c>
      <c r="F14" s="199">
        <v>131</v>
      </c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23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543</v>
      </c>
      <c r="F15" s="199">
        <v>148</v>
      </c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23" ht="14.15" customHeight="1" x14ac:dyDescent="0.25">
      <c r="A16" s="92" t="s">
        <v>509</v>
      </c>
      <c r="B16" s="92" t="s">
        <v>575</v>
      </c>
      <c r="C16" s="33"/>
      <c r="D16" s="199">
        <v>2681</v>
      </c>
      <c r="E16" s="199">
        <v>2164</v>
      </c>
      <c r="F16" s="199">
        <v>517</v>
      </c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s="12" customFormat="1" ht="14.15" customHeight="1" x14ac:dyDescent="0.3">
      <c r="A17" s="91" t="s">
        <v>510</v>
      </c>
      <c r="B17" s="91" t="s">
        <v>511</v>
      </c>
      <c r="C17" s="42"/>
      <c r="D17" s="201">
        <v>6637</v>
      </c>
      <c r="E17" s="201">
        <v>2329</v>
      </c>
      <c r="F17" s="201">
        <v>4308</v>
      </c>
      <c r="G17" s="201"/>
      <c r="H17" s="201"/>
      <c r="I17" s="199"/>
      <c r="J17" s="199"/>
      <c r="K17" s="199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ht="14.15" customHeight="1" x14ac:dyDescent="0.25">
      <c r="A18" s="92" t="s">
        <v>314</v>
      </c>
      <c r="B18" s="92" t="s">
        <v>576</v>
      </c>
      <c r="C18" s="33"/>
      <c r="D18" s="199">
        <v>1132</v>
      </c>
      <c r="E18" s="199">
        <v>857</v>
      </c>
      <c r="F18" s="199">
        <v>275</v>
      </c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685</v>
      </c>
      <c r="F19" s="199">
        <v>2989</v>
      </c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117</v>
      </c>
      <c r="F20" s="199">
        <v>449</v>
      </c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116</v>
      </c>
      <c r="F21" s="199">
        <v>229</v>
      </c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232</v>
      </c>
      <c r="F22" s="199">
        <v>70</v>
      </c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ht="14.15" customHeight="1" x14ac:dyDescent="0.25">
      <c r="A23" s="92" t="s">
        <v>519</v>
      </c>
      <c r="B23" s="92" t="s">
        <v>520</v>
      </c>
      <c r="C23" s="33"/>
      <c r="D23" s="199">
        <v>618</v>
      </c>
      <c r="E23" s="199">
        <v>322</v>
      </c>
      <c r="F23" s="199">
        <v>296</v>
      </c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12" customFormat="1" ht="14.15" customHeight="1" x14ac:dyDescent="0.3">
      <c r="A24" s="91" t="s">
        <v>521</v>
      </c>
      <c r="B24" s="91" t="s">
        <v>501</v>
      </c>
      <c r="C24" s="42"/>
      <c r="D24" s="201">
        <v>8500</v>
      </c>
      <c r="E24" s="201">
        <v>6388</v>
      </c>
      <c r="F24" s="201">
        <v>2112</v>
      </c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4262</v>
      </c>
      <c r="E25" s="199">
        <v>3833</v>
      </c>
      <c r="F25" s="199">
        <v>429</v>
      </c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23" customFormat="1" ht="14.15" customHeight="1" x14ac:dyDescent="0.2">
      <c r="A26" s="92" t="s">
        <v>523</v>
      </c>
      <c r="B26" s="92" t="s">
        <v>524</v>
      </c>
      <c r="D26" s="199">
        <v>892</v>
      </c>
      <c r="E26" s="199">
        <v>217</v>
      </c>
      <c r="F26" s="199">
        <v>675</v>
      </c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1704</v>
      </c>
      <c r="E27" s="199">
        <v>1058</v>
      </c>
      <c r="F27" s="199">
        <v>646</v>
      </c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1122</v>
      </c>
      <c r="E28" s="199">
        <v>800</v>
      </c>
      <c r="F28" s="199">
        <v>322</v>
      </c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520</v>
      </c>
      <c r="E29" s="199">
        <v>480</v>
      </c>
      <c r="F29" s="199">
        <v>40</v>
      </c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8855</v>
      </c>
      <c r="E30" s="201">
        <v>5783</v>
      </c>
      <c r="F30" s="201">
        <v>3072</v>
      </c>
      <c r="G30" s="201"/>
      <c r="H30" s="201"/>
      <c r="I30" s="199"/>
      <c r="J30" s="199"/>
      <c r="K30" s="199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23" customFormat="1" ht="14.15" customHeight="1" x14ac:dyDescent="0.2">
      <c r="A31" s="92" t="s">
        <v>530</v>
      </c>
      <c r="B31" s="92" t="s">
        <v>966</v>
      </c>
      <c r="D31" s="199">
        <v>950</v>
      </c>
      <c r="E31" s="199">
        <v>299</v>
      </c>
      <c r="F31" s="199">
        <v>651</v>
      </c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1094</v>
      </c>
      <c r="E32" s="199">
        <v>529</v>
      </c>
      <c r="F32" s="199">
        <v>565</v>
      </c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5591</v>
      </c>
      <c r="E33" s="199">
        <v>4234</v>
      </c>
      <c r="F33" s="199">
        <v>1357</v>
      </c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721</v>
      </c>
      <c r="F34" s="199">
        <v>499</v>
      </c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v>19407</v>
      </c>
      <c r="E35" s="201">
        <v>6547</v>
      </c>
      <c r="F35" s="201">
        <v>12860</v>
      </c>
      <c r="G35" s="201"/>
      <c r="H35" s="201"/>
      <c r="I35" s="199"/>
      <c r="J35" s="199"/>
      <c r="K35" s="199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23" customFormat="1" ht="14.15" customHeight="1" x14ac:dyDescent="0.2">
      <c r="A36" s="92" t="s">
        <v>537</v>
      </c>
      <c r="B36" s="92" t="s">
        <v>538</v>
      </c>
      <c r="D36" s="199">
        <v>5584</v>
      </c>
      <c r="E36" s="199">
        <v>1918</v>
      </c>
      <c r="F36" s="199">
        <v>3666</v>
      </c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6328</v>
      </c>
      <c r="E37" s="199">
        <v>2468</v>
      </c>
      <c r="F37" s="199">
        <v>3860</v>
      </c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s="23" customFormat="1" ht="14.15" customHeight="1" x14ac:dyDescent="0.2">
      <c r="A38" s="92" t="s">
        <v>541</v>
      </c>
      <c r="B38" s="92" t="s">
        <v>542</v>
      </c>
      <c r="D38" s="199">
        <v>5715</v>
      </c>
      <c r="E38" s="199">
        <v>633</v>
      </c>
      <c r="F38" s="199">
        <v>5082</v>
      </c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s="23" customFormat="1" ht="14.15" customHeight="1" x14ac:dyDescent="0.2">
      <c r="A39" s="92" t="s">
        <v>543</v>
      </c>
      <c r="B39" s="92" t="s">
        <v>544</v>
      </c>
      <c r="D39" s="199">
        <v>1780</v>
      </c>
      <c r="E39" s="199">
        <v>1528</v>
      </c>
      <c r="F39" s="199">
        <v>252</v>
      </c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31" customFormat="1" ht="14.15" customHeight="1" x14ac:dyDescent="0.25">
      <c r="A40" s="91" t="s">
        <v>545</v>
      </c>
      <c r="B40" s="91" t="s">
        <v>582</v>
      </c>
      <c r="D40" s="201">
        <v>4502</v>
      </c>
      <c r="E40" s="201">
        <v>3933</v>
      </c>
      <c r="F40" s="201">
        <v>569</v>
      </c>
      <c r="G40" s="201"/>
      <c r="H40" s="201"/>
      <c r="I40" s="199"/>
      <c r="J40" s="199"/>
      <c r="K40" s="199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s="23" customFormat="1" ht="14.15" customHeight="1" x14ac:dyDescent="0.2">
      <c r="A41" s="92" t="s">
        <v>546</v>
      </c>
      <c r="B41" s="92" t="s">
        <v>588</v>
      </c>
      <c r="D41" s="199">
        <v>2750</v>
      </c>
      <c r="E41" s="199">
        <v>2259</v>
      </c>
      <c r="F41" s="199">
        <v>491</v>
      </c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s="23" customFormat="1" ht="14.15" customHeight="1" x14ac:dyDescent="0.2">
      <c r="A42" s="92" t="s">
        <v>547</v>
      </c>
      <c r="B42" s="92" t="s">
        <v>583</v>
      </c>
      <c r="D42" s="199">
        <v>1752</v>
      </c>
      <c r="E42" s="199">
        <v>1674</v>
      </c>
      <c r="F42" s="199">
        <v>78</v>
      </c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s="23" customFormat="1" ht="14.15" customHeight="1" x14ac:dyDescent="0.2">
      <c r="A43" s="92" t="s">
        <v>548</v>
      </c>
      <c r="B43" s="92" t="s">
        <v>589</v>
      </c>
      <c r="D43" s="199">
        <v>0</v>
      </c>
      <c r="E43" s="199">
        <v>0</v>
      </c>
      <c r="F43" s="199">
        <v>0</v>
      </c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31" customFormat="1" ht="14.15" customHeight="1" x14ac:dyDescent="0.25">
      <c r="A44" s="91" t="s">
        <v>549</v>
      </c>
      <c r="B44" s="91" t="s">
        <v>584</v>
      </c>
      <c r="D44" s="201">
        <v>57231</v>
      </c>
      <c r="E44" s="201">
        <v>48924</v>
      </c>
      <c r="F44" s="201">
        <v>8307</v>
      </c>
      <c r="G44" s="201"/>
      <c r="H44" s="201"/>
      <c r="I44" s="199"/>
      <c r="J44" s="199"/>
      <c r="K44" s="199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s="23" customFormat="1" ht="14.15" customHeight="1" x14ac:dyDescent="0.2">
      <c r="A45" s="92" t="s">
        <v>550</v>
      </c>
      <c r="B45" s="92" t="s">
        <v>967</v>
      </c>
      <c r="D45" s="199">
        <v>33561</v>
      </c>
      <c r="E45" s="199">
        <v>27817</v>
      </c>
      <c r="F45" s="199">
        <v>5744</v>
      </c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s="23" customFormat="1" ht="14.15" customHeight="1" x14ac:dyDescent="0.2">
      <c r="A46" s="92" t="s">
        <v>551</v>
      </c>
      <c r="B46" s="92" t="s">
        <v>552</v>
      </c>
      <c r="D46" s="199">
        <v>12845</v>
      </c>
      <c r="E46" s="199">
        <v>12574</v>
      </c>
      <c r="F46" s="199">
        <v>271</v>
      </c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s="23" customFormat="1" ht="14.15" customHeight="1" x14ac:dyDescent="0.2">
      <c r="A47" s="92" t="s">
        <v>553</v>
      </c>
      <c r="B47" s="92" t="s">
        <v>968</v>
      </c>
      <c r="D47" s="199">
        <v>876</v>
      </c>
      <c r="E47" s="199">
        <v>641</v>
      </c>
      <c r="F47" s="199">
        <v>235</v>
      </c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s="23" customFormat="1" ht="14.15" customHeight="1" x14ac:dyDescent="0.2">
      <c r="A48" s="92" t="s">
        <v>554</v>
      </c>
      <c r="B48" s="92" t="s">
        <v>555</v>
      </c>
      <c r="D48" s="199">
        <v>2840</v>
      </c>
      <c r="E48" s="199">
        <v>2811</v>
      </c>
      <c r="F48" s="199">
        <v>29</v>
      </c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9" s="23" customFormat="1" ht="14.15" customHeight="1" x14ac:dyDescent="0.2">
      <c r="A49" s="92" t="s">
        <v>556</v>
      </c>
      <c r="B49" s="92" t="s">
        <v>969</v>
      </c>
      <c r="D49" s="199">
        <v>7109</v>
      </c>
      <c r="E49" s="199">
        <v>5081</v>
      </c>
      <c r="F49" s="199">
        <v>2028</v>
      </c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9" s="31" customFormat="1" ht="14.15" customHeight="1" x14ac:dyDescent="0.25">
      <c r="A50" s="91" t="s">
        <v>557</v>
      </c>
      <c r="B50" s="91" t="s">
        <v>585</v>
      </c>
      <c r="D50" s="201">
        <v>16411</v>
      </c>
      <c r="E50" s="201">
        <v>13535</v>
      </c>
      <c r="F50" s="201">
        <v>2876</v>
      </c>
      <c r="G50" s="201"/>
      <c r="H50" s="199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9" s="23" customFormat="1" ht="14.15" customHeight="1" x14ac:dyDescent="0.2">
      <c r="A51" s="92" t="s">
        <v>558</v>
      </c>
      <c r="B51" s="92" t="s">
        <v>559</v>
      </c>
      <c r="D51" s="199">
        <v>8156</v>
      </c>
      <c r="E51" s="199">
        <v>5768</v>
      </c>
      <c r="F51" s="199">
        <v>2388</v>
      </c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9" s="23" customFormat="1" ht="14.15" customHeight="1" x14ac:dyDescent="0.2">
      <c r="A52" s="92" t="s">
        <v>560</v>
      </c>
      <c r="B52" s="92" t="s">
        <v>561</v>
      </c>
      <c r="D52" s="199">
        <v>1289</v>
      </c>
      <c r="E52" s="199">
        <v>1020</v>
      </c>
      <c r="F52" s="199">
        <v>269</v>
      </c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9" s="23" customFormat="1" ht="14.15" customHeight="1" x14ac:dyDescent="0.2">
      <c r="A53" s="92" t="s">
        <v>562</v>
      </c>
      <c r="B53" s="92" t="s">
        <v>563</v>
      </c>
      <c r="D53" s="199">
        <v>6966</v>
      </c>
      <c r="E53" s="199">
        <v>6747</v>
      </c>
      <c r="F53" s="199">
        <v>219</v>
      </c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9" s="31" customFormat="1" ht="14.15" customHeight="1" x14ac:dyDescent="0.25">
      <c r="A54" s="91" t="s">
        <v>564</v>
      </c>
      <c r="B54" s="91" t="s">
        <v>565</v>
      </c>
      <c r="D54" s="201">
        <v>28496</v>
      </c>
      <c r="E54" s="201">
        <v>18113</v>
      </c>
      <c r="F54" s="201">
        <v>10383</v>
      </c>
      <c r="G54" s="201"/>
      <c r="H54" s="199"/>
      <c r="I54" s="199"/>
      <c r="J54" s="199"/>
      <c r="K54" s="199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9" s="23" customFormat="1" ht="14.15" customHeight="1" x14ac:dyDescent="0.2">
      <c r="A55" s="92" t="s">
        <v>566</v>
      </c>
      <c r="B55" s="92" t="s">
        <v>567</v>
      </c>
      <c r="D55" s="199">
        <v>4105</v>
      </c>
      <c r="E55" s="199">
        <v>747</v>
      </c>
      <c r="F55" s="199">
        <v>3358</v>
      </c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9" s="23" customFormat="1" ht="14.15" customHeight="1" x14ac:dyDescent="0.2">
      <c r="A56" s="92" t="s">
        <v>568</v>
      </c>
      <c r="B56" s="92" t="s">
        <v>586</v>
      </c>
      <c r="D56" s="199">
        <v>1097</v>
      </c>
      <c r="E56" s="199">
        <v>851</v>
      </c>
      <c r="F56" s="199">
        <v>246</v>
      </c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9" s="23" customFormat="1" ht="14.15" customHeight="1" x14ac:dyDescent="0.2">
      <c r="A57" s="92" t="s">
        <v>569</v>
      </c>
      <c r="B57" s="92" t="s">
        <v>958</v>
      </c>
      <c r="D57" s="199">
        <v>7042</v>
      </c>
      <c r="E57" s="199">
        <v>5437</v>
      </c>
      <c r="F57" s="199">
        <v>1605</v>
      </c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9" s="23" customFormat="1" ht="14.15" customHeight="1" x14ac:dyDescent="0.2">
      <c r="A58" s="92" t="s">
        <v>570</v>
      </c>
      <c r="B58" s="92" t="s">
        <v>571</v>
      </c>
      <c r="D58" s="199">
        <v>1561</v>
      </c>
      <c r="E58" s="199">
        <v>374</v>
      </c>
      <c r="F58" s="199">
        <v>1187</v>
      </c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9" s="23" customFormat="1" ht="14.15" customHeight="1" x14ac:dyDescent="0.2">
      <c r="A59" s="92" t="s">
        <v>572</v>
      </c>
      <c r="B59" s="92" t="s">
        <v>587</v>
      </c>
      <c r="D59" s="199">
        <v>79</v>
      </c>
      <c r="E59" s="199">
        <v>58</v>
      </c>
      <c r="F59" s="199">
        <v>21</v>
      </c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9" s="23" customFormat="1" ht="14.15" customHeight="1" x14ac:dyDescent="0.2">
      <c r="A60" s="92" t="s">
        <v>573</v>
      </c>
      <c r="B60" s="92" t="s">
        <v>574</v>
      </c>
      <c r="D60" s="199">
        <v>14612</v>
      </c>
      <c r="E60" s="199">
        <v>10646</v>
      </c>
      <c r="F60" s="199">
        <v>3966</v>
      </c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9" s="23" customFormat="1" ht="14.15" customHeight="1" x14ac:dyDescent="0.25">
      <c r="A61" s="90" t="s">
        <v>591</v>
      </c>
      <c r="B61" s="91"/>
      <c r="C61" s="31"/>
      <c r="D61" s="199">
        <v>1726</v>
      </c>
      <c r="E61" s="199">
        <v>1172</v>
      </c>
      <c r="F61" s="199">
        <v>554</v>
      </c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31"/>
      <c r="Y61" s="31"/>
      <c r="Z61" s="31"/>
      <c r="AA61" s="31"/>
      <c r="AB61" s="31"/>
      <c r="AC61" s="31"/>
    </row>
    <row r="62" spans="1:29" s="23" customFormat="1" ht="1.5" customHeight="1" x14ac:dyDescent="0.25">
      <c r="A62" s="119"/>
      <c r="B62" s="34"/>
      <c r="C62" s="34"/>
      <c r="D62" s="241">
        <v>0</v>
      </c>
      <c r="E62" s="241">
        <v>0</v>
      </c>
      <c r="F62" s="241">
        <v>0</v>
      </c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</row>
    <row r="63" spans="1:29" x14ac:dyDescent="0.25">
      <c r="A63" s="15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olha56">
    <tabColor rgb="FF92D050"/>
    <pageSetUpPr autoPageBreaks="0"/>
  </sheetPr>
  <dimension ref="A1:W64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83" customWidth="1"/>
    <col min="2" max="2" width="48.6328125" style="13" customWidth="1"/>
    <col min="3" max="3" width="0.54296875" style="13" customWidth="1"/>
    <col min="4" max="6" width="13.6328125" style="13" customWidth="1"/>
    <col min="7" max="20" width="9.36328125" style="13"/>
    <col min="21" max="21" width="7.453125" style="13" customWidth="1"/>
    <col min="22" max="16384" width="9.36328125" style="13"/>
  </cols>
  <sheetData>
    <row r="1" spans="1:23" ht="11.15" customHeight="1" x14ac:dyDescent="0.25">
      <c r="A1" s="83" t="s">
        <v>273</v>
      </c>
      <c r="F1" s="16" t="s">
        <v>453</v>
      </c>
    </row>
    <row r="2" spans="1:23" ht="11.15" customHeight="1" x14ac:dyDescent="0.25"/>
    <row r="3" spans="1:23" s="6" customFormat="1" ht="12" customHeight="1" x14ac:dyDescent="0.25">
      <c r="A3" s="81" t="s">
        <v>272</v>
      </c>
    </row>
    <row r="4" spans="1:23" s="6" customFormat="1" ht="11.15" customHeight="1" x14ac:dyDescent="0.3">
      <c r="A4" s="84"/>
    </row>
    <row r="5" spans="1:23" ht="11.15" customHeight="1" x14ac:dyDescent="0.25">
      <c r="A5" s="320">
        <v>2020</v>
      </c>
      <c r="B5" s="320"/>
      <c r="C5" s="320"/>
      <c r="D5" s="320"/>
      <c r="E5" s="320"/>
      <c r="F5" s="320"/>
    </row>
    <row r="6" spans="1:23" ht="11.15" customHeight="1" x14ac:dyDescent="0.25">
      <c r="A6" s="35" t="s">
        <v>17</v>
      </c>
      <c r="B6" s="32"/>
      <c r="C6" s="35"/>
    </row>
    <row r="7" spans="1:23" ht="1.5" customHeight="1" x14ac:dyDescent="0.25">
      <c r="A7" s="103"/>
      <c r="B7" s="144"/>
      <c r="C7" s="103"/>
      <c r="D7" s="132"/>
      <c r="E7" s="132"/>
      <c r="F7" s="132"/>
    </row>
    <row r="8" spans="1:23" ht="35.25" customHeight="1" x14ac:dyDescent="0.25">
      <c r="A8" s="88" t="s">
        <v>500</v>
      </c>
      <c r="B8" s="88"/>
      <c r="C8" s="35"/>
      <c r="D8" s="56" t="s">
        <v>1</v>
      </c>
      <c r="E8" s="177" t="s">
        <v>62</v>
      </c>
      <c r="F8" s="56" t="s">
        <v>63</v>
      </c>
      <c r="G8" s="86"/>
    </row>
    <row r="9" spans="1:23" s="76" customFormat="1" ht="1.5" customHeight="1" x14ac:dyDescent="0.25">
      <c r="A9" s="75"/>
      <c r="B9" s="75"/>
      <c r="C9" s="75"/>
      <c r="D9" s="54"/>
      <c r="E9" s="54"/>
      <c r="F9" s="54"/>
      <c r="G9" s="89"/>
    </row>
    <row r="10" spans="1:23" s="76" customFormat="1" ht="1.5" customHeight="1" x14ac:dyDescent="0.25">
      <c r="A10" s="124"/>
      <c r="B10" s="124"/>
      <c r="C10" s="124"/>
      <c r="D10" s="145"/>
      <c r="E10" s="145"/>
      <c r="F10" s="145"/>
      <c r="G10" s="89"/>
    </row>
    <row r="11" spans="1:23" ht="14.15" customHeight="1" x14ac:dyDescent="0.25">
      <c r="A11" s="35"/>
      <c r="B11" s="33" t="s">
        <v>9</v>
      </c>
      <c r="C11" s="33"/>
      <c r="D11" s="199">
        <v>148097</v>
      </c>
      <c r="E11" s="199">
        <v>103524</v>
      </c>
      <c r="F11" s="199">
        <v>44573</v>
      </c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200"/>
    </row>
    <row r="12" spans="1:23" s="12" customFormat="1" ht="14.15" customHeight="1" x14ac:dyDescent="0.3">
      <c r="A12" s="91" t="s">
        <v>503</v>
      </c>
      <c r="B12" s="91" t="s">
        <v>963</v>
      </c>
      <c r="C12" s="42"/>
      <c r="D12" s="201">
        <v>4171</v>
      </c>
      <c r="E12" s="201">
        <v>3295</v>
      </c>
      <c r="F12" s="201">
        <v>876</v>
      </c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23" ht="14.15" customHeight="1" x14ac:dyDescent="0.25">
      <c r="A13" s="92" t="s">
        <v>504</v>
      </c>
      <c r="B13" s="92" t="s">
        <v>964</v>
      </c>
      <c r="C13" s="33"/>
      <c r="D13" s="199">
        <v>453</v>
      </c>
      <c r="E13" s="199">
        <v>357</v>
      </c>
      <c r="F13" s="199">
        <v>96</v>
      </c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23" ht="14.15" customHeight="1" x14ac:dyDescent="0.25">
      <c r="A14" s="92" t="s">
        <v>505</v>
      </c>
      <c r="B14" s="92" t="s">
        <v>506</v>
      </c>
      <c r="C14" s="33"/>
      <c r="D14" s="199">
        <v>430</v>
      </c>
      <c r="E14" s="199">
        <v>301</v>
      </c>
      <c r="F14" s="199">
        <v>129</v>
      </c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23" ht="14.15" customHeight="1" x14ac:dyDescent="0.25">
      <c r="A15" s="92" t="s">
        <v>507</v>
      </c>
      <c r="B15" s="92" t="s">
        <v>508</v>
      </c>
      <c r="C15" s="33"/>
      <c r="D15" s="199">
        <v>667</v>
      </c>
      <c r="E15" s="199">
        <v>521</v>
      </c>
      <c r="F15" s="199">
        <v>146</v>
      </c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23" ht="14.15" customHeight="1" x14ac:dyDescent="0.25">
      <c r="A16" s="92" t="s">
        <v>509</v>
      </c>
      <c r="B16" s="92" t="s">
        <v>575</v>
      </c>
      <c r="C16" s="33"/>
      <c r="D16" s="199">
        <v>2621</v>
      </c>
      <c r="E16" s="199">
        <v>2116</v>
      </c>
      <c r="F16" s="199">
        <v>505</v>
      </c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s="12" customFormat="1" ht="14.15" customHeight="1" x14ac:dyDescent="0.3">
      <c r="A17" s="91" t="s">
        <v>510</v>
      </c>
      <c r="B17" s="91" t="s">
        <v>511</v>
      </c>
      <c r="C17" s="42"/>
      <c r="D17" s="201">
        <v>6453</v>
      </c>
      <c r="E17" s="201">
        <v>2245</v>
      </c>
      <c r="F17" s="201">
        <v>4208</v>
      </c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ht="14.15" customHeight="1" x14ac:dyDescent="0.25">
      <c r="A18" s="92" t="s">
        <v>314</v>
      </c>
      <c r="B18" s="92" t="s">
        <v>576</v>
      </c>
      <c r="C18" s="33"/>
      <c r="D18" s="199">
        <v>1092</v>
      </c>
      <c r="E18" s="199">
        <v>823</v>
      </c>
      <c r="F18" s="199">
        <v>269</v>
      </c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ht="14.15" customHeight="1" x14ac:dyDescent="0.25">
      <c r="A19" s="92" t="s">
        <v>512</v>
      </c>
      <c r="B19" s="92" t="s">
        <v>513</v>
      </c>
      <c r="C19" s="33"/>
      <c r="D19" s="199">
        <v>3581</v>
      </c>
      <c r="E19" s="199">
        <v>658</v>
      </c>
      <c r="F19" s="199">
        <v>2923</v>
      </c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ht="14.15" customHeight="1" x14ac:dyDescent="0.25">
      <c r="A20" s="92" t="s">
        <v>514</v>
      </c>
      <c r="B20" s="92" t="s">
        <v>515</v>
      </c>
      <c r="C20" s="33"/>
      <c r="D20" s="199">
        <v>544</v>
      </c>
      <c r="E20" s="199">
        <v>110</v>
      </c>
      <c r="F20" s="199">
        <v>434</v>
      </c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ht="14.15" customHeight="1" x14ac:dyDescent="0.25">
      <c r="A21" s="92" t="s">
        <v>516</v>
      </c>
      <c r="B21" s="92" t="s">
        <v>577</v>
      </c>
      <c r="C21" s="33"/>
      <c r="D21" s="199">
        <v>337</v>
      </c>
      <c r="E21" s="199">
        <v>114</v>
      </c>
      <c r="F21" s="199">
        <v>223</v>
      </c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ht="14.15" customHeight="1" x14ac:dyDescent="0.25">
      <c r="A22" s="92" t="s">
        <v>517</v>
      </c>
      <c r="B22" s="92" t="s">
        <v>518</v>
      </c>
      <c r="C22" s="33"/>
      <c r="D22" s="199">
        <v>296</v>
      </c>
      <c r="E22" s="199">
        <v>226</v>
      </c>
      <c r="F22" s="199">
        <v>70</v>
      </c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ht="14.15" customHeight="1" x14ac:dyDescent="0.25">
      <c r="A23" s="92" t="s">
        <v>519</v>
      </c>
      <c r="B23" s="92" t="s">
        <v>520</v>
      </c>
      <c r="C23" s="33"/>
      <c r="D23" s="199">
        <v>603</v>
      </c>
      <c r="E23" s="199">
        <v>314</v>
      </c>
      <c r="F23" s="199">
        <v>289</v>
      </c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12" customFormat="1" ht="14.15" customHeight="1" x14ac:dyDescent="0.3">
      <c r="A24" s="91" t="s">
        <v>521</v>
      </c>
      <c r="B24" s="91" t="s">
        <v>501</v>
      </c>
      <c r="C24" s="42"/>
      <c r="D24" s="201">
        <v>8010</v>
      </c>
      <c r="E24" s="201">
        <v>5973</v>
      </c>
      <c r="F24" s="201">
        <v>2037</v>
      </c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4001</v>
      </c>
      <c r="E25" s="199">
        <v>3579</v>
      </c>
      <c r="F25" s="199">
        <v>422</v>
      </c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23" customFormat="1" ht="14.15" customHeight="1" x14ac:dyDescent="0.2">
      <c r="A26" s="92" t="s">
        <v>523</v>
      </c>
      <c r="B26" s="92" t="s">
        <v>524</v>
      </c>
      <c r="D26" s="199">
        <v>845</v>
      </c>
      <c r="E26" s="199">
        <v>204</v>
      </c>
      <c r="F26" s="199">
        <v>641</v>
      </c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1640</v>
      </c>
      <c r="E27" s="199">
        <v>1012</v>
      </c>
      <c r="F27" s="199">
        <v>628</v>
      </c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1036</v>
      </c>
      <c r="E28" s="199">
        <v>729</v>
      </c>
      <c r="F28" s="199">
        <v>307</v>
      </c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488</v>
      </c>
      <c r="E29" s="199">
        <v>449</v>
      </c>
      <c r="F29" s="199">
        <v>39</v>
      </c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8593</v>
      </c>
      <c r="E30" s="201">
        <v>5599</v>
      </c>
      <c r="F30" s="201">
        <v>2994</v>
      </c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23" customFormat="1" ht="14.15" customHeight="1" x14ac:dyDescent="0.2">
      <c r="A31" s="92" t="s">
        <v>530</v>
      </c>
      <c r="B31" s="92" t="s">
        <v>966</v>
      </c>
      <c r="D31" s="199">
        <v>913</v>
      </c>
      <c r="E31" s="199">
        <v>287</v>
      </c>
      <c r="F31" s="199">
        <v>626</v>
      </c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1047</v>
      </c>
      <c r="E32" s="199">
        <v>509</v>
      </c>
      <c r="F32" s="199">
        <v>538</v>
      </c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5444</v>
      </c>
      <c r="E33" s="199">
        <v>4107</v>
      </c>
      <c r="F33" s="199">
        <v>1337</v>
      </c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1189</v>
      </c>
      <c r="E34" s="199">
        <v>696</v>
      </c>
      <c r="F34" s="199">
        <v>493</v>
      </c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v>18713</v>
      </c>
      <c r="E35" s="201">
        <v>6246</v>
      </c>
      <c r="F35" s="201">
        <v>12467</v>
      </c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23" customFormat="1" ht="14.15" customHeight="1" x14ac:dyDescent="0.2">
      <c r="A36" s="92" t="s">
        <v>537</v>
      </c>
      <c r="B36" s="92" t="s">
        <v>538</v>
      </c>
      <c r="D36" s="199">
        <v>5326</v>
      </c>
      <c r="E36" s="199">
        <v>1809</v>
      </c>
      <c r="F36" s="199">
        <v>3517</v>
      </c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6162</v>
      </c>
      <c r="E37" s="199">
        <v>2384</v>
      </c>
      <c r="F37" s="199">
        <v>3778</v>
      </c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s="23" customFormat="1" ht="14.15" customHeight="1" x14ac:dyDescent="0.2">
      <c r="A38" s="92" t="s">
        <v>541</v>
      </c>
      <c r="B38" s="92" t="s">
        <v>542</v>
      </c>
      <c r="D38" s="199">
        <v>5521</v>
      </c>
      <c r="E38" s="199">
        <v>590</v>
      </c>
      <c r="F38" s="199">
        <v>4931</v>
      </c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s="23" customFormat="1" ht="14.15" customHeight="1" x14ac:dyDescent="0.2">
      <c r="A39" s="92" t="s">
        <v>543</v>
      </c>
      <c r="B39" s="92" t="s">
        <v>544</v>
      </c>
      <c r="D39" s="199">
        <v>1704</v>
      </c>
      <c r="E39" s="199">
        <v>1463</v>
      </c>
      <c r="F39" s="199">
        <v>241</v>
      </c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31" customFormat="1" ht="14.15" customHeight="1" x14ac:dyDescent="0.25">
      <c r="A40" s="91" t="s">
        <v>545</v>
      </c>
      <c r="B40" s="91" t="s">
        <v>582</v>
      </c>
      <c r="D40" s="201">
        <v>4254</v>
      </c>
      <c r="E40" s="201">
        <v>3694</v>
      </c>
      <c r="F40" s="201">
        <v>560</v>
      </c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s="23" customFormat="1" ht="14.15" customHeight="1" x14ac:dyDescent="0.2">
      <c r="A41" s="92" t="s">
        <v>546</v>
      </c>
      <c r="B41" s="92" t="s">
        <v>588</v>
      </c>
      <c r="D41" s="199">
        <v>2646</v>
      </c>
      <c r="E41" s="199">
        <v>2161</v>
      </c>
      <c r="F41" s="199">
        <v>485</v>
      </c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s="23" customFormat="1" ht="14.15" customHeight="1" x14ac:dyDescent="0.2">
      <c r="A42" s="92" t="s">
        <v>547</v>
      </c>
      <c r="B42" s="92" t="s">
        <v>583</v>
      </c>
      <c r="D42" s="199">
        <v>1608</v>
      </c>
      <c r="E42" s="199">
        <v>1533</v>
      </c>
      <c r="F42" s="199">
        <v>75</v>
      </c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s="23" customFormat="1" ht="14.15" customHeight="1" x14ac:dyDescent="0.2">
      <c r="A43" s="92" t="s">
        <v>548</v>
      </c>
      <c r="B43" s="92" t="s">
        <v>589</v>
      </c>
      <c r="D43" s="199">
        <v>0</v>
      </c>
      <c r="E43" s="199">
        <v>0</v>
      </c>
      <c r="F43" s="199">
        <v>0</v>
      </c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31" customFormat="1" ht="14.15" customHeight="1" x14ac:dyDescent="0.25">
      <c r="A44" s="91" t="s">
        <v>549</v>
      </c>
      <c r="B44" s="91" t="s">
        <v>584</v>
      </c>
      <c r="D44" s="201">
        <v>53361</v>
      </c>
      <c r="E44" s="201">
        <v>45334</v>
      </c>
      <c r="F44" s="201">
        <v>8027</v>
      </c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s="23" customFormat="1" ht="14.15" customHeight="1" x14ac:dyDescent="0.2">
      <c r="A45" s="92" t="s">
        <v>550</v>
      </c>
      <c r="B45" s="92" t="s">
        <v>967</v>
      </c>
      <c r="D45" s="199">
        <v>30696</v>
      </c>
      <c r="E45" s="199">
        <v>25190</v>
      </c>
      <c r="F45" s="199">
        <v>5506</v>
      </c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s="23" customFormat="1" ht="14.15" customHeight="1" x14ac:dyDescent="0.2">
      <c r="A46" s="92" t="s">
        <v>551</v>
      </c>
      <c r="B46" s="92" t="s">
        <v>552</v>
      </c>
      <c r="D46" s="199">
        <v>12239</v>
      </c>
      <c r="E46" s="199">
        <v>11971</v>
      </c>
      <c r="F46" s="199">
        <v>268</v>
      </c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s="23" customFormat="1" ht="14.15" customHeight="1" x14ac:dyDescent="0.2">
      <c r="A47" s="92" t="s">
        <v>553</v>
      </c>
      <c r="B47" s="92" t="s">
        <v>968</v>
      </c>
      <c r="D47" s="199">
        <v>861</v>
      </c>
      <c r="E47" s="199">
        <v>626</v>
      </c>
      <c r="F47" s="199">
        <v>235</v>
      </c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s="23" customFormat="1" ht="14.15" customHeight="1" x14ac:dyDescent="0.2">
      <c r="A48" s="92" t="s">
        <v>554</v>
      </c>
      <c r="B48" s="92" t="s">
        <v>555</v>
      </c>
      <c r="D48" s="199">
        <v>2672</v>
      </c>
      <c r="E48" s="199">
        <v>2643</v>
      </c>
      <c r="F48" s="199">
        <v>29</v>
      </c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3" s="23" customFormat="1" ht="14.15" customHeight="1" x14ac:dyDescent="0.2">
      <c r="A49" s="92" t="s">
        <v>556</v>
      </c>
      <c r="B49" s="92" t="s">
        <v>969</v>
      </c>
      <c r="D49" s="199">
        <v>6893</v>
      </c>
      <c r="E49" s="199">
        <v>4904</v>
      </c>
      <c r="F49" s="199">
        <v>1989</v>
      </c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3" s="31" customFormat="1" ht="14.15" customHeight="1" x14ac:dyDescent="0.25">
      <c r="A50" s="91" t="s">
        <v>557</v>
      </c>
      <c r="B50" s="91" t="s">
        <v>585</v>
      </c>
      <c r="D50" s="201">
        <v>15592</v>
      </c>
      <c r="E50" s="201">
        <v>12763</v>
      </c>
      <c r="F50" s="201">
        <v>2829</v>
      </c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3" s="23" customFormat="1" ht="14.15" customHeight="1" x14ac:dyDescent="0.2">
      <c r="A51" s="92" t="s">
        <v>558</v>
      </c>
      <c r="B51" s="92" t="s">
        <v>559</v>
      </c>
      <c r="D51" s="199">
        <v>8060</v>
      </c>
      <c r="E51" s="199">
        <v>5691</v>
      </c>
      <c r="F51" s="199">
        <v>2369</v>
      </c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3" s="23" customFormat="1" ht="14.15" customHeight="1" x14ac:dyDescent="0.2">
      <c r="A52" s="92" t="s">
        <v>560</v>
      </c>
      <c r="B52" s="92" t="s">
        <v>561</v>
      </c>
      <c r="D52" s="199">
        <v>1259</v>
      </c>
      <c r="E52" s="199">
        <v>991</v>
      </c>
      <c r="F52" s="199">
        <v>268</v>
      </c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3" s="23" customFormat="1" ht="14.15" customHeight="1" x14ac:dyDescent="0.2">
      <c r="A53" s="92" t="s">
        <v>562</v>
      </c>
      <c r="B53" s="92" t="s">
        <v>563</v>
      </c>
      <c r="D53" s="199">
        <v>6273</v>
      </c>
      <c r="E53" s="199">
        <v>6081</v>
      </c>
      <c r="F53" s="199">
        <v>192</v>
      </c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3" s="31" customFormat="1" ht="14.15" customHeight="1" x14ac:dyDescent="0.25">
      <c r="A54" s="91" t="s">
        <v>564</v>
      </c>
      <c r="B54" s="91" t="s">
        <v>565</v>
      </c>
      <c r="D54" s="201">
        <v>27245</v>
      </c>
      <c r="E54" s="201">
        <v>17220</v>
      </c>
      <c r="F54" s="201">
        <v>10025</v>
      </c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3" s="23" customFormat="1" ht="14.15" customHeight="1" x14ac:dyDescent="0.2">
      <c r="A55" s="92" t="s">
        <v>566</v>
      </c>
      <c r="B55" s="92" t="s">
        <v>567</v>
      </c>
      <c r="D55" s="199">
        <v>3899</v>
      </c>
      <c r="E55" s="199">
        <v>692</v>
      </c>
      <c r="F55" s="199">
        <v>3207</v>
      </c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3" s="23" customFormat="1" ht="14.15" customHeight="1" x14ac:dyDescent="0.2">
      <c r="A56" s="92" t="s">
        <v>568</v>
      </c>
      <c r="B56" s="92" t="s">
        <v>586</v>
      </c>
      <c r="D56" s="199">
        <v>1078</v>
      </c>
      <c r="E56" s="199">
        <v>834</v>
      </c>
      <c r="F56" s="199">
        <v>244</v>
      </c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3" s="23" customFormat="1" ht="14.15" customHeight="1" x14ac:dyDescent="0.2">
      <c r="A57" s="92" t="s">
        <v>569</v>
      </c>
      <c r="B57" s="92" t="s">
        <v>958</v>
      </c>
      <c r="D57" s="199">
        <v>6679</v>
      </c>
      <c r="E57" s="199">
        <v>5119</v>
      </c>
      <c r="F57" s="199">
        <v>1560</v>
      </c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3" s="23" customFormat="1" ht="14.15" customHeight="1" x14ac:dyDescent="0.2">
      <c r="A58" s="92" t="s">
        <v>570</v>
      </c>
      <c r="B58" s="92" t="s">
        <v>571</v>
      </c>
      <c r="D58" s="199">
        <v>1497</v>
      </c>
      <c r="E58" s="199">
        <v>356</v>
      </c>
      <c r="F58" s="199">
        <v>1141</v>
      </c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3" s="23" customFormat="1" ht="14.15" customHeight="1" x14ac:dyDescent="0.2">
      <c r="A59" s="92" t="s">
        <v>572</v>
      </c>
      <c r="B59" s="92" t="s">
        <v>587</v>
      </c>
      <c r="D59" s="199">
        <v>78</v>
      </c>
      <c r="E59" s="199">
        <v>57</v>
      </c>
      <c r="F59" s="199">
        <v>21</v>
      </c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3" s="23" customFormat="1" ht="14.15" customHeight="1" x14ac:dyDescent="0.2">
      <c r="A60" s="92" t="s">
        <v>573</v>
      </c>
      <c r="B60" s="92" t="s">
        <v>574</v>
      </c>
      <c r="D60" s="199">
        <v>14014</v>
      </c>
      <c r="E60" s="199">
        <v>10162</v>
      </c>
      <c r="F60" s="199">
        <v>3852</v>
      </c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3" s="31" customFormat="1" ht="14.15" customHeight="1" x14ac:dyDescent="0.25">
      <c r="A61" s="90" t="s">
        <v>591</v>
      </c>
      <c r="B61" s="91"/>
      <c r="D61" s="199">
        <v>1705</v>
      </c>
      <c r="E61" s="199">
        <v>1155</v>
      </c>
      <c r="F61" s="199">
        <v>550</v>
      </c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ht="1.5" customHeight="1" x14ac:dyDescent="0.25">
      <c r="A62" s="308"/>
      <c r="B62" s="246"/>
      <c r="C62" s="246"/>
      <c r="D62" s="309">
        <v>0</v>
      </c>
      <c r="E62" s="309">
        <v>0</v>
      </c>
      <c r="F62" s="309">
        <v>0</v>
      </c>
    </row>
    <row r="63" spans="1:23" x14ac:dyDescent="0.25">
      <c r="B63" s="210"/>
      <c r="C63" s="210"/>
      <c r="D63" s="210"/>
      <c r="E63" s="210"/>
      <c r="F63" s="210"/>
    </row>
    <row r="64" spans="1:23" x14ac:dyDescent="0.25">
      <c r="B64" s="210"/>
      <c r="C64" s="210"/>
      <c r="D64" s="210"/>
      <c r="E64" s="210"/>
      <c r="F64" s="210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olha57">
    <tabColor rgb="FF92D050"/>
    <pageSetUpPr autoPageBreaks="0"/>
  </sheetPr>
  <dimension ref="A1:AC66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83" customWidth="1"/>
    <col min="2" max="2" width="48.6328125" style="13" customWidth="1"/>
    <col min="3" max="3" width="0.54296875" style="13" customWidth="1"/>
    <col min="4" max="6" width="13.6328125" style="13" customWidth="1"/>
    <col min="7" max="20" width="9.36328125" style="13"/>
    <col min="21" max="21" width="7.453125" style="13" customWidth="1"/>
    <col min="22" max="16384" width="9.36328125" style="13"/>
  </cols>
  <sheetData>
    <row r="1" spans="1:23" ht="11.15" customHeight="1" x14ac:dyDescent="0.25">
      <c r="F1" s="16" t="s">
        <v>452</v>
      </c>
    </row>
    <row r="2" spans="1:23" ht="11.15" customHeight="1" x14ac:dyDescent="0.25"/>
    <row r="3" spans="1:23" s="46" customFormat="1" ht="12" customHeight="1" x14ac:dyDescent="0.3">
      <c r="A3" s="81" t="s">
        <v>272</v>
      </c>
    </row>
    <row r="4" spans="1:23" s="46" customFormat="1" ht="11.15" customHeight="1" x14ac:dyDescent="0.3">
      <c r="A4" s="84"/>
    </row>
    <row r="5" spans="1:23" ht="11.15" customHeight="1" x14ac:dyDescent="0.25">
      <c r="A5" s="320">
        <v>2020</v>
      </c>
      <c r="B5" s="320"/>
      <c r="C5" s="320"/>
      <c r="D5" s="320"/>
      <c r="E5" s="320"/>
      <c r="F5" s="320"/>
    </row>
    <row r="6" spans="1:23" ht="11.15" customHeight="1" x14ac:dyDescent="0.25">
      <c r="A6" s="35" t="s">
        <v>110</v>
      </c>
      <c r="B6" s="32"/>
      <c r="C6" s="35"/>
    </row>
    <row r="7" spans="1:23" ht="1.5" customHeight="1" x14ac:dyDescent="0.25">
      <c r="A7" s="103"/>
      <c r="B7" s="144"/>
      <c r="C7" s="103"/>
      <c r="D7" s="132"/>
      <c r="E7" s="132"/>
      <c r="F7" s="132"/>
    </row>
    <row r="8" spans="1:23" ht="35.25" customHeight="1" x14ac:dyDescent="0.25">
      <c r="A8" s="88" t="s">
        <v>500</v>
      </c>
      <c r="B8" s="88"/>
      <c r="C8" s="35"/>
      <c r="D8" s="56" t="s">
        <v>1</v>
      </c>
      <c r="E8" s="177" t="s">
        <v>62</v>
      </c>
      <c r="F8" s="56" t="s">
        <v>63</v>
      </c>
      <c r="G8" s="86"/>
    </row>
    <row r="9" spans="1:23" s="76" customFormat="1" ht="1.5" customHeight="1" x14ac:dyDescent="0.25">
      <c r="A9" s="75"/>
      <c r="B9" s="75"/>
      <c r="C9" s="75"/>
      <c r="D9" s="54"/>
      <c r="E9" s="54"/>
      <c r="F9" s="54"/>
      <c r="G9" s="89"/>
    </row>
    <row r="10" spans="1:23" s="76" customFormat="1" ht="1.5" customHeight="1" x14ac:dyDescent="0.25">
      <c r="A10" s="124"/>
      <c r="B10" s="124"/>
      <c r="C10" s="124"/>
      <c r="D10" s="145"/>
      <c r="E10" s="145"/>
      <c r="F10" s="145"/>
      <c r="G10" s="89"/>
    </row>
    <row r="11" spans="1:23" s="87" customFormat="1" ht="14.15" customHeight="1" x14ac:dyDescent="0.35">
      <c r="A11" s="33"/>
      <c r="B11" s="33" t="s">
        <v>9</v>
      </c>
      <c r="C11" s="33"/>
      <c r="D11" s="199">
        <v>2297</v>
      </c>
      <c r="E11" s="199">
        <v>1704</v>
      </c>
      <c r="F11" s="199">
        <v>593</v>
      </c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200"/>
    </row>
    <row r="12" spans="1:23" s="93" customFormat="1" ht="14.15" customHeight="1" x14ac:dyDescent="0.4">
      <c r="A12" s="91" t="s">
        <v>503</v>
      </c>
      <c r="B12" s="91" t="s">
        <v>963</v>
      </c>
      <c r="C12" s="42"/>
      <c r="D12" s="201">
        <v>20</v>
      </c>
      <c r="E12" s="201">
        <v>15</v>
      </c>
      <c r="F12" s="201">
        <v>5</v>
      </c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23" s="87" customFormat="1" ht="14.15" customHeight="1" x14ac:dyDescent="0.35">
      <c r="A13" s="92" t="s">
        <v>504</v>
      </c>
      <c r="B13" s="92" t="s">
        <v>964</v>
      </c>
      <c r="C13" s="33"/>
      <c r="D13" s="199">
        <v>1</v>
      </c>
      <c r="E13" s="199">
        <v>1</v>
      </c>
      <c r="F13" s="199">
        <v>0</v>
      </c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23" s="87" customFormat="1" ht="14.15" customHeight="1" x14ac:dyDescent="0.35">
      <c r="A14" s="92" t="s">
        <v>505</v>
      </c>
      <c r="B14" s="92" t="s">
        <v>506</v>
      </c>
      <c r="C14" s="33"/>
      <c r="D14" s="199">
        <v>1</v>
      </c>
      <c r="E14" s="199">
        <v>1</v>
      </c>
      <c r="F14" s="199">
        <v>0</v>
      </c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23" s="87" customFormat="1" ht="14.15" customHeight="1" x14ac:dyDescent="0.35">
      <c r="A15" s="92" t="s">
        <v>507</v>
      </c>
      <c r="B15" s="92" t="s">
        <v>508</v>
      </c>
      <c r="C15" s="33"/>
      <c r="D15" s="199">
        <v>6</v>
      </c>
      <c r="E15" s="199">
        <v>4</v>
      </c>
      <c r="F15" s="199">
        <v>2</v>
      </c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23" s="87" customFormat="1" ht="14.15" customHeight="1" x14ac:dyDescent="0.35">
      <c r="A16" s="92" t="s">
        <v>509</v>
      </c>
      <c r="B16" s="92" t="s">
        <v>575</v>
      </c>
      <c r="C16" s="33"/>
      <c r="D16" s="199">
        <v>12</v>
      </c>
      <c r="E16" s="199">
        <v>9</v>
      </c>
      <c r="F16" s="199">
        <v>3</v>
      </c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s="93" customFormat="1" ht="14.15" customHeight="1" x14ac:dyDescent="0.4">
      <c r="A17" s="91" t="s">
        <v>510</v>
      </c>
      <c r="B17" s="91" t="s">
        <v>511</v>
      </c>
      <c r="C17" s="42"/>
      <c r="D17" s="201">
        <v>61</v>
      </c>
      <c r="E17" s="201">
        <v>24</v>
      </c>
      <c r="F17" s="201">
        <v>37</v>
      </c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s="87" customFormat="1" ht="14.15" customHeight="1" x14ac:dyDescent="0.35">
      <c r="A18" s="92" t="s">
        <v>314</v>
      </c>
      <c r="B18" s="92" t="s">
        <v>576</v>
      </c>
      <c r="C18" s="33"/>
      <c r="D18" s="199">
        <v>12</v>
      </c>
      <c r="E18" s="199">
        <v>10</v>
      </c>
      <c r="F18" s="199">
        <v>2</v>
      </c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s="87" customFormat="1" ht="14.15" customHeight="1" x14ac:dyDescent="0.35">
      <c r="A19" s="92" t="s">
        <v>512</v>
      </c>
      <c r="B19" s="92" t="s">
        <v>513</v>
      </c>
      <c r="C19" s="33"/>
      <c r="D19" s="199">
        <v>37</v>
      </c>
      <c r="E19" s="199">
        <v>9</v>
      </c>
      <c r="F19" s="199">
        <v>28</v>
      </c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s="87" customFormat="1" ht="14.15" customHeight="1" x14ac:dyDescent="0.35">
      <c r="A20" s="92" t="s">
        <v>514</v>
      </c>
      <c r="B20" s="92" t="s">
        <v>515</v>
      </c>
      <c r="C20" s="33"/>
      <c r="D20" s="199">
        <v>4</v>
      </c>
      <c r="E20" s="199">
        <v>1</v>
      </c>
      <c r="F20" s="199">
        <v>3</v>
      </c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s="87" customFormat="1" ht="14.15" customHeight="1" x14ac:dyDescent="0.35">
      <c r="A21" s="92" t="s">
        <v>516</v>
      </c>
      <c r="B21" s="92" t="s">
        <v>577</v>
      </c>
      <c r="C21" s="33"/>
      <c r="D21" s="199">
        <v>0</v>
      </c>
      <c r="E21" s="199">
        <v>0</v>
      </c>
      <c r="F21" s="199">
        <v>0</v>
      </c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87" customFormat="1" ht="14.15" customHeight="1" x14ac:dyDescent="0.35">
      <c r="A22" s="92" t="s">
        <v>517</v>
      </c>
      <c r="B22" s="92" t="s">
        <v>518</v>
      </c>
      <c r="C22" s="33"/>
      <c r="D22" s="199">
        <v>2</v>
      </c>
      <c r="E22" s="199">
        <v>2</v>
      </c>
      <c r="F22" s="199">
        <v>0</v>
      </c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87" customFormat="1" ht="14.15" customHeight="1" x14ac:dyDescent="0.35">
      <c r="A23" s="92" t="s">
        <v>519</v>
      </c>
      <c r="B23" s="92" t="s">
        <v>520</v>
      </c>
      <c r="C23" s="33"/>
      <c r="D23" s="199">
        <v>6</v>
      </c>
      <c r="E23" s="199">
        <v>2</v>
      </c>
      <c r="F23" s="199">
        <v>4</v>
      </c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93" customFormat="1" ht="14.15" customHeight="1" x14ac:dyDescent="0.4">
      <c r="A24" s="91" t="s">
        <v>521</v>
      </c>
      <c r="B24" s="91" t="s">
        <v>501</v>
      </c>
      <c r="C24" s="42"/>
      <c r="D24" s="201">
        <v>89</v>
      </c>
      <c r="E24" s="201">
        <v>64</v>
      </c>
      <c r="F24" s="201">
        <v>25</v>
      </c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31" customFormat="1" ht="14.15" customHeight="1" x14ac:dyDescent="0.25">
      <c r="A25" s="92" t="s">
        <v>522</v>
      </c>
      <c r="B25" s="92" t="s">
        <v>578</v>
      </c>
      <c r="C25" s="23"/>
      <c r="D25" s="199">
        <v>36</v>
      </c>
      <c r="E25" s="199">
        <v>34</v>
      </c>
      <c r="F25" s="199">
        <v>2</v>
      </c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23" customFormat="1" ht="14.15" customHeight="1" x14ac:dyDescent="0.2">
      <c r="A26" s="92" t="s">
        <v>523</v>
      </c>
      <c r="B26" s="92" t="s">
        <v>524</v>
      </c>
      <c r="D26" s="199">
        <v>8</v>
      </c>
      <c r="E26" s="199">
        <v>4</v>
      </c>
      <c r="F26" s="199">
        <v>4</v>
      </c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18</v>
      </c>
      <c r="E27" s="199">
        <v>9</v>
      </c>
      <c r="F27" s="199">
        <v>9</v>
      </c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17</v>
      </c>
      <c r="E28" s="199">
        <v>8</v>
      </c>
      <c r="F28" s="199">
        <v>9</v>
      </c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31" customFormat="1" ht="14.15" customHeight="1" x14ac:dyDescent="0.25">
      <c r="A29" s="92" t="s">
        <v>527</v>
      </c>
      <c r="B29" s="92" t="s">
        <v>528</v>
      </c>
      <c r="C29" s="23"/>
      <c r="D29" s="199">
        <v>10</v>
      </c>
      <c r="E29" s="199">
        <v>9</v>
      </c>
      <c r="F29" s="199">
        <v>1</v>
      </c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68</v>
      </c>
      <c r="E30" s="201">
        <v>43</v>
      </c>
      <c r="F30" s="201">
        <v>25</v>
      </c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23" customFormat="1" ht="14.15" customHeight="1" x14ac:dyDescent="0.2">
      <c r="A31" s="92" t="s">
        <v>530</v>
      </c>
      <c r="B31" s="92" t="s">
        <v>966</v>
      </c>
      <c r="D31" s="199">
        <v>7</v>
      </c>
      <c r="E31" s="199">
        <v>3</v>
      </c>
      <c r="F31" s="199">
        <v>4</v>
      </c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23</v>
      </c>
      <c r="E32" s="199">
        <v>8</v>
      </c>
      <c r="F32" s="199">
        <v>15</v>
      </c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24</v>
      </c>
      <c r="E33" s="199">
        <v>22</v>
      </c>
      <c r="F33" s="199">
        <v>2</v>
      </c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31" customFormat="1" ht="14.15" customHeight="1" x14ac:dyDescent="0.25">
      <c r="A34" s="92" t="s">
        <v>534</v>
      </c>
      <c r="B34" s="92" t="s">
        <v>535</v>
      </c>
      <c r="C34" s="23"/>
      <c r="D34" s="199">
        <v>14</v>
      </c>
      <c r="E34" s="199">
        <v>10</v>
      </c>
      <c r="F34" s="199">
        <v>4</v>
      </c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v>266</v>
      </c>
      <c r="E35" s="201">
        <v>86</v>
      </c>
      <c r="F35" s="201">
        <v>180</v>
      </c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23" customFormat="1" ht="14.15" customHeight="1" x14ac:dyDescent="0.2">
      <c r="A36" s="92" t="s">
        <v>537</v>
      </c>
      <c r="B36" s="92" t="s">
        <v>538</v>
      </c>
      <c r="D36" s="199">
        <v>90</v>
      </c>
      <c r="E36" s="199">
        <v>24</v>
      </c>
      <c r="F36" s="199">
        <v>66</v>
      </c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49</v>
      </c>
      <c r="E37" s="199">
        <v>21</v>
      </c>
      <c r="F37" s="199">
        <v>28</v>
      </c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s="23" customFormat="1" ht="14.15" customHeight="1" x14ac:dyDescent="0.2">
      <c r="A38" s="92" t="s">
        <v>541</v>
      </c>
      <c r="B38" s="92" t="s">
        <v>542</v>
      </c>
      <c r="D38" s="199">
        <v>90</v>
      </c>
      <c r="E38" s="199">
        <v>10</v>
      </c>
      <c r="F38" s="199">
        <v>80</v>
      </c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s="31" customFormat="1" ht="14.15" customHeight="1" x14ac:dyDescent="0.25">
      <c r="A39" s="92" t="s">
        <v>543</v>
      </c>
      <c r="B39" s="92" t="s">
        <v>544</v>
      </c>
      <c r="C39" s="23"/>
      <c r="D39" s="199">
        <v>37</v>
      </c>
      <c r="E39" s="199">
        <v>31</v>
      </c>
      <c r="F39" s="199">
        <v>6</v>
      </c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31" customFormat="1" ht="14.15" customHeight="1" x14ac:dyDescent="0.25">
      <c r="A40" s="91" t="s">
        <v>545</v>
      </c>
      <c r="B40" s="91" t="s">
        <v>582</v>
      </c>
      <c r="D40" s="201">
        <v>126</v>
      </c>
      <c r="E40" s="201">
        <v>123</v>
      </c>
      <c r="F40" s="201">
        <v>3</v>
      </c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s="23" customFormat="1" ht="14.15" customHeight="1" x14ac:dyDescent="0.2">
      <c r="A41" s="92" t="s">
        <v>546</v>
      </c>
      <c r="B41" s="92" t="s">
        <v>588</v>
      </c>
      <c r="D41" s="199">
        <v>49</v>
      </c>
      <c r="E41" s="199">
        <v>47</v>
      </c>
      <c r="F41" s="199">
        <v>2</v>
      </c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s="31" customFormat="1" ht="14.15" customHeight="1" x14ac:dyDescent="0.25">
      <c r="A42" s="92" t="s">
        <v>547</v>
      </c>
      <c r="B42" s="92" t="s">
        <v>583</v>
      </c>
      <c r="C42" s="23"/>
      <c r="D42" s="199">
        <v>77</v>
      </c>
      <c r="E42" s="199">
        <v>76</v>
      </c>
      <c r="F42" s="199">
        <v>1</v>
      </c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s="23" customFormat="1" ht="14.15" customHeight="1" x14ac:dyDescent="0.2">
      <c r="A43" s="92" t="s">
        <v>548</v>
      </c>
      <c r="B43" s="92" t="s">
        <v>589</v>
      </c>
      <c r="D43" s="199">
        <v>0</v>
      </c>
      <c r="E43" s="199">
        <v>0</v>
      </c>
      <c r="F43" s="199">
        <v>0</v>
      </c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31" customFormat="1" ht="14.15" customHeight="1" x14ac:dyDescent="0.25">
      <c r="A44" s="91" t="s">
        <v>549</v>
      </c>
      <c r="B44" s="91" t="s">
        <v>584</v>
      </c>
      <c r="D44" s="201">
        <v>1099</v>
      </c>
      <c r="E44" s="201">
        <v>938</v>
      </c>
      <c r="F44" s="201">
        <v>161</v>
      </c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s="31" customFormat="1" ht="14.15" customHeight="1" x14ac:dyDescent="0.25">
      <c r="A45" s="92" t="s">
        <v>550</v>
      </c>
      <c r="B45" s="92" t="s">
        <v>967</v>
      </c>
      <c r="C45" s="23"/>
      <c r="D45" s="199">
        <v>851</v>
      </c>
      <c r="E45" s="199">
        <v>711</v>
      </c>
      <c r="F45" s="199">
        <v>140</v>
      </c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s="23" customFormat="1" ht="14.15" customHeight="1" x14ac:dyDescent="0.2">
      <c r="A46" s="92" t="s">
        <v>551</v>
      </c>
      <c r="B46" s="92" t="s">
        <v>552</v>
      </c>
      <c r="D46" s="199">
        <v>128</v>
      </c>
      <c r="E46" s="199">
        <v>128</v>
      </c>
      <c r="F46" s="199">
        <v>0</v>
      </c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s="23" customFormat="1" ht="14.15" customHeight="1" x14ac:dyDescent="0.2">
      <c r="A47" s="92" t="s">
        <v>553</v>
      </c>
      <c r="B47" s="92" t="s">
        <v>968</v>
      </c>
      <c r="D47" s="199">
        <v>5</v>
      </c>
      <c r="E47" s="199">
        <v>5</v>
      </c>
      <c r="F47" s="199">
        <v>0</v>
      </c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s="31" customFormat="1" ht="14.15" customHeight="1" x14ac:dyDescent="0.25">
      <c r="A48" s="92" t="s">
        <v>554</v>
      </c>
      <c r="B48" s="92" t="s">
        <v>555</v>
      </c>
      <c r="C48" s="23"/>
      <c r="D48" s="199">
        <v>39</v>
      </c>
      <c r="E48" s="199">
        <v>39</v>
      </c>
      <c r="F48" s="199">
        <v>0</v>
      </c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9" s="23" customFormat="1" ht="14.15" customHeight="1" x14ac:dyDescent="0.2">
      <c r="A49" s="92" t="s">
        <v>556</v>
      </c>
      <c r="B49" s="92" t="s">
        <v>969</v>
      </c>
      <c r="D49" s="199">
        <v>76</v>
      </c>
      <c r="E49" s="199">
        <v>55</v>
      </c>
      <c r="F49" s="199">
        <v>21</v>
      </c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9" s="31" customFormat="1" ht="14.15" customHeight="1" x14ac:dyDescent="0.25">
      <c r="A50" s="91" t="s">
        <v>557</v>
      </c>
      <c r="B50" s="91" t="s">
        <v>585</v>
      </c>
      <c r="D50" s="201">
        <v>99</v>
      </c>
      <c r="E50" s="201">
        <v>93</v>
      </c>
      <c r="F50" s="201">
        <v>6</v>
      </c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9" s="23" customFormat="1" ht="14.15" customHeight="1" x14ac:dyDescent="0.2">
      <c r="A51" s="92" t="s">
        <v>558</v>
      </c>
      <c r="B51" s="92" t="s">
        <v>559</v>
      </c>
      <c r="D51" s="199">
        <v>32</v>
      </c>
      <c r="E51" s="199">
        <v>28</v>
      </c>
      <c r="F51" s="199">
        <v>4</v>
      </c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9" s="23" customFormat="1" ht="14.15" customHeight="1" x14ac:dyDescent="0.2">
      <c r="A52" s="92" t="s">
        <v>560</v>
      </c>
      <c r="B52" s="92" t="s">
        <v>561</v>
      </c>
      <c r="D52" s="199">
        <v>5</v>
      </c>
      <c r="E52" s="199">
        <v>5</v>
      </c>
      <c r="F52" s="199">
        <v>0</v>
      </c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9" s="31" customFormat="1" ht="14.15" customHeight="1" x14ac:dyDescent="0.25">
      <c r="A53" s="92" t="s">
        <v>562</v>
      </c>
      <c r="B53" s="92" t="s">
        <v>563</v>
      </c>
      <c r="C53" s="23"/>
      <c r="D53" s="199">
        <v>62</v>
      </c>
      <c r="E53" s="199">
        <v>60</v>
      </c>
      <c r="F53" s="199">
        <v>2</v>
      </c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9" s="23" customFormat="1" ht="14.15" customHeight="1" x14ac:dyDescent="0.2">
      <c r="A54" s="92" t="s">
        <v>564</v>
      </c>
      <c r="B54" s="92" t="s">
        <v>565</v>
      </c>
      <c r="D54" s="199">
        <v>459</v>
      </c>
      <c r="E54" s="199">
        <v>309</v>
      </c>
      <c r="F54" s="199">
        <v>150</v>
      </c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29" s="23" customFormat="1" ht="14.15" customHeight="1" x14ac:dyDescent="0.2">
      <c r="A55" s="92" t="s">
        <v>566</v>
      </c>
      <c r="B55" s="92" t="s">
        <v>567</v>
      </c>
      <c r="D55" s="199">
        <v>59</v>
      </c>
      <c r="E55" s="199">
        <v>17</v>
      </c>
      <c r="F55" s="199">
        <v>42</v>
      </c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9" s="23" customFormat="1" ht="14.15" customHeight="1" x14ac:dyDescent="0.2">
      <c r="A56" s="92" t="s">
        <v>568</v>
      </c>
      <c r="B56" s="92" t="s">
        <v>586</v>
      </c>
      <c r="D56" s="199">
        <v>14</v>
      </c>
      <c r="E56" s="199">
        <v>13</v>
      </c>
      <c r="F56" s="199">
        <v>1</v>
      </c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9" s="31" customFormat="1" ht="14.15" customHeight="1" x14ac:dyDescent="0.25">
      <c r="A57" s="92" t="s">
        <v>569</v>
      </c>
      <c r="B57" s="92" t="s">
        <v>958</v>
      </c>
      <c r="C57" s="23"/>
      <c r="D57" s="199">
        <v>136</v>
      </c>
      <c r="E57" s="199">
        <v>103</v>
      </c>
      <c r="F57" s="199">
        <v>33</v>
      </c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9" s="23" customFormat="1" ht="14.15" customHeight="1" x14ac:dyDescent="0.2">
      <c r="A58" s="92" t="s">
        <v>570</v>
      </c>
      <c r="B58" s="92" t="s">
        <v>571</v>
      </c>
      <c r="D58" s="199">
        <v>32</v>
      </c>
      <c r="E58" s="199">
        <v>3</v>
      </c>
      <c r="F58" s="199">
        <v>29</v>
      </c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9" s="23" customFormat="1" ht="14.15" customHeight="1" x14ac:dyDescent="0.2">
      <c r="A59" s="92" t="s">
        <v>572</v>
      </c>
      <c r="B59" s="92" t="s">
        <v>587</v>
      </c>
      <c r="D59" s="199">
        <v>1</v>
      </c>
      <c r="E59" s="199">
        <v>1</v>
      </c>
      <c r="F59" s="199">
        <v>0</v>
      </c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9" s="23" customFormat="1" ht="14.15" customHeight="1" x14ac:dyDescent="0.2">
      <c r="A60" s="92" t="s">
        <v>573</v>
      </c>
      <c r="B60" s="92" t="s">
        <v>574</v>
      </c>
      <c r="D60" s="199">
        <v>217</v>
      </c>
      <c r="E60" s="199">
        <v>172</v>
      </c>
      <c r="F60" s="199">
        <v>45</v>
      </c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9" s="23" customFormat="1" ht="14.15" customHeight="1" x14ac:dyDescent="0.25">
      <c r="A61" s="90" t="s">
        <v>591</v>
      </c>
      <c r="B61" s="91"/>
      <c r="C61" s="31"/>
      <c r="D61" s="199">
        <v>10</v>
      </c>
      <c r="E61" s="199">
        <v>9</v>
      </c>
      <c r="F61" s="199">
        <v>1</v>
      </c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31"/>
      <c r="Y61" s="31"/>
      <c r="Z61" s="31"/>
      <c r="AA61" s="31"/>
      <c r="AB61" s="31"/>
      <c r="AC61" s="31"/>
    </row>
    <row r="62" spans="1:29" ht="1.5" customHeight="1" x14ac:dyDescent="0.25">
      <c r="A62" s="146"/>
      <c r="B62" s="120"/>
      <c r="C62" s="120"/>
      <c r="D62" s="241">
        <v>0</v>
      </c>
      <c r="E62" s="241">
        <v>0</v>
      </c>
      <c r="F62" s="241">
        <v>0</v>
      </c>
    </row>
    <row r="66" spans="2:7" x14ac:dyDescent="0.25">
      <c r="B66" s="331" t="s">
        <v>984</v>
      </c>
      <c r="C66" s="331"/>
      <c r="D66" s="332"/>
      <c r="E66" s="333"/>
      <c r="F66" s="334"/>
      <c r="G66"/>
    </row>
  </sheetData>
  <customSheetViews>
    <customSheetView guid="{09C079DF-E626-4084-A2F6-C76BFDAA1A4F}" showGridLines="0" topLeftCell="A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3">
    <mergeCell ref="A5:F5"/>
    <mergeCell ref="B66:C66"/>
    <mergeCell ref="D66:F66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5">
    <tabColor theme="5" tint="-0.249977111117893"/>
    <pageSetUpPr autoPageBreaks="0"/>
  </sheetPr>
  <dimension ref="A1:S60"/>
  <sheetViews>
    <sheetView showGridLines="0" zoomScaleNormal="100" zoomScaleSheetLayoutView="100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0" width="9.6328125" style="5" customWidth="1"/>
    <col min="11" max="15" width="6.36328125" style="5" customWidth="1"/>
    <col min="16" max="16384" width="9.36328125" style="5"/>
  </cols>
  <sheetData>
    <row r="1" spans="1:19" s="6" customFormat="1" ht="11.15" customHeight="1" x14ac:dyDescent="0.25">
      <c r="J1" s="16" t="s">
        <v>495</v>
      </c>
    </row>
    <row r="2" spans="1:19" ht="11.15" customHeight="1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19" s="6" customFormat="1" ht="12" customHeight="1" x14ac:dyDescent="0.25">
      <c r="A3" s="318" t="s">
        <v>251</v>
      </c>
      <c r="B3" s="321"/>
      <c r="C3" s="321"/>
      <c r="D3" s="321"/>
      <c r="E3" s="321"/>
      <c r="F3" s="321"/>
      <c r="G3" s="321"/>
      <c r="H3" s="321"/>
      <c r="I3" s="45"/>
      <c r="J3" s="45"/>
    </row>
    <row r="4" spans="1:19" s="6" customFormat="1" ht="11.15" customHeight="1" x14ac:dyDescent="0.3">
      <c r="A4" s="46"/>
      <c r="B4" s="45"/>
      <c r="C4" s="45"/>
      <c r="D4" s="45"/>
      <c r="E4" s="45"/>
      <c r="F4" s="45"/>
      <c r="G4" s="45"/>
      <c r="H4" s="45"/>
      <c r="I4" s="45"/>
      <c r="J4" s="45"/>
    </row>
    <row r="5" spans="1:19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</row>
    <row r="6" spans="1:19" ht="11.15" customHeight="1" x14ac:dyDescent="0.25">
      <c r="A6" s="35" t="s">
        <v>85</v>
      </c>
      <c r="B6" s="44"/>
      <c r="C6" s="44"/>
      <c r="D6" s="31"/>
      <c r="E6" s="31"/>
      <c r="F6" s="31"/>
      <c r="G6" s="31"/>
      <c r="H6" s="31"/>
      <c r="I6" s="31"/>
    </row>
    <row r="7" spans="1:19" ht="1.5" customHeight="1" x14ac:dyDescent="0.25">
      <c r="A7" s="103"/>
      <c r="B7" s="104"/>
      <c r="C7" s="104"/>
      <c r="D7" s="106"/>
      <c r="E7" s="106"/>
      <c r="F7" s="106"/>
      <c r="G7" s="106"/>
      <c r="H7" s="106"/>
      <c r="I7" s="106"/>
      <c r="J7" s="105"/>
    </row>
    <row r="8" spans="1:19" s="48" customFormat="1" ht="33.75" customHeight="1" x14ac:dyDescent="0.2">
      <c r="A8" s="319" t="s">
        <v>151</v>
      </c>
      <c r="B8" s="319"/>
      <c r="C8" s="57"/>
      <c r="D8" s="176" t="s">
        <v>1</v>
      </c>
      <c r="E8" s="177" t="s">
        <v>144</v>
      </c>
      <c r="F8" s="177" t="s">
        <v>161</v>
      </c>
      <c r="G8" s="177" t="s">
        <v>162</v>
      </c>
      <c r="H8" s="178" t="s">
        <v>184</v>
      </c>
      <c r="I8" s="178" t="s">
        <v>185</v>
      </c>
      <c r="J8" s="179" t="s">
        <v>0</v>
      </c>
      <c r="K8" s="7"/>
      <c r="N8" s="7"/>
      <c r="O8" s="7"/>
      <c r="P8" s="7"/>
      <c r="Q8" s="7"/>
      <c r="R8" s="7"/>
      <c r="S8" s="7"/>
    </row>
    <row r="9" spans="1:19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N9" s="7"/>
      <c r="O9" s="7"/>
      <c r="P9" s="7"/>
      <c r="Q9" s="7"/>
      <c r="R9" s="7"/>
      <c r="S9" s="7"/>
    </row>
    <row r="10" spans="1:19" s="58" customFormat="1" ht="1.5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N10" s="53"/>
      <c r="O10" s="53"/>
      <c r="P10" s="53"/>
      <c r="Q10" s="53"/>
      <c r="R10" s="53"/>
      <c r="S10" s="53"/>
    </row>
    <row r="11" spans="1:19" s="12" customFormat="1" ht="13.5" customHeight="1" x14ac:dyDescent="0.3">
      <c r="A11" s="59"/>
      <c r="B11" s="42" t="s">
        <v>9</v>
      </c>
      <c r="C11" s="42"/>
      <c r="D11" s="39">
        <v>2858</v>
      </c>
      <c r="E11" s="213">
        <v>367</v>
      </c>
      <c r="F11" s="213">
        <v>857</v>
      </c>
      <c r="G11" s="213">
        <v>720</v>
      </c>
      <c r="H11" s="213">
        <v>170</v>
      </c>
      <c r="I11" s="213">
        <v>674</v>
      </c>
      <c r="J11" s="213">
        <v>70</v>
      </c>
      <c r="K11" s="213"/>
    </row>
    <row r="12" spans="1:19" s="13" customFormat="1" ht="13.5" customHeight="1" x14ac:dyDescent="0.25">
      <c r="A12" s="50" t="s">
        <v>163</v>
      </c>
      <c r="B12" s="25" t="s">
        <v>152</v>
      </c>
      <c r="C12" s="25"/>
      <c r="D12" s="213">
        <v>74</v>
      </c>
      <c r="E12" s="213">
        <v>23</v>
      </c>
      <c r="F12" s="213">
        <v>42</v>
      </c>
      <c r="G12" s="213">
        <v>8</v>
      </c>
      <c r="H12" s="213">
        <v>0</v>
      </c>
      <c r="I12" s="213">
        <v>0</v>
      </c>
      <c r="J12" s="213">
        <v>1</v>
      </c>
      <c r="K12" s="17"/>
      <c r="N12" s="17"/>
    </row>
    <row r="13" spans="1:19" s="13" customFormat="1" ht="13.5" customHeight="1" x14ac:dyDescent="0.25">
      <c r="A13" s="50" t="s">
        <v>164</v>
      </c>
      <c r="B13" s="25" t="s">
        <v>188</v>
      </c>
      <c r="C13" s="25"/>
      <c r="D13" s="213">
        <v>8</v>
      </c>
      <c r="E13" s="213">
        <v>2</v>
      </c>
      <c r="F13" s="213">
        <v>4</v>
      </c>
      <c r="G13" s="213">
        <v>2</v>
      </c>
      <c r="H13" s="213">
        <v>0</v>
      </c>
      <c r="I13" s="213">
        <v>0</v>
      </c>
      <c r="J13" s="213">
        <v>0</v>
      </c>
      <c r="K13" s="17"/>
    </row>
    <row r="14" spans="1:19" s="13" customFormat="1" ht="13.5" customHeight="1" x14ac:dyDescent="0.25">
      <c r="A14" s="50" t="s">
        <v>165</v>
      </c>
      <c r="B14" s="25" t="s">
        <v>153</v>
      </c>
      <c r="C14" s="25"/>
      <c r="D14" s="213">
        <v>232</v>
      </c>
      <c r="E14" s="213">
        <v>47</v>
      </c>
      <c r="F14" s="213">
        <v>111</v>
      </c>
      <c r="G14" s="213">
        <v>60</v>
      </c>
      <c r="H14" s="213">
        <v>5</v>
      </c>
      <c r="I14" s="213">
        <v>8</v>
      </c>
      <c r="J14" s="213">
        <v>1</v>
      </c>
      <c r="K14" s="17"/>
    </row>
    <row r="15" spans="1:19" s="234" customFormat="1" ht="13.5" hidden="1" customHeight="1" outlineLevel="1" x14ac:dyDescent="0.25">
      <c r="A15" s="50"/>
      <c r="B15" s="65" t="s">
        <v>987</v>
      </c>
      <c r="C15" s="25"/>
      <c r="D15" s="213">
        <v>60</v>
      </c>
      <c r="E15" s="213">
        <v>2</v>
      </c>
      <c r="F15" s="213">
        <v>18</v>
      </c>
      <c r="G15" s="213">
        <v>37</v>
      </c>
      <c r="H15" s="213">
        <v>0</v>
      </c>
      <c r="I15" s="213">
        <v>3</v>
      </c>
      <c r="J15" s="213">
        <v>0</v>
      </c>
      <c r="M15" s="20"/>
    </row>
    <row r="16" spans="1:19" s="234" customFormat="1" ht="13.5" hidden="1" customHeight="1" outlineLevel="1" x14ac:dyDescent="0.25">
      <c r="A16" s="50"/>
      <c r="B16" s="65" t="s">
        <v>988</v>
      </c>
      <c r="C16" s="25"/>
      <c r="D16" s="213">
        <v>22</v>
      </c>
      <c r="E16" s="213">
        <v>1</v>
      </c>
      <c r="F16" s="213">
        <v>9</v>
      </c>
      <c r="G16" s="213">
        <v>12</v>
      </c>
      <c r="H16" s="213">
        <v>0</v>
      </c>
      <c r="I16" s="213">
        <v>0</v>
      </c>
      <c r="J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2</v>
      </c>
      <c r="E17" s="213">
        <v>0</v>
      </c>
      <c r="F17" s="213">
        <v>0</v>
      </c>
      <c r="G17" s="213">
        <v>2</v>
      </c>
      <c r="H17" s="213">
        <v>0</v>
      </c>
      <c r="I17" s="213">
        <v>0</v>
      </c>
      <c r="J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2</v>
      </c>
      <c r="E18" s="213">
        <v>1</v>
      </c>
      <c r="F18" s="213">
        <v>1</v>
      </c>
      <c r="G18" s="213">
        <v>0</v>
      </c>
      <c r="H18" s="213">
        <v>0</v>
      </c>
      <c r="I18" s="213">
        <v>0</v>
      </c>
      <c r="J18" s="213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1</v>
      </c>
      <c r="E19" s="213">
        <v>1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13</v>
      </c>
      <c r="E21" s="213">
        <v>7</v>
      </c>
      <c r="F21" s="213">
        <v>6</v>
      </c>
      <c r="G21" s="213">
        <v>0</v>
      </c>
      <c r="H21" s="213">
        <v>0</v>
      </c>
      <c r="I21" s="213">
        <v>0</v>
      </c>
      <c r="J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2</v>
      </c>
      <c r="E22" s="213">
        <v>1</v>
      </c>
      <c r="F22" s="213">
        <v>0</v>
      </c>
      <c r="G22" s="213">
        <v>1</v>
      </c>
      <c r="H22" s="213">
        <v>0</v>
      </c>
      <c r="I22" s="213">
        <v>0</v>
      </c>
      <c r="J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1</v>
      </c>
      <c r="E23" s="213">
        <v>0</v>
      </c>
      <c r="F23" s="213">
        <v>1</v>
      </c>
      <c r="G23" s="213">
        <v>0</v>
      </c>
      <c r="H23" s="213">
        <v>0</v>
      </c>
      <c r="I23" s="213">
        <v>0</v>
      </c>
      <c r="J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10</v>
      </c>
      <c r="E25" s="213">
        <v>1</v>
      </c>
      <c r="F25" s="213">
        <v>3</v>
      </c>
      <c r="G25" s="213">
        <v>2</v>
      </c>
      <c r="H25" s="213">
        <v>0</v>
      </c>
      <c r="I25" s="213">
        <v>4</v>
      </c>
      <c r="J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1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17</v>
      </c>
      <c r="E28" s="213">
        <v>7</v>
      </c>
      <c r="F28" s="213">
        <v>10</v>
      </c>
      <c r="G28" s="213">
        <v>0</v>
      </c>
      <c r="H28" s="213">
        <v>0</v>
      </c>
      <c r="I28" s="213">
        <v>0</v>
      </c>
      <c r="J28" s="213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1</v>
      </c>
      <c r="E29" s="213">
        <v>1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59</v>
      </c>
      <c r="E30" s="213">
        <v>18</v>
      </c>
      <c r="F30" s="213">
        <v>39</v>
      </c>
      <c r="G30" s="213">
        <v>2</v>
      </c>
      <c r="H30" s="213">
        <v>0</v>
      </c>
      <c r="I30" s="213">
        <v>0</v>
      </c>
      <c r="J30" s="213"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M32" s="20"/>
    </row>
    <row r="33" spans="1:15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M33" s="20"/>
    </row>
    <row r="34" spans="1:15" s="234" customFormat="1" ht="13.5" hidden="1" customHeight="1" outlineLevel="1" x14ac:dyDescent="0.25">
      <c r="A34" s="50"/>
      <c r="B34" s="32" t="s">
        <v>1006</v>
      </c>
      <c r="C34" s="25"/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M34" s="20"/>
    </row>
    <row r="35" spans="1:15" s="234" customFormat="1" ht="13.5" hidden="1" customHeight="1" outlineLevel="1" x14ac:dyDescent="0.25">
      <c r="A35" s="50"/>
      <c r="B35" s="65" t="s">
        <v>1007</v>
      </c>
      <c r="C35" s="25"/>
      <c r="D35" s="213">
        <v>0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M35" s="20"/>
    </row>
    <row r="36" spans="1:15" s="234" customFormat="1" ht="13.5" hidden="1" customHeight="1" outlineLevel="1" x14ac:dyDescent="0.25">
      <c r="A36" s="50"/>
      <c r="B36" s="65" t="s">
        <v>1008</v>
      </c>
      <c r="C36" s="25"/>
      <c r="D36" s="213">
        <v>7</v>
      </c>
      <c r="E36" s="213">
        <v>3</v>
      </c>
      <c r="F36" s="213">
        <v>4</v>
      </c>
      <c r="G36" s="213">
        <v>0</v>
      </c>
      <c r="H36" s="213">
        <v>0</v>
      </c>
      <c r="I36" s="213">
        <v>0</v>
      </c>
      <c r="J36" s="213">
        <v>0</v>
      </c>
      <c r="M36" s="20"/>
    </row>
    <row r="37" spans="1:15" s="234" customFormat="1" ht="13.5" hidden="1" customHeight="1" outlineLevel="1" x14ac:dyDescent="0.25">
      <c r="A37" s="50"/>
      <c r="B37" s="65" t="s">
        <v>1009</v>
      </c>
      <c r="C37" s="25"/>
      <c r="D37" s="213">
        <v>4</v>
      </c>
      <c r="E37" s="213">
        <v>1</v>
      </c>
      <c r="F37" s="213">
        <v>1</v>
      </c>
      <c r="G37" s="213">
        <v>0</v>
      </c>
      <c r="H37" s="213">
        <v>0</v>
      </c>
      <c r="I37" s="213">
        <v>1</v>
      </c>
      <c r="J37" s="213">
        <v>1</v>
      </c>
      <c r="M37" s="20"/>
    </row>
    <row r="38" spans="1:15" s="234" customFormat="1" ht="13.5" hidden="1" customHeight="1" outlineLevel="1" x14ac:dyDescent="0.25">
      <c r="A38" s="50"/>
      <c r="B38" s="32" t="s">
        <v>1010</v>
      </c>
      <c r="C38" s="25"/>
      <c r="D38" s="213">
        <v>30</v>
      </c>
      <c r="E38" s="213">
        <v>2</v>
      </c>
      <c r="F38" s="213">
        <v>19</v>
      </c>
      <c r="G38" s="213">
        <v>4</v>
      </c>
      <c r="H38" s="213">
        <v>5</v>
      </c>
      <c r="I38" s="213">
        <v>0</v>
      </c>
      <c r="J38" s="213">
        <v>0</v>
      </c>
      <c r="M38" s="20"/>
    </row>
    <row r="39" spans="1:15" s="13" customFormat="1" ht="13.5" customHeight="1" collapsed="1" x14ac:dyDescent="0.25">
      <c r="A39" s="50" t="s">
        <v>166</v>
      </c>
      <c r="B39" s="26" t="s">
        <v>189</v>
      </c>
      <c r="C39" s="26"/>
      <c r="D39" s="213">
        <v>23</v>
      </c>
      <c r="E39" s="213">
        <v>0</v>
      </c>
      <c r="F39" s="213">
        <v>0</v>
      </c>
      <c r="G39" s="213">
        <v>0</v>
      </c>
      <c r="H39" s="213">
        <v>0</v>
      </c>
      <c r="I39" s="213">
        <v>23</v>
      </c>
      <c r="J39" s="213">
        <v>0</v>
      </c>
      <c r="K39" s="17"/>
    </row>
    <row r="40" spans="1:15" s="13" customFormat="1" ht="25.5" customHeight="1" x14ac:dyDescent="0.25">
      <c r="A40" s="50" t="s">
        <v>167</v>
      </c>
      <c r="B40" s="26" t="s">
        <v>159</v>
      </c>
      <c r="C40" s="26"/>
      <c r="D40" s="213">
        <v>103</v>
      </c>
      <c r="E40" s="213">
        <v>2</v>
      </c>
      <c r="F40" s="213">
        <v>16</v>
      </c>
      <c r="G40" s="213">
        <v>1</v>
      </c>
      <c r="H40" s="213">
        <v>4</v>
      </c>
      <c r="I40" s="213">
        <v>80</v>
      </c>
      <c r="J40" s="213">
        <v>0</v>
      </c>
      <c r="K40" s="17"/>
    </row>
    <row r="41" spans="1:15" s="13" customFormat="1" ht="13.5" customHeight="1" x14ac:dyDescent="0.25">
      <c r="A41" s="50" t="s">
        <v>168</v>
      </c>
      <c r="B41" s="26" t="s">
        <v>154</v>
      </c>
      <c r="C41" s="26"/>
      <c r="D41" s="213">
        <v>686</v>
      </c>
      <c r="E41" s="213">
        <v>93</v>
      </c>
      <c r="F41" s="213">
        <v>237</v>
      </c>
      <c r="G41" s="213">
        <v>190</v>
      </c>
      <c r="H41" s="213">
        <v>13</v>
      </c>
      <c r="I41" s="213">
        <v>144</v>
      </c>
      <c r="J41" s="213">
        <v>9</v>
      </c>
      <c r="K41" s="17"/>
    </row>
    <row r="42" spans="1:15" s="13" customFormat="1" ht="25.5" customHeight="1" x14ac:dyDescent="0.25">
      <c r="A42" s="50" t="s">
        <v>169</v>
      </c>
      <c r="B42" s="26" t="s">
        <v>155</v>
      </c>
      <c r="C42" s="26"/>
      <c r="D42" s="213">
        <v>472</v>
      </c>
      <c r="E42" s="213">
        <v>64</v>
      </c>
      <c r="F42" s="213">
        <v>157</v>
      </c>
      <c r="G42" s="213">
        <v>94</v>
      </c>
      <c r="H42" s="213">
        <v>52</v>
      </c>
      <c r="I42" s="213">
        <v>102</v>
      </c>
      <c r="J42" s="213">
        <v>3</v>
      </c>
      <c r="K42" s="17"/>
    </row>
    <row r="43" spans="1:15" s="13" customFormat="1" ht="13.5" customHeight="1" x14ac:dyDescent="0.25">
      <c r="A43" s="50" t="s">
        <v>170</v>
      </c>
      <c r="B43" s="26" t="s">
        <v>156</v>
      </c>
      <c r="C43" s="26"/>
      <c r="D43" s="213">
        <v>130</v>
      </c>
      <c r="E43" s="213">
        <v>14</v>
      </c>
      <c r="F43" s="213">
        <v>29</v>
      </c>
      <c r="G43" s="213">
        <v>54</v>
      </c>
      <c r="H43" s="213">
        <v>16</v>
      </c>
      <c r="I43" s="213">
        <v>17</v>
      </c>
      <c r="J43" s="213">
        <v>0</v>
      </c>
      <c r="K43" s="17"/>
    </row>
    <row r="44" spans="1:15" s="13" customFormat="1" ht="13.5" customHeight="1" x14ac:dyDescent="0.25">
      <c r="A44" s="50" t="s">
        <v>171</v>
      </c>
      <c r="B44" s="26" t="s">
        <v>157</v>
      </c>
      <c r="C44" s="26"/>
      <c r="D44" s="213">
        <v>360</v>
      </c>
      <c r="E44" s="213">
        <v>54</v>
      </c>
      <c r="F44" s="213">
        <v>129</v>
      </c>
      <c r="G44" s="213">
        <v>92</v>
      </c>
      <c r="H44" s="213">
        <v>38</v>
      </c>
      <c r="I44" s="213">
        <v>43</v>
      </c>
      <c r="J44" s="213">
        <v>4</v>
      </c>
      <c r="K44" s="17"/>
    </row>
    <row r="45" spans="1:15" s="13" customFormat="1" ht="13.5" customHeight="1" x14ac:dyDescent="0.25">
      <c r="A45" s="50" t="s">
        <v>172</v>
      </c>
      <c r="B45" s="26" t="s">
        <v>190</v>
      </c>
      <c r="C45" s="26"/>
      <c r="D45" s="213">
        <v>14</v>
      </c>
      <c r="E45" s="213">
        <v>1</v>
      </c>
      <c r="F45" s="213">
        <v>3</v>
      </c>
      <c r="G45" s="213">
        <v>2</v>
      </c>
      <c r="H45" s="213">
        <v>0</v>
      </c>
      <c r="I45" s="213">
        <v>8</v>
      </c>
      <c r="J45" s="213">
        <v>0</v>
      </c>
      <c r="K45" s="17"/>
    </row>
    <row r="46" spans="1:15" s="12" customFormat="1" ht="13.5" customHeight="1" x14ac:dyDescent="0.3">
      <c r="A46" s="50" t="s">
        <v>173</v>
      </c>
      <c r="B46" s="26" t="s">
        <v>191</v>
      </c>
      <c r="C46" s="26"/>
      <c r="D46" s="213">
        <v>5</v>
      </c>
      <c r="E46" s="213">
        <v>1</v>
      </c>
      <c r="F46" s="213">
        <v>0</v>
      </c>
      <c r="G46" s="213">
        <v>0</v>
      </c>
      <c r="H46" s="213">
        <v>1</v>
      </c>
      <c r="I46" s="213">
        <v>2</v>
      </c>
      <c r="J46" s="213">
        <v>1</v>
      </c>
      <c r="K46" s="17"/>
      <c r="L46" s="13"/>
      <c r="M46" s="13"/>
      <c r="N46" s="13"/>
      <c r="O46" s="13"/>
    </row>
    <row r="47" spans="1:15" s="12" customFormat="1" ht="13.5" customHeight="1" x14ac:dyDescent="0.3">
      <c r="A47" s="50" t="s">
        <v>174</v>
      </c>
      <c r="B47" s="26" t="s">
        <v>192</v>
      </c>
      <c r="C47" s="26"/>
      <c r="D47" s="213">
        <v>16</v>
      </c>
      <c r="E47" s="213">
        <v>5</v>
      </c>
      <c r="F47" s="213">
        <v>9</v>
      </c>
      <c r="G47" s="213">
        <v>2</v>
      </c>
      <c r="H47" s="213">
        <v>0</v>
      </c>
      <c r="I47" s="213">
        <v>0</v>
      </c>
      <c r="J47" s="213">
        <v>0</v>
      </c>
      <c r="K47" s="17"/>
      <c r="L47" s="13"/>
      <c r="M47" s="13"/>
      <c r="N47" s="13"/>
      <c r="O47" s="13"/>
    </row>
    <row r="48" spans="1:15" s="12" customFormat="1" ht="13.5" customHeight="1" x14ac:dyDescent="0.3">
      <c r="A48" s="50" t="s">
        <v>175</v>
      </c>
      <c r="B48" s="26" t="s">
        <v>195</v>
      </c>
      <c r="C48" s="26"/>
      <c r="D48" s="213">
        <v>22</v>
      </c>
      <c r="E48" s="213">
        <v>7</v>
      </c>
      <c r="F48" s="213">
        <v>11</v>
      </c>
      <c r="G48" s="213">
        <v>2</v>
      </c>
      <c r="H48" s="213">
        <v>2</v>
      </c>
      <c r="I48" s="213">
        <v>0</v>
      </c>
      <c r="J48" s="213">
        <v>0</v>
      </c>
      <c r="K48" s="17"/>
      <c r="L48" s="13"/>
      <c r="M48" s="13"/>
      <c r="N48" s="13"/>
      <c r="O48" s="13"/>
    </row>
    <row r="49" spans="1:15" s="12" customFormat="1" ht="12.75" customHeight="1" x14ac:dyDescent="0.3">
      <c r="A49" s="50" t="s">
        <v>176</v>
      </c>
      <c r="B49" s="26" t="s">
        <v>193</v>
      </c>
      <c r="C49" s="26"/>
      <c r="D49" s="213">
        <v>155</v>
      </c>
      <c r="E49" s="213">
        <v>8</v>
      </c>
      <c r="F49" s="213">
        <v>27</v>
      </c>
      <c r="G49" s="213">
        <v>37</v>
      </c>
      <c r="H49" s="213">
        <v>6</v>
      </c>
      <c r="I49" s="213">
        <v>72</v>
      </c>
      <c r="J49" s="213">
        <v>5</v>
      </c>
      <c r="K49" s="17"/>
      <c r="L49" s="13"/>
      <c r="M49" s="13"/>
      <c r="N49" s="13"/>
      <c r="O49" s="13"/>
    </row>
    <row r="50" spans="1:15" s="12" customFormat="1" ht="12.75" customHeight="1" x14ac:dyDescent="0.3">
      <c r="A50" s="50" t="s">
        <v>177</v>
      </c>
      <c r="B50" s="26" t="s">
        <v>160</v>
      </c>
      <c r="C50" s="26"/>
      <c r="D50" s="213">
        <v>122</v>
      </c>
      <c r="E50" s="213">
        <v>5</v>
      </c>
      <c r="F50" s="213">
        <v>4</v>
      </c>
      <c r="G50" s="213">
        <v>31</v>
      </c>
      <c r="H50" s="213">
        <v>26</v>
      </c>
      <c r="I50" s="213">
        <v>56</v>
      </c>
      <c r="J50" s="213">
        <v>0</v>
      </c>
      <c r="K50" s="17"/>
      <c r="L50" s="13"/>
      <c r="M50" s="13"/>
      <c r="N50" s="13"/>
      <c r="O50" s="13"/>
    </row>
    <row r="51" spans="1:15" s="12" customFormat="1" ht="12.75" customHeight="1" x14ac:dyDescent="0.3">
      <c r="A51" s="50" t="s">
        <v>178</v>
      </c>
      <c r="B51" s="26" t="s">
        <v>158</v>
      </c>
      <c r="C51" s="26"/>
      <c r="D51" s="213">
        <v>47</v>
      </c>
      <c r="E51" s="213">
        <v>0</v>
      </c>
      <c r="F51" s="213">
        <v>27</v>
      </c>
      <c r="G51" s="213">
        <v>12</v>
      </c>
      <c r="H51" s="213">
        <v>0</v>
      </c>
      <c r="I51" s="213">
        <v>8</v>
      </c>
      <c r="J51" s="213">
        <v>0</v>
      </c>
      <c r="K51" s="17"/>
      <c r="L51" s="13"/>
      <c r="M51" s="13"/>
      <c r="N51" s="13"/>
      <c r="O51" s="13"/>
    </row>
    <row r="52" spans="1:15" s="12" customFormat="1" ht="13.5" customHeight="1" x14ac:dyDescent="0.3">
      <c r="A52" s="50" t="s">
        <v>179</v>
      </c>
      <c r="B52" s="26" t="s">
        <v>194</v>
      </c>
      <c r="C52" s="26"/>
      <c r="D52" s="213">
        <v>237</v>
      </c>
      <c r="E52" s="213">
        <v>7</v>
      </c>
      <c r="F52" s="213">
        <v>22</v>
      </c>
      <c r="G52" s="213">
        <v>94</v>
      </c>
      <c r="H52" s="213">
        <v>0</v>
      </c>
      <c r="I52" s="213">
        <v>111</v>
      </c>
      <c r="J52" s="213">
        <v>3</v>
      </c>
      <c r="K52" s="17"/>
      <c r="L52" s="13"/>
      <c r="M52" s="13"/>
      <c r="N52" s="13"/>
      <c r="O52" s="13"/>
    </row>
    <row r="53" spans="1:15" s="12" customFormat="1" ht="13.4" customHeight="1" x14ac:dyDescent="0.3">
      <c r="A53" s="50" t="s">
        <v>180</v>
      </c>
      <c r="B53" s="26" t="s">
        <v>198</v>
      </c>
      <c r="C53" s="26"/>
      <c r="D53" s="213">
        <v>66</v>
      </c>
      <c r="E53" s="213">
        <v>9</v>
      </c>
      <c r="F53" s="213">
        <v>17</v>
      </c>
      <c r="G53" s="213">
        <v>33</v>
      </c>
      <c r="H53" s="213">
        <v>6</v>
      </c>
      <c r="I53" s="213">
        <v>0</v>
      </c>
      <c r="J53" s="213">
        <v>1</v>
      </c>
      <c r="K53" s="17"/>
      <c r="L53" s="13"/>
      <c r="M53" s="13"/>
      <c r="N53" s="13"/>
      <c r="O53" s="13"/>
    </row>
    <row r="54" spans="1:15" s="12" customFormat="1" ht="13.5" customHeight="1" x14ac:dyDescent="0.3">
      <c r="A54" s="50" t="s">
        <v>181</v>
      </c>
      <c r="B54" s="26" t="s">
        <v>196</v>
      </c>
      <c r="C54" s="26"/>
      <c r="D54" s="213">
        <v>36</v>
      </c>
      <c r="E54" s="213">
        <v>19</v>
      </c>
      <c r="F54" s="213">
        <v>10</v>
      </c>
      <c r="G54" s="213">
        <v>6</v>
      </c>
      <c r="H54" s="213">
        <v>1</v>
      </c>
      <c r="I54" s="213">
        <v>0</v>
      </c>
      <c r="J54" s="213">
        <v>0</v>
      </c>
      <c r="K54" s="17"/>
      <c r="L54" s="13"/>
      <c r="M54" s="13"/>
      <c r="N54" s="13"/>
      <c r="O54" s="13"/>
    </row>
    <row r="55" spans="1:15" s="12" customFormat="1" ht="25.5" customHeight="1" x14ac:dyDescent="0.3">
      <c r="A55" s="50" t="s">
        <v>182</v>
      </c>
      <c r="B55" s="26" t="s">
        <v>197</v>
      </c>
      <c r="C55" s="26"/>
      <c r="D55" s="213">
        <v>8</v>
      </c>
      <c r="E55" s="213">
        <v>6</v>
      </c>
      <c r="F55" s="213">
        <v>1</v>
      </c>
      <c r="G55" s="213">
        <v>0</v>
      </c>
      <c r="H55" s="213">
        <v>0</v>
      </c>
      <c r="I55" s="213">
        <v>0</v>
      </c>
      <c r="J55" s="213">
        <v>1</v>
      </c>
      <c r="K55" s="17"/>
      <c r="L55" s="13"/>
      <c r="M55" s="13"/>
      <c r="N55" s="13"/>
      <c r="O55" s="13"/>
    </row>
    <row r="56" spans="1:15" s="12" customFormat="1" ht="13.5" customHeight="1" x14ac:dyDescent="0.3">
      <c r="A56" s="50" t="s">
        <v>183</v>
      </c>
      <c r="B56" s="26" t="s">
        <v>324</v>
      </c>
      <c r="C56" s="26"/>
      <c r="D56" s="213">
        <v>1</v>
      </c>
      <c r="E56" s="213">
        <v>0</v>
      </c>
      <c r="F56" s="213">
        <v>1</v>
      </c>
      <c r="G56" s="213">
        <v>0</v>
      </c>
      <c r="H56" s="213">
        <v>0</v>
      </c>
      <c r="I56" s="213">
        <v>0</v>
      </c>
      <c r="J56" s="213">
        <v>0</v>
      </c>
      <c r="K56" s="17"/>
      <c r="L56" s="13"/>
      <c r="M56" s="13"/>
      <c r="N56" s="13"/>
      <c r="O56" s="13"/>
    </row>
    <row r="57" spans="1:15" s="12" customFormat="1" ht="13.5" customHeight="1" x14ac:dyDescent="0.3">
      <c r="A57" s="51" t="s">
        <v>131</v>
      </c>
      <c r="B57" s="43"/>
      <c r="C57" s="43"/>
      <c r="D57" s="213">
        <v>41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41</v>
      </c>
      <c r="K57" s="17"/>
      <c r="L57" s="13"/>
      <c r="M57" s="13"/>
      <c r="N57" s="13"/>
      <c r="O57" s="13"/>
    </row>
    <row r="58" spans="1:15" ht="1.5" customHeight="1" x14ac:dyDescent="0.2">
      <c r="A58" s="98"/>
      <c r="B58" s="111"/>
      <c r="C58" s="111"/>
      <c r="D58" s="112"/>
      <c r="E58" s="112"/>
      <c r="F58" s="112"/>
      <c r="G58" s="112"/>
      <c r="H58" s="112"/>
      <c r="I58" s="112"/>
      <c r="J58" s="112"/>
      <c r="K58" s="28"/>
    </row>
    <row r="59" spans="1:15" x14ac:dyDescent="0.2">
      <c r="D59" s="19"/>
      <c r="E59" s="19"/>
      <c r="F59" s="19"/>
      <c r="G59" s="19"/>
      <c r="H59" s="19"/>
      <c r="I59" s="19"/>
      <c r="J59" s="19"/>
    </row>
    <row r="60" spans="1:15" x14ac:dyDescent="0.2">
      <c r="A60" s="10"/>
    </row>
  </sheetData>
  <customSheetViews>
    <customSheetView guid="{09C079DF-E626-4084-A2F6-C76BFDAA1A4F}" showGridLines="0" fitToPage="1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olha58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83" customWidth="1"/>
    <col min="2" max="2" width="48.6328125" style="13" customWidth="1"/>
    <col min="3" max="3" width="0.54296875" style="13" customWidth="1"/>
    <col min="4" max="6" width="13.6328125" style="13" customWidth="1"/>
    <col min="7" max="20" width="9.36328125" style="13"/>
    <col min="21" max="21" width="7.453125" style="13" customWidth="1"/>
    <col min="22" max="16384" width="9.36328125" style="13"/>
  </cols>
  <sheetData>
    <row r="1" spans="1:23" ht="11.15" customHeight="1" x14ac:dyDescent="0.25">
      <c r="F1" s="16" t="s">
        <v>451</v>
      </c>
    </row>
    <row r="2" spans="1:23" ht="11.15" customHeight="1" x14ac:dyDescent="0.25"/>
    <row r="3" spans="1:23" s="6" customFormat="1" ht="12" customHeight="1" x14ac:dyDescent="0.25">
      <c r="A3" s="81" t="s">
        <v>272</v>
      </c>
    </row>
    <row r="4" spans="1:23" s="6" customFormat="1" ht="11.15" customHeight="1" x14ac:dyDescent="0.3">
      <c r="A4" s="84"/>
    </row>
    <row r="5" spans="1:23" ht="11.15" customHeight="1" x14ac:dyDescent="0.25">
      <c r="A5" s="320">
        <v>2020</v>
      </c>
      <c r="B5" s="320"/>
      <c r="C5" s="320"/>
      <c r="D5" s="320"/>
      <c r="E5" s="320"/>
      <c r="F5" s="320"/>
    </row>
    <row r="6" spans="1:23" ht="11.15" customHeight="1" x14ac:dyDescent="0.25">
      <c r="A6" s="35" t="s">
        <v>94</v>
      </c>
      <c r="B6" s="32"/>
      <c r="C6" s="35"/>
    </row>
    <row r="7" spans="1:23" ht="1.5" customHeight="1" x14ac:dyDescent="0.25">
      <c r="A7" s="103"/>
      <c r="B7" s="144"/>
      <c r="C7" s="103"/>
      <c r="D7" s="132"/>
      <c r="E7" s="132"/>
      <c r="F7" s="132"/>
    </row>
    <row r="8" spans="1:23" ht="35.25" customHeight="1" x14ac:dyDescent="0.25">
      <c r="A8" s="88" t="s">
        <v>500</v>
      </c>
      <c r="B8" s="88"/>
      <c r="C8" s="35"/>
      <c r="D8" s="56" t="s">
        <v>1</v>
      </c>
      <c r="E8" s="177" t="s">
        <v>62</v>
      </c>
      <c r="F8" s="56" t="s">
        <v>63</v>
      </c>
      <c r="G8" s="86"/>
    </row>
    <row r="9" spans="1:23" s="76" customFormat="1" ht="1.5" customHeight="1" x14ac:dyDescent="0.25">
      <c r="A9" s="75"/>
      <c r="B9" s="75"/>
      <c r="C9" s="75"/>
      <c r="D9" s="54"/>
      <c r="E9" s="54"/>
      <c r="F9" s="54"/>
      <c r="G9" s="89"/>
    </row>
    <row r="10" spans="1:23" s="76" customFormat="1" ht="1.5" customHeight="1" x14ac:dyDescent="0.25">
      <c r="A10" s="124"/>
      <c r="B10" s="124"/>
      <c r="C10" s="124"/>
      <c r="D10" s="145"/>
      <c r="E10" s="145"/>
      <c r="F10" s="145"/>
      <c r="G10" s="89"/>
    </row>
    <row r="11" spans="1:23" ht="14.15" customHeight="1" x14ac:dyDescent="0.25">
      <c r="A11" s="35"/>
      <c r="B11" s="33" t="s">
        <v>9</v>
      </c>
      <c r="C11" s="33"/>
      <c r="D11" s="199">
        <v>2858</v>
      </c>
      <c r="E11" s="199">
        <v>2156</v>
      </c>
      <c r="F11" s="199">
        <v>702</v>
      </c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200"/>
    </row>
    <row r="12" spans="1:23" s="12" customFormat="1" ht="14.15" customHeight="1" x14ac:dyDescent="0.3">
      <c r="A12" s="91" t="s">
        <v>503</v>
      </c>
      <c r="B12" s="91" t="s">
        <v>963</v>
      </c>
      <c r="C12" s="42"/>
      <c r="D12" s="201">
        <v>69</v>
      </c>
      <c r="E12" s="201">
        <v>57</v>
      </c>
      <c r="F12" s="201">
        <v>12</v>
      </c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23" ht="14.15" customHeight="1" x14ac:dyDescent="0.25">
      <c r="A13" s="92" t="s">
        <v>504</v>
      </c>
      <c r="B13" s="92" t="s">
        <v>964</v>
      </c>
      <c r="C13" s="33"/>
      <c r="D13" s="199">
        <v>13</v>
      </c>
      <c r="E13" s="199">
        <v>10</v>
      </c>
      <c r="F13" s="199">
        <v>3</v>
      </c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23" ht="14.15" customHeight="1" x14ac:dyDescent="0.25">
      <c r="A14" s="92" t="s">
        <v>505</v>
      </c>
      <c r="B14" s="92" t="s">
        <v>506</v>
      </c>
      <c r="C14" s="33"/>
      <c r="D14" s="199">
        <v>9</v>
      </c>
      <c r="E14" s="199">
        <v>8</v>
      </c>
      <c r="F14" s="199">
        <v>1</v>
      </c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23" ht="14.15" customHeight="1" x14ac:dyDescent="0.25">
      <c r="A15" s="92" t="s">
        <v>507</v>
      </c>
      <c r="B15" s="92" t="s">
        <v>508</v>
      </c>
      <c r="C15" s="33"/>
      <c r="D15" s="199">
        <v>12</v>
      </c>
      <c r="E15" s="199">
        <v>12</v>
      </c>
      <c r="F15" s="199">
        <v>0</v>
      </c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23" ht="14.15" customHeight="1" x14ac:dyDescent="0.25">
      <c r="A16" s="92" t="s">
        <v>509</v>
      </c>
      <c r="B16" s="92" t="s">
        <v>575</v>
      </c>
      <c r="C16" s="33"/>
      <c r="D16" s="199">
        <v>35</v>
      </c>
      <c r="E16" s="199">
        <v>27</v>
      </c>
      <c r="F16" s="199">
        <v>8</v>
      </c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s="12" customFormat="1" ht="14.15" customHeight="1" x14ac:dyDescent="0.3">
      <c r="A17" s="91" t="s">
        <v>510</v>
      </c>
      <c r="B17" s="91" t="s">
        <v>511</v>
      </c>
      <c r="C17" s="42"/>
      <c r="D17" s="201">
        <v>102</v>
      </c>
      <c r="E17" s="201">
        <v>41</v>
      </c>
      <c r="F17" s="201">
        <v>61</v>
      </c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ht="14.15" customHeight="1" x14ac:dyDescent="0.25">
      <c r="A18" s="92" t="s">
        <v>314</v>
      </c>
      <c r="B18" s="92" t="s">
        <v>576</v>
      </c>
      <c r="C18" s="33"/>
      <c r="D18" s="199">
        <v>18</v>
      </c>
      <c r="E18" s="199">
        <v>14</v>
      </c>
      <c r="F18" s="199">
        <v>4</v>
      </c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ht="14.15" customHeight="1" x14ac:dyDescent="0.25">
      <c r="A19" s="92" t="s">
        <v>512</v>
      </c>
      <c r="B19" s="92" t="s">
        <v>513</v>
      </c>
      <c r="C19" s="33"/>
      <c r="D19" s="199">
        <v>54</v>
      </c>
      <c r="E19" s="199">
        <v>17</v>
      </c>
      <c r="F19" s="199">
        <v>37</v>
      </c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ht="14.15" customHeight="1" x14ac:dyDescent="0.25">
      <c r="A20" s="92" t="s">
        <v>514</v>
      </c>
      <c r="B20" s="92" t="s">
        <v>515</v>
      </c>
      <c r="C20" s="33"/>
      <c r="D20" s="199">
        <v>15</v>
      </c>
      <c r="E20" s="199">
        <v>3</v>
      </c>
      <c r="F20" s="199">
        <v>12</v>
      </c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ht="14.15" customHeight="1" x14ac:dyDescent="0.25">
      <c r="A21" s="92" t="s">
        <v>516</v>
      </c>
      <c r="B21" s="92" t="s">
        <v>577</v>
      </c>
      <c r="C21" s="33"/>
      <c r="D21" s="199">
        <v>8</v>
      </c>
      <c r="E21" s="199">
        <v>2</v>
      </c>
      <c r="F21" s="199">
        <v>6</v>
      </c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ht="14.15" customHeight="1" x14ac:dyDescent="0.25">
      <c r="A22" s="92" t="s">
        <v>517</v>
      </c>
      <c r="B22" s="92" t="s">
        <v>518</v>
      </c>
      <c r="C22" s="33"/>
      <c r="D22" s="199">
        <v>3</v>
      </c>
      <c r="E22" s="199">
        <v>3</v>
      </c>
      <c r="F22" s="199">
        <v>0</v>
      </c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ht="14.15" customHeight="1" x14ac:dyDescent="0.25">
      <c r="A23" s="92" t="s">
        <v>519</v>
      </c>
      <c r="B23" s="92" t="s">
        <v>520</v>
      </c>
      <c r="C23" s="33"/>
      <c r="D23" s="199">
        <v>4</v>
      </c>
      <c r="E23" s="199">
        <v>2</v>
      </c>
      <c r="F23" s="199">
        <v>2</v>
      </c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12" customFormat="1" ht="14.15" customHeight="1" x14ac:dyDescent="0.3">
      <c r="A24" s="91" t="s">
        <v>521</v>
      </c>
      <c r="B24" s="91" t="s">
        <v>501</v>
      </c>
      <c r="C24" s="42"/>
      <c r="D24" s="201">
        <v>268</v>
      </c>
      <c r="E24" s="201">
        <v>219</v>
      </c>
      <c r="F24" s="201">
        <v>49</v>
      </c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31" customFormat="1" ht="14.15" customHeight="1" x14ac:dyDescent="0.25">
      <c r="A25" s="92" t="s">
        <v>522</v>
      </c>
      <c r="B25" s="92" t="s">
        <v>578</v>
      </c>
      <c r="C25" s="23"/>
      <c r="D25" s="199">
        <v>125</v>
      </c>
      <c r="E25" s="199">
        <v>121</v>
      </c>
      <c r="F25" s="199">
        <v>4</v>
      </c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23" customFormat="1" ht="14.15" customHeight="1" x14ac:dyDescent="0.2">
      <c r="A26" s="92" t="s">
        <v>523</v>
      </c>
      <c r="B26" s="92" t="s">
        <v>524</v>
      </c>
      <c r="D26" s="199">
        <v>39</v>
      </c>
      <c r="E26" s="199">
        <v>9</v>
      </c>
      <c r="F26" s="199">
        <v>30</v>
      </c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37</v>
      </c>
      <c r="E27" s="199">
        <v>28</v>
      </c>
      <c r="F27" s="199">
        <v>9</v>
      </c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58</v>
      </c>
      <c r="E28" s="199">
        <v>52</v>
      </c>
      <c r="F28" s="199">
        <v>6</v>
      </c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31" customFormat="1" ht="14.15" customHeight="1" x14ac:dyDescent="0.25">
      <c r="A29" s="92" t="s">
        <v>527</v>
      </c>
      <c r="B29" s="92" t="s">
        <v>528</v>
      </c>
      <c r="C29" s="23"/>
      <c r="D29" s="199">
        <v>9</v>
      </c>
      <c r="E29" s="199">
        <v>9</v>
      </c>
      <c r="F29" s="199">
        <v>0</v>
      </c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176</v>
      </c>
      <c r="E30" s="201">
        <v>124</v>
      </c>
      <c r="F30" s="201">
        <v>52</v>
      </c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23" customFormat="1" ht="14.15" customHeight="1" x14ac:dyDescent="0.2">
      <c r="A31" s="92" t="s">
        <v>530</v>
      </c>
      <c r="B31" s="92" t="s">
        <v>966</v>
      </c>
      <c r="D31" s="199">
        <v>30</v>
      </c>
      <c r="E31" s="199">
        <v>9</v>
      </c>
      <c r="F31" s="199">
        <v>21</v>
      </c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20</v>
      </c>
      <c r="E32" s="199">
        <v>8</v>
      </c>
      <c r="F32" s="199">
        <v>12</v>
      </c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111</v>
      </c>
      <c r="E33" s="199">
        <v>94</v>
      </c>
      <c r="F33" s="199">
        <v>17</v>
      </c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31" customFormat="1" ht="14.15" customHeight="1" x14ac:dyDescent="0.25">
      <c r="A34" s="92" t="s">
        <v>534</v>
      </c>
      <c r="B34" s="92" t="s">
        <v>535</v>
      </c>
      <c r="C34" s="23"/>
      <c r="D34" s="199">
        <v>15</v>
      </c>
      <c r="E34" s="199">
        <v>13</v>
      </c>
      <c r="F34" s="199">
        <v>2</v>
      </c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v>418</v>
      </c>
      <c r="E35" s="201">
        <v>211</v>
      </c>
      <c r="F35" s="201">
        <v>207</v>
      </c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23" customFormat="1" ht="14.15" customHeight="1" x14ac:dyDescent="0.2">
      <c r="A36" s="92" t="s">
        <v>537</v>
      </c>
      <c r="B36" s="92" t="s">
        <v>538</v>
      </c>
      <c r="D36" s="199">
        <v>163</v>
      </c>
      <c r="E36" s="199">
        <v>84</v>
      </c>
      <c r="F36" s="199">
        <v>79</v>
      </c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113</v>
      </c>
      <c r="E37" s="199">
        <v>61</v>
      </c>
      <c r="F37" s="199">
        <v>52</v>
      </c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s="23" customFormat="1" ht="14.15" customHeight="1" x14ac:dyDescent="0.2">
      <c r="A38" s="92" t="s">
        <v>541</v>
      </c>
      <c r="B38" s="92" t="s">
        <v>542</v>
      </c>
      <c r="D38" s="199">
        <v>103</v>
      </c>
      <c r="E38" s="199">
        <v>32</v>
      </c>
      <c r="F38" s="199">
        <v>71</v>
      </c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s="31" customFormat="1" ht="14.15" customHeight="1" x14ac:dyDescent="0.25">
      <c r="A39" s="92" t="s">
        <v>543</v>
      </c>
      <c r="B39" s="92" t="s">
        <v>544</v>
      </c>
      <c r="C39" s="23"/>
      <c r="D39" s="199">
        <v>39</v>
      </c>
      <c r="E39" s="199">
        <v>34</v>
      </c>
      <c r="F39" s="199">
        <v>5</v>
      </c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31" customFormat="1" ht="14.15" customHeight="1" x14ac:dyDescent="0.25">
      <c r="A40" s="91" t="s">
        <v>545</v>
      </c>
      <c r="B40" s="91" t="s">
        <v>582</v>
      </c>
      <c r="D40" s="201">
        <v>90</v>
      </c>
      <c r="E40" s="201">
        <v>85</v>
      </c>
      <c r="F40" s="201">
        <v>5</v>
      </c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s="23" customFormat="1" ht="14.15" customHeight="1" x14ac:dyDescent="0.2">
      <c r="A41" s="92" t="s">
        <v>546</v>
      </c>
      <c r="B41" s="92" t="s">
        <v>588</v>
      </c>
      <c r="D41" s="199">
        <v>53</v>
      </c>
      <c r="E41" s="199">
        <v>49</v>
      </c>
      <c r="F41" s="199">
        <v>4</v>
      </c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s="31" customFormat="1" ht="14.15" customHeight="1" x14ac:dyDescent="0.25">
      <c r="A42" s="92" t="s">
        <v>547</v>
      </c>
      <c r="B42" s="92" t="s">
        <v>583</v>
      </c>
      <c r="C42" s="23"/>
      <c r="D42" s="199">
        <v>37</v>
      </c>
      <c r="E42" s="199">
        <v>36</v>
      </c>
      <c r="F42" s="199">
        <v>1</v>
      </c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s="23" customFormat="1" ht="14.15" customHeight="1" x14ac:dyDescent="0.2">
      <c r="A43" s="92" t="s">
        <v>548</v>
      </c>
      <c r="B43" s="92" t="s">
        <v>589</v>
      </c>
      <c r="D43" s="199">
        <v>0</v>
      </c>
      <c r="E43" s="199">
        <v>0</v>
      </c>
      <c r="F43" s="199">
        <v>0</v>
      </c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31" customFormat="1" ht="14.15" customHeight="1" x14ac:dyDescent="0.25">
      <c r="A44" s="91" t="s">
        <v>549</v>
      </c>
      <c r="B44" s="91" t="s">
        <v>584</v>
      </c>
      <c r="D44" s="201">
        <v>932</v>
      </c>
      <c r="E44" s="201">
        <v>831</v>
      </c>
      <c r="F44" s="201">
        <v>101</v>
      </c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s="31" customFormat="1" ht="14.15" customHeight="1" x14ac:dyDescent="0.25">
      <c r="A45" s="92" t="s">
        <v>550</v>
      </c>
      <c r="B45" s="92" t="s">
        <v>967</v>
      </c>
      <c r="C45" s="23"/>
      <c r="D45" s="199">
        <v>621</v>
      </c>
      <c r="E45" s="199">
        <v>535</v>
      </c>
      <c r="F45" s="199">
        <v>86</v>
      </c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s="23" customFormat="1" ht="14.15" customHeight="1" x14ac:dyDescent="0.2">
      <c r="A46" s="92" t="s">
        <v>551</v>
      </c>
      <c r="B46" s="92" t="s">
        <v>552</v>
      </c>
      <c r="D46" s="199">
        <v>152</v>
      </c>
      <c r="E46" s="199">
        <v>152</v>
      </c>
      <c r="F46" s="199">
        <v>0</v>
      </c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s="23" customFormat="1" ht="14.15" customHeight="1" x14ac:dyDescent="0.2">
      <c r="A47" s="92" t="s">
        <v>553</v>
      </c>
      <c r="B47" s="92" t="s">
        <v>968</v>
      </c>
      <c r="D47" s="199">
        <v>8</v>
      </c>
      <c r="E47" s="199">
        <v>8</v>
      </c>
      <c r="F47" s="199">
        <v>0</v>
      </c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s="31" customFormat="1" ht="14.15" customHeight="1" x14ac:dyDescent="0.25">
      <c r="A48" s="92" t="s">
        <v>554</v>
      </c>
      <c r="B48" s="92" t="s">
        <v>555</v>
      </c>
      <c r="C48" s="23"/>
      <c r="D48" s="199">
        <v>79</v>
      </c>
      <c r="E48" s="199">
        <v>79</v>
      </c>
      <c r="F48" s="199">
        <v>0</v>
      </c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9" s="23" customFormat="1" ht="14.15" customHeight="1" x14ac:dyDescent="0.2">
      <c r="A49" s="92" t="s">
        <v>556</v>
      </c>
      <c r="B49" s="92" t="s">
        <v>969</v>
      </c>
      <c r="D49" s="199">
        <v>72</v>
      </c>
      <c r="E49" s="199">
        <v>57</v>
      </c>
      <c r="F49" s="199">
        <v>15</v>
      </c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9" s="31" customFormat="1" ht="14.15" customHeight="1" x14ac:dyDescent="0.25">
      <c r="A50" s="91" t="s">
        <v>557</v>
      </c>
      <c r="B50" s="91" t="s">
        <v>585</v>
      </c>
      <c r="D50" s="201">
        <v>201</v>
      </c>
      <c r="E50" s="201">
        <v>183</v>
      </c>
      <c r="F50" s="201">
        <v>18</v>
      </c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9" s="23" customFormat="1" ht="14.15" customHeight="1" x14ac:dyDescent="0.2">
      <c r="A51" s="92" t="s">
        <v>558</v>
      </c>
      <c r="B51" s="92" t="s">
        <v>559</v>
      </c>
      <c r="D51" s="199">
        <v>40</v>
      </c>
      <c r="E51" s="199">
        <v>26</v>
      </c>
      <c r="F51" s="199">
        <v>14</v>
      </c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9" s="23" customFormat="1" ht="14.15" customHeight="1" x14ac:dyDescent="0.2">
      <c r="A52" s="92" t="s">
        <v>560</v>
      </c>
      <c r="B52" s="92" t="s">
        <v>561</v>
      </c>
      <c r="D52" s="199">
        <v>3</v>
      </c>
      <c r="E52" s="199">
        <v>3</v>
      </c>
      <c r="F52" s="199">
        <v>0</v>
      </c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9" s="31" customFormat="1" ht="14.15" customHeight="1" x14ac:dyDescent="0.25">
      <c r="A53" s="92" t="s">
        <v>562</v>
      </c>
      <c r="B53" s="92" t="s">
        <v>563</v>
      </c>
      <c r="C53" s="23"/>
      <c r="D53" s="199">
        <v>158</v>
      </c>
      <c r="E53" s="199">
        <v>154</v>
      </c>
      <c r="F53" s="199">
        <v>4</v>
      </c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9" s="31" customFormat="1" ht="14.15" customHeight="1" x14ac:dyDescent="0.25">
      <c r="A54" s="91" t="s">
        <v>564</v>
      </c>
      <c r="B54" s="91" t="s">
        <v>565</v>
      </c>
      <c r="D54" s="201">
        <v>594</v>
      </c>
      <c r="E54" s="201">
        <v>399</v>
      </c>
      <c r="F54" s="201">
        <v>195</v>
      </c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9" s="23" customFormat="1" ht="14.15" customHeight="1" x14ac:dyDescent="0.2">
      <c r="A55" s="92" t="s">
        <v>566</v>
      </c>
      <c r="B55" s="92" t="s">
        <v>567</v>
      </c>
      <c r="D55" s="199">
        <v>144</v>
      </c>
      <c r="E55" s="199">
        <v>36</v>
      </c>
      <c r="F55" s="199">
        <v>108</v>
      </c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9" s="23" customFormat="1" ht="14.15" customHeight="1" x14ac:dyDescent="0.2">
      <c r="A56" s="92" t="s">
        <v>568</v>
      </c>
      <c r="B56" s="92" t="s">
        <v>586</v>
      </c>
      <c r="D56" s="199">
        <v>3</v>
      </c>
      <c r="E56" s="199">
        <v>2</v>
      </c>
      <c r="F56" s="199">
        <v>1</v>
      </c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9" s="31" customFormat="1" ht="14.15" customHeight="1" x14ac:dyDescent="0.25">
      <c r="A57" s="92" t="s">
        <v>569</v>
      </c>
      <c r="B57" s="92" t="s">
        <v>958</v>
      </c>
      <c r="C57" s="23"/>
      <c r="D57" s="199">
        <v>114</v>
      </c>
      <c r="E57" s="199">
        <v>105</v>
      </c>
      <c r="F57" s="199">
        <v>9</v>
      </c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9" s="23" customFormat="1" ht="14.15" customHeight="1" x14ac:dyDescent="0.2">
      <c r="A58" s="92" t="s">
        <v>570</v>
      </c>
      <c r="B58" s="92" t="s">
        <v>571</v>
      </c>
      <c r="D58" s="199">
        <v>30</v>
      </c>
      <c r="E58" s="199">
        <v>15</v>
      </c>
      <c r="F58" s="199">
        <v>15</v>
      </c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9" s="23" customFormat="1" ht="14.15" customHeight="1" x14ac:dyDescent="0.2">
      <c r="A59" s="92" t="s">
        <v>572</v>
      </c>
      <c r="B59" s="92" t="s">
        <v>587</v>
      </c>
      <c r="D59" s="199">
        <v>0</v>
      </c>
      <c r="E59" s="199">
        <v>0</v>
      </c>
      <c r="F59" s="199">
        <v>0</v>
      </c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9" s="23" customFormat="1" ht="14.15" customHeight="1" x14ac:dyDescent="0.2">
      <c r="A60" s="92" t="s">
        <v>573</v>
      </c>
      <c r="B60" s="92" t="s">
        <v>574</v>
      </c>
      <c r="D60" s="199">
        <v>303</v>
      </c>
      <c r="E60" s="199">
        <v>241</v>
      </c>
      <c r="F60" s="199">
        <v>62</v>
      </c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9" s="23" customFormat="1" ht="14.15" customHeight="1" x14ac:dyDescent="0.25">
      <c r="A61" s="90" t="s">
        <v>591</v>
      </c>
      <c r="B61" s="91"/>
      <c r="C61" s="31"/>
      <c r="D61" s="199">
        <v>8</v>
      </c>
      <c r="E61" s="199">
        <v>6</v>
      </c>
      <c r="F61" s="199">
        <v>2</v>
      </c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31"/>
      <c r="Y61" s="31"/>
      <c r="Z61" s="31"/>
      <c r="AA61" s="31"/>
      <c r="AB61" s="31"/>
      <c r="AC61" s="31"/>
    </row>
    <row r="62" spans="1:29" ht="1.5" customHeight="1" x14ac:dyDescent="0.25">
      <c r="A62" s="141"/>
      <c r="B62" s="136"/>
      <c r="C62" s="136"/>
      <c r="D62" s="241">
        <v>0</v>
      </c>
      <c r="E62" s="241">
        <v>0</v>
      </c>
      <c r="F62" s="241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Folha59">
    <tabColor rgb="FF92D050"/>
  </sheetPr>
  <dimension ref="A1:AC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83" customWidth="1"/>
    <col min="2" max="2" width="48.6328125" style="13" customWidth="1"/>
    <col min="3" max="3" width="0.54296875" style="13" customWidth="1"/>
    <col min="4" max="6" width="13.6328125" style="13" customWidth="1"/>
    <col min="7" max="20" width="9.36328125" style="13"/>
    <col min="21" max="21" width="7.453125" style="13" customWidth="1"/>
    <col min="22" max="16384" width="9.36328125" style="13"/>
  </cols>
  <sheetData>
    <row r="1" spans="1:23" ht="11.15" customHeight="1" x14ac:dyDescent="0.25">
      <c r="F1" s="16" t="s">
        <v>450</v>
      </c>
    </row>
    <row r="2" spans="1:23" ht="11.15" customHeight="1" x14ac:dyDescent="0.25"/>
    <row r="3" spans="1:23" s="6" customFormat="1" ht="12" customHeight="1" x14ac:dyDescent="0.25">
      <c r="A3" s="81" t="s">
        <v>272</v>
      </c>
    </row>
    <row r="4" spans="1:23" s="6" customFormat="1" ht="11.15" customHeight="1" x14ac:dyDescent="0.3">
      <c r="A4" s="84"/>
    </row>
    <row r="5" spans="1:23" ht="11.15" customHeight="1" x14ac:dyDescent="0.25">
      <c r="A5" s="320">
        <v>2020</v>
      </c>
      <c r="B5" s="320"/>
      <c r="C5" s="320"/>
      <c r="D5" s="320"/>
      <c r="E5" s="320"/>
      <c r="F5" s="320"/>
    </row>
    <row r="6" spans="1:23" ht="11.15" customHeight="1" x14ac:dyDescent="0.25">
      <c r="A6" s="35" t="s">
        <v>20</v>
      </c>
      <c r="B6" s="32"/>
      <c r="C6" s="35"/>
    </row>
    <row r="7" spans="1:23" ht="1.5" customHeight="1" x14ac:dyDescent="0.25">
      <c r="A7" s="103"/>
      <c r="B7" s="144"/>
      <c r="C7" s="103"/>
      <c r="D7" s="132"/>
      <c r="E7" s="132"/>
      <c r="F7" s="132"/>
    </row>
    <row r="8" spans="1:23" ht="35.25" customHeight="1" x14ac:dyDescent="0.25">
      <c r="A8" s="88" t="s">
        <v>500</v>
      </c>
      <c r="B8" s="88"/>
      <c r="C8" s="35"/>
      <c r="D8" s="56" t="s">
        <v>1</v>
      </c>
      <c r="E8" s="177" t="s">
        <v>62</v>
      </c>
      <c r="F8" s="56" t="s">
        <v>63</v>
      </c>
      <c r="G8" s="86"/>
    </row>
    <row r="9" spans="1:23" s="76" customFormat="1" ht="1.5" customHeight="1" x14ac:dyDescent="0.25">
      <c r="A9" s="75"/>
      <c r="B9" s="75"/>
      <c r="C9" s="75"/>
      <c r="D9" s="54"/>
      <c r="E9" s="54"/>
      <c r="F9" s="54"/>
      <c r="G9" s="89"/>
    </row>
    <row r="10" spans="1:23" s="76" customFormat="1" ht="1.5" customHeight="1" x14ac:dyDescent="0.25">
      <c r="A10" s="124"/>
      <c r="B10" s="124"/>
      <c r="C10" s="124"/>
      <c r="D10" s="145"/>
      <c r="E10" s="145"/>
      <c r="F10" s="145"/>
      <c r="G10" s="89"/>
    </row>
    <row r="11" spans="1:23" ht="14.15" customHeight="1" x14ac:dyDescent="0.25">
      <c r="A11" s="35"/>
      <c r="B11" s="33" t="s">
        <v>9</v>
      </c>
      <c r="C11" s="33"/>
      <c r="D11" s="199">
        <v>2796</v>
      </c>
      <c r="E11" s="199">
        <v>2727</v>
      </c>
      <c r="F11" s="199">
        <v>69</v>
      </c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200"/>
    </row>
    <row r="12" spans="1:23" s="12" customFormat="1" ht="14.15" customHeight="1" x14ac:dyDescent="0.3">
      <c r="A12" s="91" t="s">
        <v>503</v>
      </c>
      <c r="B12" s="91" t="s">
        <v>963</v>
      </c>
      <c r="C12" s="42"/>
      <c r="D12" s="201">
        <v>23</v>
      </c>
      <c r="E12" s="201">
        <v>20</v>
      </c>
      <c r="F12" s="201">
        <v>3</v>
      </c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23" ht="14.15" customHeight="1" x14ac:dyDescent="0.25">
      <c r="A13" s="92" t="s">
        <v>504</v>
      </c>
      <c r="B13" s="92" t="s">
        <v>964</v>
      </c>
      <c r="C13" s="33"/>
      <c r="D13" s="199">
        <v>3</v>
      </c>
      <c r="E13" s="199">
        <v>2</v>
      </c>
      <c r="F13" s="199">
        <v>1</v>
      </c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23" ht="14.15" customHeight="1" x14ac:dyDescent="0.25">
      <c r="A14" s="92" t="s">
        <v>505</v>
      </c>
      <c r="B14" s="92" t="s">
        <v>506</v>
      </c>
      <c r="C14" s="33"/>
      <c r="D14" s="199">
        <v>1</v>
      </c>
      <c r="E14" s="199">
        <v>0</v>
      </c>
      <c r="F14" s="199">
        <v>1</v>
      </c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23" ht="14.15" customHeight="1" x14ac:dyDescent="0.25">
      <c r="A15" s="92" t="s">
        <v>507</v>
      </c>
      <c r="B15" s="92" t="s">
        <v>508</v>
      </c>
      <c r="C15" s="33"/>
      <c r="D15" s="199">
        <v>6</v>
      </c>
      <c r="E15" s="199">
        <v>6</v>
      </c>
      <c r="F15" s="199">
        <v>0</v>
      </c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23" ht="14.15" customHeight="1" x14ac:dyDescent="0.25">
      <c r="A16" s="92" t="s">
        <v>509</v>
      </c>
      <c r="B16" s="92" t="s">
        <v>575</v>
      </c>
      <c r="C16" s="33"/>
      <c r="D16" s="199">
        <v>13</v>
      </c>
      <c r="E16" s="199">
        <v>12</v>
      </c>
      <c r="F16" s="199">
        <v>1</v>
      </c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s="12" customFormat="1" ht="14.15" customHeight="1" x14ac:dyDescent="0.3">
      <c r="A17" s="91" t="s">
        <v>510</v>
      </c>
      <c r="B17" s="91" t="s">
        <v>511</v>
      </c>
      <c r="C17" s="42"/>
      <c r="D17" s="201">
        <v>21</v>
      </c>
      <c r="E17" s="201">
        <v>19</v>
      </c>
      <c r="F17" s="201">
        <v>2</v>
      </c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ht="14.15" customHeight="1" x14ac:dyDescent="0.25">
      <c r="A18" s="92" t="s">
        <v>314</v>
      </c>
      <c r="B18" s="92" t="s">
        <v>576</v>
      </c>
      <c r="C18" s="33"/>
      <c r="D18" s="199">
        <v>10</v>
      </c>
      <c r="E18" s="199">
        <v>10</v>
      </c>
      <c r="F18" s="199">
        <v>0</v>
      </c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ht="14.15" customHeight="1" x14ac:dyDescent="0.25">
      <c r="A19" s="92" t="s">
        <v>512</v>
      </c>
      <c r="B19" s="92" t="s">
        <v>513</v>
      </c>
      <c r="C19" s="33"/>
      <c r="D19" s="199">
        <v>2</v>
      </c>
      <c r="E19" s="199">
        <v>1</v>
      </c>
      <c r="F19" s="199">
        <v>1</v>
      </c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ht="14.15" customHeight="1" x14ac:dyDescent="0.25">
      <c r="A20" s="92" t="s">
        <v>514</v>
      </c>
      <c r="B20" s="92" t="s">
        <v>515</v>
      </c>
      <c r="C20" s="33"/>
      <c r="D20" s="199">
        <v>3</v>
      </c>
      <c r="E20" s="199">
        <v>3</v>
      </c>
      <c r="F20" s="199">
        <v>0</v>
      </c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ht="14.15" customHeight="1" x14ac:dyDescent="0.25">
      <c r="A21" s="92" t="s">
        <v>516</v>
      </c>
      <c r="B21" s="92" t="s">
        <v>577</v>
      </c>
      <c r="C21" s="33"/>
      <c r="D21" s="199">
        <v>0</v>
      </c>
      <c r="E21" s="199">
        <v>0</v>
      </c>
      <c r="F21" s="199">
        <v>0</v>
      </c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ht="14.15" customHeight="1" x14ac:dyDescent="0.25">
      <c r="A22" s="92" t="s">
        <v>517</v>
      </c>
      <c r="B22" s="92" t="s">
        <v>518</v>
      </c>
      <c r="C22" s="33"/>
      <c r="D22" s="199">
        <v>1</v>
      </c>
      <c r="E22" s="199">
        <v>1</v>
      </c>
      <c r="F22" s="199">
        <v>0</v>
      </c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ht="14.15" customHeight="1" x14ac:dyDescent="0.25">
      <c r="A23" s="92" t="s">
        <v>519</v>
      </c>
      <c r="B23" s="92" t="s">
        <v>520</v>
      </c>
      <c r="C23" s="33"/>
      <c r="D23" s="199">
        <v>5</v>
      </c>
      <c r="E23" s="199">
        <v>4</v>
      </c>
      <c r="F23" s="199">
        <v>1</v>
      </c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12" customFormat="1" ht="14.15" customHeight="1" x14ac:dyDescent="0.3">
      <c r="A24" s="91" t="s">
        <v>521</v>
      </c>
      <c r="B24" s="91" t="s">
        <v>501</v>
      </c>
      <c r="C24" s="42"/>
      <c r="D24" s="201">
        <v>133</v>
      </c>
      <c r="E24" s="201">
        <v>132</v>
      </c>
      <c r="F24" s="201">
        <v>1</v>
      </c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31" customFormat="1" ht="14.15" customHeight="1" x14ac:dyDescent="0.25">
      <c r="A25" s="92" t="s">
        <v>522</v>
      </c>
      <c r="B25" s="92" t="s">
        <v>578</v>
      </c>
      <c r="C25" s="23"/>
      <c r="D25" s="199">
        <v>100</v>
      </c>
      <c r="E25" s="199">
        <v>99</v>
      </c>
      <c r="F25" s="199">
        <v>1</v>
      </c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23" customFormat="1" ht="14.15" customHeight="1" x14ac:dyDescent="0.2">
      <c r="A26" s="92" t="s">
        <v>523</v>
      </c>
      <c r="B26" s="92" t="s">
        <v>524</v>
      </c>
      <c r="D26" s="199">
        <v>0</v>
      </c>
      <c r="E26" s="199">
        <v>0</v>
      </c>
      <c r="F26" s="199">
        <v>0</v>
      </c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9</v>
      </c>
      <c r="E27" s="199">
        <v>9</v>
      </c>
      <c r="F27" s="199">
        <v>0</v>
      </c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11</v>
      </c>
      <c r="E28" s="199">
        <v>11</v>
      </c>
      <c r="F28" s="199">
        <v>0</v>
      </c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31" customFormat="1" ht="14.15" customHeight="1" x14ac:dyDescent="0.25">
      <c r="A29" s="92" t="s">
        <v>527</v>
      </c>
      <c r="B29" s="92" t="s">
        <v>528</v>
      </c>
      <c r="C29" s="23"/>
      <c r="D29" s="199">
        <v>13</v>
      </c>
      <c r="E29" s="199">
        <v>13</v>
      </c>
      <c r="F29" s="199">
        <v>0</v>
      </c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18</v>
      </c>
      <c r="E30" s="201">
        <v>17</v>
      </c>
      <c r="F30" s="201">
        <v>1</v>
      </c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23" customFormat="1" ht="14.15" customHeight="1" x14ac:dyDescent="0.2">
      <c r="A31" s="92" t="s">
        <v>530</v>
      </c>
      <c r="B31" s="92" t="s">
        <v>966</v>
      </c>
      <c r="D31" s="199">
        <v>0</v>
      </c>
      <c r="E31" s="199">
        <v>0</v>
      </c>
      <c r="F31" s="199">
        <v>0</v>
      </c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4</v>
      </c>
      <c r="E32" s="199">
        <v>4</v>
      </c>
      <c r="F32" s="199">
        <v>0</v>
      </c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12</v>
      </c>
      <c r="E33" s="199">
        <v>11</v>
      </c>
      <c r="F33" s="199">
        <v>1</v>
      </c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31" customFormat="1" ht="14.15" customHeight="1" x14ac:dyDescent="0.25">
      <c r="A34" s="92" t="s">
        <v>534</v>
      </c>
      <c r="B34" s="92" t="s">
        <v>535</v>
      </c>
      <c r="C34" s="23"/>
      <c r="D34" s="199">
        <v>2</v>
      </c>
      <c r="E34" s="199">
        <v>2</v>
      </c>
      <c r="F34" s="199">
        <v>0</v>
      </c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v>10</v>
      </c>
      <c r="E35" s="201">
        <v>4</v>
      </c>
      <c r="F35" s="201">
        <v>6</v>
      </c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23" customFormat="1" ht="14.15" customHeight="1" x14ac:dyDescent="0.2">
      <c r="A36" s="92" t="s">
        <v>537</v>
      </c>
      <c r="B36" s="92" t="s">
        <v>538</v>
      </c>
      <c r="D36" s="199">
        <v>5</v>
      </c>
      <c r="E36" s="199">
        <v>1</v>
      </c>
      <c r="F36" s="199">
        <v>4</v>
      </c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4</v>
      </c>
      <c r="E37" s="199">
        <v>2</v>
      </c>
      <c r="F37" s="199">
        <v>2</v>
      </c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s="23" customFormat="1" ht="14.15" customHeight="1" x14ac:dyDescent="0.2">
      <c r="A38" s="92" t="s">
        <v>541</v>
      </c>
      <c r="B38" s="92" t="s">
        <v>542</v>
      </c>
      <c r="D38" s="199">
        <v>1</v>
      </c>
      <c r="E38" s="199">
        <v>1</v>
      </c>
      <c r="F38" s="199">
        <v>0</v>
      </c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s="31" customFormat="1" ht="14.15" customHeight="1" x14ac:dyDescent="0.25">
      <c r="A39" s="92" t="s">
        <v>543</v>
      </c>
      <c r="B39" s="92" t="s">
        <v>544</v>
      </c>
      <c r="C39" s="23"/>
      <c r="D39" s="199">
        <v>0</v>
      </c>
      <c r="E39" s="199">
        <v>0</v>
      </c>
      <c r="F39" s="199">
        <v>0</v>
      </c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31" customFormat="1" ht="14.15" customHeight="1" x14ac:dyDescent="0.25">
      <c r="A40" s="91" t="s">
        <v>545</v>
      </c>
      <c r="B40" s="91" t="s">
        <v>582</v>
      </c>
      <c r="D40" s="201">
        <v>32</v>
      </c>
      <c r="E40" s="201">
        <v>31</v>
      </c>
      <c r="F40" s="201">
        <v>1</v>
      </c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s="23" customFormat="1" ht="14.15" customHeight="1" x14ac:dyDescent="0.2">
      <c r="A41" s="92" t="s">
        <v>546</v>
      </c>
      <c r="B41" s="92" t="s">
        <v>588</v>
      </c>
      <c r="D41" s="199">
        <v>2</v>
      </c>
      <c r="E41" s="199">
        <v>2</v>
      </c>
      <c r="F41" s="199">
        <v>0</v>
      </c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s="31" customFormat="1" ht="14.15" customHeight="1" x14ac:dyDescent="0.25">
      <c r="A42" s="92" t="s">
        <v>547</v>
      </c>
      <c r="B42" s="92" t="s">
        <v>583</v>
      </c>
      <c r="C42" s="23"/>
      <c r="D42" s="199">
        <v>30</v>
      </c>
      <c r="E42" s="199">
        <v>29</v>
      </c>
      <c r="F42" s="199">
        <v>1</v>
      </c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s="23" customFormat="1" ht="14.15" customHeight="1" x14ac:dyDescent="0.2">
      <c r="A43" s="92" t="s">
        <v>548</v>
      </c>
      <c r="B43" s="92" t="s">
        <v>589</v>
      </c>
      <c r="D43" s="199">
        <v>0</v>
      </c>
      <c r="E43" s="199">
        <v>0</v>
      </c>
      <c r="F43" s="199">
        <v>0</v>
      </c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31" customFormat="1" ht="14.15" customHeight="1" x14ac:dyDescent="0.25">
      <c r="A44" s="91" t="s">
        <v>549</v>
      </c>
      <c r="B44" s="91" t="s">
        <v>584</v>
      </c>
      <c r="D44" s="201">
        <v>1839</v>
      </c>
      <c r="E44" s="201">
        <v>1821</v>
      </c>
      <c r="F44" s="201">
        <v>18</v>
      </c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s="31" customFormat="1" ht="14.15" customHeight="1" x14ac:dyDescent="0.25">
      <c r="A45" s="92" t="s">
        <v>550</v>
      </c>
      <c r="B45" s="92" t="s">
        <v>967</v>
      </c>
      <c r="C45" s="23"/>
      <c r="D45" s="199">
        <v>1393</v>
      </c>
      <c r="E45" s="199">
        <v>1381</v>
      </c>
      <c r="F45" s="199">
        <v>12</v>
      </c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s="23" customFormat="1" ht="14.15" customHeight="1" x14ac:dyDescent="0.2">
      <c r="A46" s="92" t="s">
        <v>551</v>
      </c>
      <c r="B46" s="92" t="s">
        <v>552</v>
      </c>
      <c r="D46" s="199">
        <v>326</v>
      </c>
      <c r="E46" s="199">
        <v>323</v>
      </c>
      <c r="F46" s="199">
        <v>3</v>
      </c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s="23" customFormat="1" ht="14.15" customHeight="1" x14ac:dyDescent="0.2">
      <c r="A47" s="92" t="s">
        <v>553</v>
      </c>
      <c r="B47" s="92" t="s">
        <v>968</v>
      </c>
      <c r="D47" s="199">
        <v>2</v>
      </c>
      <c r="E47" s="199">
        <v>2</v>
      </c>
      <c r="F47" s="199">
        <v>0</v>
      </c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s="31" customFormat="1" ht="14.15" customHeight="1" x14ac:dyDescent="0.25">
      <c r="A48" s="92" t="s">
        <v>554</v>
      </c>
      <c r="B48" s="92" t="s">
        <v>555</v>
      </c>
      <c r="C48" s="23"/>
      <c r="D48" s="199">
        <v>50</v>
      </c>
      <c r="E48" s="199">
        <v>50</v>
      </c>
      <c r="F48" s="199">
        <v>0</v>
      </c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9" s="23" customFormat="1" ht="14.15" customHeight="1" x14ac:dyDescent="0.2">
      <c r="A49" s="92" t="s">
        <v>556</v>
      </c>
      <c r="B49" s="92" t="s">
        <v>969</v>
      </c>
      <c r="D49" s="199">
        <v>68</v>
      </c>
      <c r="E49" s="199">
        <v>65</v>
      </c>
      <c r="F49" s="199">
        <v>3</v>
      </c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9" s="31" customFormat="1" ht="14.15" customHeight="1" x14ac:dyDescent="0.25">
      <c r="A50" s="91" t="s">
        <v>557</v>
      </c>
      <c r="B50" s="91" t="s">
        <v>585</v>
      </c>
      <c r="D50" s="201">
        <v>519</v>
      </c>
      <c r="E50" s="201">
        <v>496</v>
      </c>
      <c r="F50" s="201">
        <v>23</v>
      </c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9" s="23" customFormat="1" ht="14.15" customHeight="1" x14ac:dyDescent="0.2">
      <c r="A51" s="92" t="s">
        <v>558</v>
      </c>
      <c r="B51" s="92" t="s">
        <v>559</v>
      </c>
      <c r="D51" s="199">
        <v>24</v>
      </c>
      <c r="E51" s="199">
        <v>23</v>
      </c>
      <c r="F51" s="199">
        <v>1</v>
      </c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9" s="23" customFormat="1" ht="14.15" customHeight="1" x14ac:dyDescent="0.2">
      <c r="A52" s="92" t="s">
        <v>560</v>
      </c>
      <c r="B52" s="92" t="s">
        <v>561</v>
      </c>
      <c r="D52" s="199">
        <v>22</v>
      </c>
      <c r="E52" s="199">
        <v>21</v>
      </c>
      <c r="F52" s="199">
        <v>1</v>
      </c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9" s="31" customFormat="1" ht="14.15" customHeight="1" x14ac:dyDescent="0.25">
      <c r="A53" s="92" t="s">
        <v>562</v>
      </c>
      <c r="B53" s="92" t="s">
        <v>563</v>
      </c>
      <c r="C53" s="23"/>
      <c r="D53" s="199">
        <v>473</v>
      </c>
      <c r="E53" s="199">
        <v>452</v>
      </c>
      <c r="F53" s="199">
        <v>21</v>
      </c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9" s="31" customFormat="1" ht="14.15" customHeight="1" x14ac:dyDescent="0.25">
      <c r="A54" s="91" t="s">
        <v>564</v>
      </c>
      <c r="B54" s="91" t="s">
        <v>565</v>
      </c>
      <c r="D54" s="201">
        <v>198</v>
      </c>
      <c r="E54" s="201">
        <v>185</v>
      </c>
      <c r="F54" s="201">
        <v>13</v>
      </c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9" s="23" customFormat="1" ht="14.15" customHeight="1" x14ac:dyDescent="0.2">
      <c r="A55" s="92" t="s">
        <v>566</v>
      </c>
      <c r="B55" s="92" t="s">
        <v>567</v>
      </c>
      <c r="D55" s="199">
        <v>3</v>
      </c>
      <c r="E55" s="199">
        <v>2</v>
      </c>
      <c r="F55" s="199">
        <v>1</v>
      </c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9" s="23" customFormat="1" ht="14.15" customHeight="1" x14ac:dyDescent="0.2">
      <c r="A56" s="92" t="s">
        <v>568</v>
      </c>
      <c r="B56" s="92" t="s">
        <v>586</v>
      </c>
      <c r="D56" s="199">
        <v>2</v>
      </c>
      <c r="E56" s="199">
        <v>2</v>
      </c>
      <c r="F56" s="199">
        <v>0</v>
      </c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9" s="31" customFormat="1" ht="14.15" customHeight="1" x14ac:dyDescent="0.25">
      <c r="A57" s="92" t="s">
        <v>569</v>
      </c>
      <c r="B57" s="92" t="s">
        <v>958</v>
      </c>
      <c r="C57" s="23"/>
      <c r="D57" s="199">
        <v>113</v>
      </c>
      <c r="E57" s="199">
        <v>110</v>
      </c>
      <c r="F57" s="199">
        <v>3</v>
      </c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9" s="23" customFormat="1" ht="14.15" customHeight="1" x14ac:dyDescent="0.2">
      <c r="A58" s="92" t="s">
        <v>570</v>
      </c>
      <c r="B58" s="92" t="s">
        <v>571</v>
      </c>
      <c r="D58" s="199">
        <v>2</v>
      </c>
      <c r="E58" s="199">
        <v>0</v>
      </c>
      <c r="F58" s="199">
        <v>2</v>
      </c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9" s="23" customFormat="1" ht="14.15" customHeight="1" x14ac:dyDescent="0.2">
      <c r="A59" s="92" t="s">
        <v>572</v>
      </c>
      <c r="B59" s="92" t="s">
        <v>587</v>
      </c>
      <c r="D59" s="199">
        <v>0</v>
      </c>
      <c r="E59" s="199">
        <v>0</v>
      </c>
      <c r="F59" s="199">
        <v>0</v>
      </c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9" s="23" customFormat="1" ht="14.15" customHeight="1" x14ac:dyDescent="0.2">
      <c r="A60" s="92" t="s">
        <v>573</v>
      </c>
      <c r="B60" s="92" t="s">
        <v>574</v>
      </c>
      <c r="D60" s="199">
        <v>78</v>
      </c>
      <c r="E60" s="199">
        <v>71</v>
      </c>
      <c r="F60" s="199">
        <v>7</v>
      </c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9" s="23" customFormat="1" ht="14.15" customHeight="1" x14ac:dyDescent="0.25">
      <c r="A61" s="90" t="s">
        <v>591</v>
      </c>
      <c r="B61" s="91"/>
      <c r="C61" s="31"/>
      <c r="D61" s="199">
        <v>3</v>
      </c>
      <c r="E61" s="199">
        <v>2</v>
      </c>
      <c r="F61" s="199">
        <v>1</v>
      </c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31"/>
      <c r="Y61" s="31"/>
      <c r="Z61" s="31"/>
      <c r="AA61" s="31"/>
      <c r="AB61" s="31"/>
      <c r="AC61" s="31"/>
    </row>
    <row r="62" spans="1:29" ht="1.5" customHeight="1" x14ac:dyDescent="0.25">
      <c r="A62" s="141"/>
      <c r="B62" s="136"/>
      <c r="C62" s="136"/>
      <c r="D62" s="241">
        <v>0</v>
      </c>
      <c r="E62" s="241">
        <v>0</v>
      </c>
      <c r="F62" s="241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Folha60">
    <tabColor rgb="FF92D050"/>
    <pageSetUpPr autoPageBreaks="0"/>
  </sheetPr>
  <dimension ref="A1:AC64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83" customWidth="1"/>
    <col min="2" max="2" width="48.6328125" style="13" customWidth="1"/>
    <col min="3" max="3" width="0.54296875" style="13" customWidth="1"/>
    <col min="4" max="6" width="13.6328125" style="13" customWidth="1"/>
    <col min="7" max="20" width="9.36328125" style="13"/>
    <col min="21" max="21" width="7.453125" style="13" customWidth="1"/>
    <col min="22" max="16384" width="9.36328125" style="13"/>
  </cols>
  <sheetData>
    <row r="1" spans="1:23" ht="11.15" customHeight="1" x14ac:dyDescent="0.25">
      <c r="F1" s="16" t="s">
        <v>449</v>
      </c>
    </row>
    <row r="2" spans="1:23" ht="11.15" customHeight="1" x14ac:dyDescent="0.25"/>
    <row r="3" spans="1:23" s="6" customFormat="1" ht="12" customHeight="1" x14ac:dyDescent="0.25">
      <c r="A3" s="81" t="s">
        <v>274</v>
      </c>
    </row>
    <row r="4" spans="1:23" s="6" customFormat="1" ht="11.15" customHeight="1" x14ac:dyDescent="0.3">
      <c r="A4" s="84"/>
    </row>
    <row r="5" spans="1:23" ht="11.15" customHeight="1" x14ac:dyDescent="0.25">
      <c r="A5" s="320">
        <v>2020</v>
      </c>
      <c r="B5" s="320"/>
      <c r="C5" s="320"/>
      <c r="D5" s="320"/>
      <c r="E5" s="320"/>
      <c r="F5" s="320"/>
    </row>
    <row r="6" spans="1:23" ht="11.15" customHeight="1" x14ac:dyDescent="0.25">
      <c r="A6" s="35" t="s">
        <v>320</v>
      </c>
      <c r="B6" s="32"/>
      <c r="C6" s="35"/>
      <c r="D6" s="23"/>
      <c r="E6" s="23"/>
    </row>
    <row r="7" spans="1:23" ht="1.5" customHeight="1" x14ac:dyDescent="0.25">
      <c r="A7" s="103"/>
      <c r="B7" s="144"/>
      <c r="C7" s="103"/>
      <c r="D7" s="142"/>
      <c r="E7" s="142"/>
      <c r="F7" s="132"/>
    </row>
    <row r="8" spans="1:23" ht="35.25" customHeight="1" x14ac:dyDescent="0.25">
      <c r="A8" s="88" t="s">
        <v>500</v>
      </c>
      <c r="B8" s="88"/>
      <c r="C8" s="35"/>
      <c r="D8" s="56" t="s">
        <v>1</v>
      </c>
      <c r="E8" s="177" t="s">
        <v>62</v>
      </c>
      <c r="F8" s="56" t="s">
        <v>63</v>
      </c>
      <c r="G8" s="86"/>
    </row>
    <row r="9" spans="1:23" s="76" customFormat="1" ht="1.5" customHeight="1" x14ac:dyDescent="0.25">
      <c r="A9" s="75"/>
      <c r="B9" s="75"/>
      <c r="C9" s="75"/>
      <c r="D9" s="54"/>
      <c r="E9" s="54"/>
      <c r="F9" s="54"/>
      <c r="G9" s="89"/>
    </row>
    <row r="10" spans="1:23" s="76" customFormat="1" ht="1.5" customHeight="1" x14ac:dyDescent="0.25">
      <c r="A10" s="124"/>
      <c r="B10" s="124"/>
      <c r="C10" s="124"/>
      <c r="D10" s="145"/>
      <c r="E10" s="145"/>
      <c r="F10" s="145"/>
      <c r="G10" s="89"/>
    </row>
    <row r="11" spans="1:23" ht="14.15" customHeight="1" x14ac:dyDescent="0.25">
      <c r="A11" s="35"/>
      <c r="B11" s="33" t="s">
        <v>9</v>
      </c>
      <c r="C11" s="33"/>
      <c r="D11" s="199">
        <v>131</v>
      </c>
      <c r="E11" s="199">
        <v>127</v>
      </c>
      <c r="F11" s="199">
        <v>4</v>
      </c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200"/>
    </row>
    <row r="12" spans="1:23" s="12" customFormat="1" ht="14.15" customHeight="1" x14ac:dyDescent="0.3">
      <c r="A12" s="91" t="s">
        <v>503</v>
      </c>
      <c r="B12" s="91" t="s">
        <v>963</v>
      </c>
      <c r="C12" s="42"/>
      <c r="D12" s="201">
        <v>6</v>
      </c>
      <c r="E12" s="201">
        <v>6</v>
      </c>
      <c r="F12" s="201">
        <v>0</v>
      </c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23" ht="14.15" customHeight="1" x14ac:dyDescent="0.25">
      <c r="A13" s="92" t="s">
        <v>504</v>
      </c>
      <c r="B13" s="92" t="s">
        <v>964</v>
      </c>
      <c r="C13" s="33"/>
      <c r="D13" s="199">
        <v>1</v>
      </c>
      <c r="E13" s="199">
        <v>1</v>
      </c>
      <c r="F13" s="199">
        <v>0</v>
      </c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23" ht="14.15" customHeight="1" x14ac:dyDescent="0.25">
      <c r="A14" s="92" t="s">
        <v>505</v>
      </c>
      <c r="B14" s="92" t="s">
        <v>506</v>
      </c>
      <c r="C14" s="33"/>
      <c r="D14" s="199">
        <v>0</v>
      </c>
      <c r="E14" s="199">
        <v>0</v>
      </c>
      <c r="F14" s="199">
        <v>0</v>
      </c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23" ht="14.15" customHeight="1" x14ac:dyDescent="0.25">
      <c r="A15" s="92" t="s">
        <v>507</v>
      </c>
      <c r="B15" s="92" t="s">
        <v>508</v>
      </c>
      <c r="C15" s="33"/>
      <c r="D15" s="199">
        <v>0</v>
      </c>
      <c r="E15" s="199">
        <v>0</v>
      </c>
      <c r="F15" s="199">
        <v>0</v>
      </c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23" ht="14.15" customHeight="1" x14ac:dyDescent="0.25">
      <c r="A16" s="92" t="s">
        <v>509</v>
      </c>
      <c r="B16" s="92" t="s">
        <v>575</v>
      </c>
      <c r="C16" s="33"/>
      <c r="D16" s="199">
        <v>5</v>
      </c>
      <c r="E16" s="199">
        <v>5</v>
      </c>
      <c r="F16" s="199">
        <v>0</v>
      </c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s="12" customFormat="1" ht="14.15" customHeight="1" x14ac:dyDescent="0.3">
      <c r="A17" s="91" t="s">
        <v>510</v>
      </c>
      <c r="B17" s="91" t="s">
        <v>511</v>
      </c>
      <c r="C17" s="42"/>
      <c r="D17" s="201">
        <v>2</v>
      </c>
      <c r="E17" s="201">
        <v>1</v>
      </c>
      <c r="F17" s="201">
        <v>1</v>
      </c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ht="14.15" customHeight="1" x14ac:dyDescent="0.25">
      <c r="A18" s="92" t="s">
        <v>314</v>
      </c>
      <c r="B18" s="92" t="s">
        <v>576</v>
      </c>
      <c r="C18" s="33"/>
      <c r="D18" s="199">
        <v>1</v>
      </c>
      <c r="E18" s="199">
        <v>1</v>
      </c>
      <c r="F18" s="199">
        <v>0</v>
      </c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ht="14.15" customHeight="1" x14ac:dyDescent="0.25">
      <c r="A19" s="92" t="s">
        <v>512</v>
      </c>
      <c r="B19" s="92" t="s">
        <v>513</v>
      </c>
      <c r="C19" s="33"/>
      <c r="D19" s="199">
        <v>0</v>
      </c>
      <c r="E19" s="199">
        <v>0</v>
      </c>
      <c r="F19" s="199">
        <v>0</v>
      </c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ht="14.15" customHeight="1" x14ac:dyDescent="0.25">
      <c r="A20" s="92" t="s">
        <v>514</v>
      </c>
      <c r="B20" s="92" t="s">
        <v>515</v>
      </c>
      <c r="C20" s="33"/>
      <c r="D20" s="199">
        <v>0</v>
      </c>
      <c r="E20" s="199">
        <v>0</v>
      </c>
      <c r="F20" s="199">
        <v>0</v>
      </c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ht="14.15" customHeight="1" x14ac:dyDescent="0.25">
      <c r="A21" s="92" t="s">
        <v>516</v>
      </c>
      <c r="B21" s="92" t="s">
        <v>577</v>
      </c>
      <c r="C21" s="33"/>
      <c r="D21" s="199">
        <v>0</v>
      </c>
      <c r="E21" s="199">
        <v>0</v>
      </c>
      <c r="F21" s="199">
        <v>0</v>
      </c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ht="14.15" customHeight="1" x14ac:dyDescent="0.25">
      <c r="A22" s="92" t="s">
        <v>517</v>
      </c>
      <c r="B22" s="92" t="s">
        <v>518</v>
      </c>
      <c r="C22" s="33"/>
      <c r="D22" s="199">
        <v>0</v>
      </c>
      <c r="E22" s="199">
        <v>0</v>
      </c>
      <c r="F22" s="199">
        <v>0</v>
      </c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ht="14.15" customHeight="1" x14ac:dyDescent="0.25">
      <c r="A23" s="92" t="s">
        <v>519</v>
      </c>
      <c r="B23" s="92" t="s">
        <v>520</v>
      </c>
      <c r="C23" s="33"/>
      <c r="D23" s="199">
        <v>1</v>
      </c>
      <c r="E23" s="199">
        <v>0</v>
      </c>
      <c r="F23" s="199">
        <v>1</v>
      </c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12" customFormat="1" ht="14.15" customHeight="1" x14ac:dyDescent="0.3">
      <c r="A24" s="91" t="s">
        <v>521</v>
      </c>
      <c r="B24" s="91" t="s">
        <v>501</v>
      </c>
      <c r="C24" s="42"/>
      <c r="D24" s="201">
        <v>12</v>
      </c>
      <c r="E24" s="201">
        <v>12</v>
      </c>
      <c r="F24" s="201">
        <v>0</v>
      </c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31" customFormat="1" ht="14.15" customHeight="1" x14ac:dyDescent="0.25">
      <c r="A25" s="92" t="s">
        <v>522</v>
      </c>
      <c r="B25" s="92" t="s">
        <v>578</v>
      </c>
      <c r="C25" s="23"/>
      <c r="D25" s="199">
        <v>9</v>
      </c>
      <c r="E25" s="199">
        <v>9</v>
      </c>
      <c r="F25" s="199">
        <v>0</v>
      </c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23" customFormat="1" ht="14.15" customHeight="1" x14ac:dyDescent="0.2">
      <c r="A26" s="92" t="s">
        <v>523</v>
      </c>
      <c r="B26" s="92" t="s">
        <v>524</v>
      </c>
      <c r="D26" s="199">
        <v>0</v>
      </c>
      <c r="E26" s="199">
        <v>0</v>
      </c>
      <c r="F26" s="199">
        <v>0</v>
      </c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</v>
      </c>
      <c r="E27" s="199">
        <v>1</v>
      </c>
      <c r="F27" s="199">
        <v>0</v>
      </c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</v>
      </c>
      <c r="E28" s="199">
        <v>1</v>
      </c>
      <c r="F28" s="199">
        <v>0</v>
      </c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31" customFormat="1" ht="14.15" customHeight="1" x14ac:dyDescent="0.25">
      <c r="A29" s="92" t="s">
        <v>527</v>
      </c>
      <c r="B29" s="92" t="s">
        <v>528</v>
      </c>
      <c r="C29" s="23"/>
      <c r="D29" s="199">
        <v>1</v>
      </c>
      <c r="E29" s="199">
        <v>1</v>
      </c>
      <c r="F29" s="199">
        <v>0</v>
      </c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31" customFormat="1" ht="14.15" customHeight="1" x14ac:dyDescent="0.25">
      <c r="A30" s="91" t="s">
        <v>529</v>
      </c>
      <c r="B30" s="91" t="s">
        <v>502</v>
      </c>
      <c r="D30" s="201">
        <v>2</v>
      </c>
      <c r="E30" s="201">
        <v>2</v>
      </c>
      <c r="F30" s="201">
        <v>0</v>
      </c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23" customFormat="1" ht="14.15" customHeight="1" x14ac:dyDescent="0.2">
      <c r="A31" s="92" t="s">
        <v>530</v>
      </c>
      <c r="B31" s="92" t="s">
        <v>966</v>
      </c>
      <c r="D31" s="199">
        <v>0</v>
      </c>
      <c r="E31" s="199">
        <v>0</v>
      </c>
      <c r="F31" s="199">
        <v>0</v>
      </c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</v>
      </c>
      <c r="E32" s="199">
        <v>1</v>
      </c>
      <c r="F32" s="199">
        <v>0</v>
      </c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1</v>
      </c>
      <c r="E33" s="199">
        <v>1</v>
      </c>
      <c r="F33" s="199">
        <v>0</v>
      </c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31" customFormat="1" ht="14.15" customHeight="1" x14ac:dyDescent="0.25">
      <c r="A34" s="92" t="s">
        <v>534</v>
      </c>
      <c r="B34" s="92" t="s">
        <v>535</v>
      </c>
      <c r="C34" s="23"/>
      <c r="D34" s="199">
        <v>0</v>
      </c>
      <c r="E34" s="199">
        <v>0</v>
      </c>
      <c r="F34" s="199">
        <v>0</v>
      </c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31" customFormat="1" ht="14.15" customHeight="1" x14ac:dyDescent="0.25">
      <c r="A35" s="91" t="s">
        <v>536</v>
      </c>
      <c r="B35" s="91" t="s">
        <v>581</v>
      </c>
      <c r="D35" s="201">
        <v>8</v>
      </c>
      <c r="E35" s="201">
        <v>6</v>
      </c>
      <c r="F35" s="201">
        <v>2</v>
      </c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23" customFormat="1" ht="14.15" customHeight="1" x14ac:dyDescent="0.2">
      <c r="A36" s="92" t="s">
        <v>537</v>
      </c>
      <c r="B36" s="92" t="s">
        <v>538</v>
      </c>
      <c r="D36" s="199">
        <v>2</v>
      </c>
      <c r="E36" s="199">
        <v>2</v>
      </c>
      <c r="F36" s="199">
        <v>0</v>
      </c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2</v>
      </c>
      <c r="E37" s="199">
        <v>2</v>
      </c>
      <c r="F37" s="199">
        <v>0</v>
      </c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s="23" customFormat="1" ht="14.15" customHeight="1" x14ac:dyDescent="0.2">
      <c r="A38" s="92" t="s">
        <v>541</v>
      </c>
      <c r="B38" s="92" t="s">
        <v>542</v>
      </c>
      <c r="D38" s="199">
        <v>1</v>
      </c>
      <c r="E38" s="199">
        <v>0</v>
      </c>
      <c r="F38" s="199">
        <v>1</v>
      </c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s="31" customFormat="1" ht="14.15" customHeight="1" x14ac:dyDescent="0.25">
      <c r="A39" s="92" t="s">
        <v>543</v>
      </c>
      <c r="B39" s="92" t="s">
        <v>544</v>
      </c>
      <c r="C39" s="23"/>
      <c r="D39" s="199">
        <v>3</v>
      </c>
      <c r="E39" s="199">
        <v>2</v>
      </c>
      <c r="F39" s="199">
        <v>1</v>
      </c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31" customFormat="1" ht="14.15" customHeight="1" x14ac:dyDescent="0.25">
      <c r="A40" s="91" t="s">
        <v>545</v>
      </c>
      <c r="B40" s="91" t="s">
        <v>582</v>
      </c>
      <c r="D40" s="201">
        <v>10</v>
      </c>
      <c r="E40" s="201">
        <v>10</v>
      </c>
      <c r="F40" s="201">
        <v>0</v>
      </c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s="23" customFormat="1" ht="14.15" customHeight="1" x14ac:dyDescent="0.2">
      <c r="A41" s="92" t="s">
        <v>546</v>
      </c>
      <c r="B41" s="92" t="s">
        <v>588</v>
      </c>
      <c r="D41" s="199">
        <v>3</v>
      </c>
      <c r="E41" s="199">
        <v>3</v>
      </c>
      <c r="F41" s="199">
        <v>0</v>
      </c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s="31" customFormat="1" ht="14.15" customHeight="1" x14ac:dyDescent="0.25">
      <c r="A42" s="92" t="s">
        <v>547</v>
      </c>
      <c r="B42" s="92" t="s">
        <v>583</v>
      </c>
      <c r="C42" s="23"/>
      <c r="D42" s="199">
        <v>7</v>
      </c>
      <c r="E42" s="199">
        <v>7</v>
      </c>
      <c r="F42" s="199">
        <v>0</v>
      </c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s="23" customFormat="1" ht="14.15" customHeight="1" x14ac:dyDescent="0.2">
      <c r="A43" s="92" t="s">
        <v>548</v>
      </c>
      <c r="B43" s="92" t="s">
        <v>589</v>
      </c>
      <c r="D43" s="199">
        <v>0</v>
      </c>
      <c r="E43" s="199">
        <v>0</v>
      </c>
      <c r="F43" s="199">
        <v>0</v>
      </c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31" customFormat="1" ht="14.15" customHeight="1" x14ac:dyDescent="0.25">
      <c r="A44" s="91" t="s">
        <v>549</v>
      </c>
      <c r="B44" s="91" t="s">
        <v>584</v>
      </c>
      <c r="D44" s="201">
        <v>40</v>
      </c>
      <c r="E44" s="201">
        <v>40</v>
      </c>
      <c r="F44" s="201">
        <v>0</v>
      </c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s="31" customFormat="1" ht="14.15" customHeight="1" x14ac:dyDescent="0.25">
      <c r="A45" s="92" t="s">
        <v>550</v>
      </c>
      <c r="B45" s="92" t="s">
        <v>967</v>
      </c>
      <c r="C45" s="23"/>
      <c r="D45" s="199">
        <v>25</v>
      </c>
      <c r="E45" s="199">
        <v>25</v>
      </c>
      <c r="F45" s="199">
        <v>0</v>
      </c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s="23" customFormat="1" ht="14.15" customHeight="1" x14ac:dyDescent="0.2">
      <c r="A46" s="92" t="s">
        <v>551</v>
      </c>
      <c r="B46" s="92" t="s">
        <v>552</v>
      </c>
      <c r="D46" s="199">
        <v>11</v>
      </c>
      <c r="E46" s="199">
        <v>11</v>
      </c>
      <c r="F46" s="199">
        <v>0</v>
      </c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s="23" customFormat="1" ht="14.15" customHeight="1" x14ac:dyDescent="0.2">
      <c r="A47" s="92" t="s">
        <v>553</v>
      </c>
      <c r="B47" s="92" t="s">
        <v>968</v>
      </c>
      <c r="D47" s="199">
        <v>0</v>
      </c>
      <c r="E47" s="199">
        <v>0</v>
      </c>
      <c r="F47" s="199">
        <v>0</v>
      </c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s="31" customFormat="1" ht="14.15" customHeight="1" x14ac:dyDescent="0.25">
      <c r="A48" s="92" t="s">
        <v>554</v>
      </c>
      <c r="B48" s="92" t="s">
        <v>555</v>
      </c>
      <c r="C48" s="23"/>
      <c r="D48" s="199">
        <v>3</v>
      </c>
      <c r="E48" s="199">
        <v>3</v>
      </c>
      <c r="F48" s="199">
        <v>0</v>
      </c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29" s="23" customFormat="1" ht="14.15" customHeight="1" x14ac:dyDescent="0.2">
      <c r="A49" s="92" t="s">
        <v>556</v>
      </c>
      <c r="B49" s="92" t="s">
        <v>969</v>
      </c>
      <c r="D49" s="199">
        <v>1</v>
      </c>
      <c r="E49" s="199">
        <v>1</v>
      </c>
      <c r="F49" s="199">
        <v>0</v>
      </c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29" s="31" customFormat="1" ht="14.15" customHeight="1" x14ac:dyDescent="0.25">
      <c r="A50" s="91" t="s">
        <v>557</v>
      </c>
      <c r="B50" s="91" t="s">
        <v>585</v>
      </c>
      <c r="D50" s="201">
        <v>25</v>
      </c>
      <c r="E50" s="201">
        <v>24</v>
      </c>
      <c r="F50" s="201">
        <v>1</v>
      </c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29" s="23" customFormat="1" ht="14.15" customHeight="1" x14ac:dyDescent="0.2">
      <c r="A51" s="92" t="s">
        <v>558</v>
      </c>
      <c r="B51" s="92" t="s">
        <v>559</v>
      </c>
      <c r="D51" s="199">
        <v>5</v>
      </c>
      <c r="E51" s="199">
        <v>5</v>
      </c>
      <c r="F51" s="199">
        <v>0</v>
      </c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29" s="23" customFormat="1" ht="14.15" customHeight="1" x14ac:dyDescent="0.2">
      <c r="A52" s="92" t="s">
        <v>560</v>
      </c>
      <c r="B52" s="92" t="s">
        <v>561</v>
      </c>
      <c r="D52" s="199">
        <v>1</v>
      </c>
      <c r="E52" s="199">
        <v>1</v>
      </c>
      <c r="F52" s="199">
        <v>0</v>
      </c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29" s="31" customFormat="1" ht="14.15" customHeight="1" x14ac:dyDescent="0.25">
      <c r="A53" s="92" t="s">
        <v>562</v>
      </c>
      <c r="B53" s="92" t="s">
        <v>563</v>
      </c>
      <c r="C53" s="23"/>
      <c r="D53" s="199">
        <v>19</v>
      </c>
      <c r="E53" s="199">
        <v>18</v>
      </c>
      <c r="F53" s="199">
        <v>1</v>
      </c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29" s="31" customFormat="1" ht="14.15" customHeight="1" x14ac:dyDescent="0.25">
      <c r="A54" s="91" t="s">
        <v>564</v>
      </c>
      <c r="B54" s="91" t="s">
        <v>565</v>
      </c>
      <c r="D54" s="201">
        <v>26</v>
      </c>
      <c r="E54" s="201">
        <v>26</v>
      </c>
      <c r="F54" s="201">
        <v>0</v>
      </c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29" s="23" customFormat="1" ht="14.15" customHeight="1" x14ac:dyDescent="0.2">
      <c r="A55" s="92" t="s">
        <v>566</v>
      </c>
      <c r="B55" s="92" t="s">
        <v>567</v>
      </c>
      <c r="D55" s="199">
        <v>0</v>
      </c>
      <c r="E55" s="199">
        <v>0</v>
      </c>
      <c r="F55" s="199">
        <v>0</v>
      </c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29" s="23" customFormat="1" ht="14.15" customHeight="1" x14ac:dyDescent="0.2">
      <c r="A56" s="92" t="s">
        <v>568</v>
      </c>
      <c r="B56" s="92" t="s">
        <v>586</v>
      </c>
      <c r="D56" s="199">
        <v>0</v>
      </c>
      <c r="E56" s="199">
        <v>0</v>
      </c>
      <c r="F56" s="199">
        <v>0</v>
      </c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29" s="31" customFormat="1" ht="14.15" customHeight="1" x14ac:dyDescent="0.25">
      <c r="A57" s="92" t="s">
        <v>569</v>
      </c>
      <c r="B57" s="92" t="s">
        <v>958</v>
      </c>
      <c r="C57" s="23"/>
      <c r="D57" s="199">
        <v>6</v>
      </c>
      <c r="E57" s="199">
        <v>6</v>
      </c>
      <c r="F57" s="199">
        <v>0</v>
      </c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29" s="23" customFormat="1" ht="14.15" customHeight="1" x14ac:dyDescent="0.2">
      <c r="A58" s="92" t="s">
        <v>570</v>
      </c>
      <c r="B58" s="92" t="s">
        <v>571</v>
      </c>
      <c r="D58" s="199">
        <v>0</v>
      </c>
      <c r="E58" s="199">
        <v>0</v>
      </c>
      <c r="F58" s="199">
        <v>0</v>
      </c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29" s="23" customFormat="1" ht="14.15" customHeight="1" x14ac:dyDescent="0.2">
      <c r="A59" s="92" t="s">
        <v>572</v>
      </c>
      <c r="B59" s="92" t="s">
        <v>587</v>
      </c>
      <c r="D59" s="199">
        <v>0</v>
      </c>
      <c r="E59" s="199">
        <v>0</v>
      </c>
      <c r="F59" s="199">
        <v>0</v>
      </c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29" s="23" customFormat="1" ht="14.15" customHeight="1" x14ac:dyDescent="0.2">
      <c r="A60" s="92" t="s">
        <v>573</v>
      </c>
      <c r="B60" s="92" t="s">
        <v>574</v>
      </c>
      <c r="D60" s="199">
        <v>20</v>
      </c>
      <c r="E60" s="199">
        <v>20</v>
      </c>
      <c r="F60" s="199">
        <v>0</v>
      </c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29" s="23" customFormat="1" ht="14.15" customHeight="1" x14ac:dyDescent="0.25">
      <c r="A61" s="90" t="s">
        <v>591</v>
      </c>
      <c r="B61" s="91"/>
      <c r="C61" s="31"/>
      <c r="D61" s="199">
        <v>0</v>
      </c>
      <c r="E61" s="199">
        <v>0</v>
      </c>
      <c r="F61" s="199">
        <v>0</v>
      </c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31"/>
      <c r="Y61" s="31"/>
      <c r="Z61" s="31"/>
      <c r="AA61" s="31"/>
      <c r="AB61" s="31"/>
      <c r="AC61" s="31"/>
    </row>
    <row r="62" spans="1:29" ht="1.5" customHeight="1" x14ac:dyDescent="0.3">
      <c r="A62" s="245"/>
      <c r="B62" s="310"/>
      <c r="C62" s="310"/>
      <c r="D62" s="311">
        <v>0</v>
      </c>
      <c r="E62" s="311">
        <v>0</v>
      </c>
      <c r="F62" s="311">
        <v>0</v>
      </c>
    </row>
    <row r="63" spans="1:29" x14ac:dyDescent="0.25">
      <c r="B63" s="210"/>
      <c r="C63" s="210"/>
      <c r="D63" s="210"/>
      <c r="E63" s="210"/>
      <c r="F63" s="210"/>
    </row>
    <row r="64" spans="1:29" x14ac:dyDescent="0.25">
      <c r="B64" s="210"/>
      <c r="C64" s="210"/>
      <c r="D64" s="210"/>
      <c r="E64" s="210"/>
      <c r="F64" s="210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olha64">
    <tabColor rgb="FF92D050"/>
    <pageSetUpPr autoPageBreaks="0"/>
  </sheetPr>
  <dimension ref="A1:AC63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83" customWidth="1"/>
    <col min="2" max="2" width="48.6328125" style="13" customWidth="1"/>
    <col min="3" max="3" width="0.54296875" style="13" customWidth="1"/>
    <col min="4" max="6" width="13.6328125" style="13" customWidth="1"/>
    <col min="7" max="20" width="9.36328125" style="13"/>
    <col min="21" max="21" width="7.453125" style="13" customWidth="1"/>
    <col min="22" max="16384" width="9.36328125" style="13"/>
  </cols>
  <sheetData>
    <row r="1" spans="1:21" ht="11.15" customHeight="1" x14ac:dyDescent="0.25">
      <c r="F1" s="16" t="s">
        <v>448</v>
      </c>
    </row>
    <row r="2" spans="1:21" ht="11.15" customHeight="1" x14ac:dyDescent="0.25"/>
    <row r="3" spans="1:21" s="6" customFormat="1" ht="12" customHeight="1" x14ac:dyDescent="0.25">
      <c r="A3" s="81" t="s">
        <v>274</v>
      </c>
    </row>
    <row r="4" spans="1:21" s="6" customFormat="1" ht="11.15" customHeight="1" x14ac:dyDescent="0.3">
      <c r="A4" s="84"/>
    </row>
    <row r="5" spans="1:21" ht="11.15" customHeight="1" x14ac:dyDescent="0.25">
      <c r="A5" s="320">
        <v>2020</v>
      </c>
      <c r="B5" s="320"/>
      <c r="C5" s="320"/>
      <c r="D5" s="320"/>
      <c r="E5" s="320"/>
      <c r="F5" s="320"/>
    </row>
    <row r="6" spans="1:21" s="23" customFormat="1" ht="11.15" customHeight="1" x14ac:dyDescent="0.2">
      <c r="A6" s="35" t="s">
        <v>17</v>
      </c>
      <c r="B6" s="32"/>
      <c r="C6" s="35"/>
    </row>
    <row r="7" spans="1:21" s="23" customFormat="1" ht="1.5" customHeight="1" x14ac:dyDescent="0.2">
      <c r="A7" s="103"/>
      <c r="B7" s="144"/>
      <c r="C7" s="103"/>
      <c r="D7" s="142"/>
      <c r="E7" s="142"/>
      <c r="F7" s="142"/>
    </row>
    <row r="8" spans="1:21" ht="35.25" customHeight="1" x14ac:dyDescent="0.25">
      <c r="A8" s="88" t="s">
        <v>500</v>
      </c>
      <c r="B8" s="88"/>
      <c r="C8" s="35"/>
      <c r="D8" s="56" t="s">
        <v>1</v>
      </c>
      <c r="E8" s="177" t="s">
        <v>62</v>
      </c>
      <c r="F8" s="56" t="s">
        <v>63</v>
      </c>
      <c r="G8" s="86"/>
    </row>
    <row r="9" spans="1:21" s="76" customFormat="1" ht="1.5" customHeight="1" x14ac:dyDescent="0.25">
      <c r="A9" s="75"/>
      <c r="B9" s="75"/>
      <c r="C9" s="75"/>
      <c r="D9" s="54"/>
      <c r="E9" s="54"/>
      <c r="F9" s="54"/>
      <c r="G9" s="89"/>
    </row>
    <row r="10" spans="1:21" s="76" customFormat="1" ht="1.5" customHeight="1" x14ac:dyDescent="0.25">
      <c r="A10" s="124"/>
      <c r="B10" s="124"/>
      <c r="C10" s="124"/>
      <c r="D10" s="145"/>
      <c r="E10" s="145"/>
      <c r="F10" s="145"/>
      <c r="G10" s="89"/>
    </row>
    <row r="11" spans="1:21" ht="14.15" customHeight="1" x14ac:dyDescent="0.25">
      <c r="A11" s="35"/>
      <c r="B11" s="33" t="s">
        <v>9</v>
      </c>
      <c r="C11" s="33"/>
      <c r="D11" s="162">
        <v>118</v>
      </c>
      <c r="E11" s="162">
        <v>115</v>
      </c>
      <c r="F11" s="162">
        <v>3</v>
      </c>
      <c r="G11" s="17"/>
    </row>
    <row r="12" spans="1:21" s="12" customFormat="1" ht="14.15" customHeight="1" x14ac:dyDescent="0.3">
      <c r="A12" s="91" t="s">
        <v>503</v>
      </c>
      <c r="B12" s="91" t="s">
        <v>963</v>
      </c>
      <c r="C12" s="42"/>
      <c r="D12" s="242">
        <v>6</v>
      </c>
      <c r="E12" s="242">
        <v>6</v>
      </c>
      <c r="F12" s="242">
        <v>0</v>
      </c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</row>
    <row r="13" spans="1:21" ht="14.15" customHeight="1" x14ac:dyDescent="0.25">
      <c r="A13" s="92" t="s">
        <v>504</v>
      </c>
      <c r="B13" s="92" t="s">
        <v>964</v>
      </c>
      <c r="C13" s="33"/>
      <c r="D13" s="162">
        <v>1</v>
      </c>
      <c r="E13" s="162">
        <v>1</v>
      </c>
      <c r="F13" s="162">
        <v>0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</row>
    <row r="14" spans="1:21" ht="14.15" customHeight="1" x14ac:dyDescent="0.25">
      <c r="A14" s="92" t="s">
        <v>505</v>
      </c>
      <c r="B14" s="92" t="s">
        <v>506</v>
      </c>
      <c r="C14" s="33"/>
      <c r="D14" s="162">
        <v>0</v>
      </c>
      <c r="E14" s="162">
        <v>0</v>
      </c>
      <c r="F14" s="162">
        <v>0</v>
      </c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</row>
    <row r="15" spans="1:21" ht="14.15" customHeight="1" x14ac:dyDescent="0.25">
      <c r="A15" s="92" t="s">
        <v>507</v>
      </c>
      <c r="B15" s="92" t="s">
        <v>508</v>
      </c>
      <c r="C15" s="33"/>
      <c r="D15" s="162">
        <v>0</v>
      </c>
      <c r="E15" s="162">
        <v>0</v>
      </c>
      <c r="F15" s="162">
        <v>0</v>
      </c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</row>
    <row r="16" spans="1:21" ht="14.15" customHeight="1" x14ac:dyDescent="0.25">
      <c r="A16" s="92" t="s">
        <v>509</v>
      </c>
      <c r="B16" s="92" t="s">
        <v>575</v>
      </c>
      <c r="C16" s="33"/>
      <c r="D16" s="162">
        <v>5</v>
      </c>
      <c r="E16" s="162">
        <v>5</v>
      </c>
      <c r="F16" s="162">
        <v>0</v>
      </c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</row>
    <row r="17" spans="1:21" s="12" customFormat="1" ht="14.15" customHeight="1" x14ac:dyDescent="0.3">
      <c r="A17" s="91" t="s">
        <v>510</v>
      </c>
      <c r="B17" s="91" t="s">
        <v>511</v>
      </c>
      <c r="C17" s="42"/>
      <c r="D17" s="242">
        <v>2</v>
      </c>
      <c r="E17" s="242">
        <v>1</v>
      </c>
      <c r="F17" s="242">
        <v>1</v>
      </c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</row>
    <row r="18" spans="1:21" ht="14.15" customHeight="1" x14ac:dyDescent="0.25">
      <c r="A18" s="92" t="s">
        <v>314</v>
      </c>
      <c r="B18" s="92" t="s">
        <v>576</v>
      </c>
      <c r="C18" s="33"/>
      <c r="D18" s="162">
        <v>1</v>
      </c>
      <c r="E18" s="162">
        <v>1</v>
      </c>
      <c r="F18" s="162">
        <v>0</v>
      </c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</row>
    <row r="19" spans="1:21" ht="14.15" customHeight="1" x14ac:dyDescent="0.25">
      <c r="A19" s="92" t="s">
        <v>512</v>
      </c>
      <c r="B19" s="92" t="s">
        <v>513</v>
      </c>
      <c r="C19" s="33"/>
      <c r="D19" s="162">
        <v>0</v>
      </c>
      <c r="E19" s="162">
        <v>0</v>
      </c>
      <c r="F19" s="162">
        <v>0</v>
      </c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</row>
    <row r="20" spans="1:21" ht="14.15" customHeight="1" x14ac:dyDescent="0.25">
      <c r="A20" s="92" t="s">
        <v>514</v>
      </c>
      <c r="B20" s="92" t="s">
        <v>515</v>
      </c>
      <c r="C20" s="33"/>
      <c r="D20" s="162">
        <v>0</v>
      </c>
      <c r="E20" s="162">
        <v>0</v>
      </c>
      <c r="F20" s="162">
        <v>0</v>
      </c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</row>
    <row r="21" spans="1:21" ht="14.15" customHeight="1" x14ac:dyDescent="0.25">
      <c r="A21" s="92" t="s">
        <v>516</v>
      </c>
      <c r="B21" s="92" t="s">
        <v>577</v>
      </c>
      <c r="C21" s="33"/>
      <c r="D21" s="162">
        <v>0</v>
      </c>
      <c r="E21" s="162">
        <v>0</v>
      </c>
      <c r="F21" s="162">
        <v>0</v>
      </c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</row>
    <row r="22" spans="1:21" ht="14.15" customHeight="1" x14ac:dyDescent="0.25">
      <c r="A22" s="92" t="s">
        <v>517</v>
      </c>
      <c r="B22" s="92" t="s">
        <v>518</v>
      </c>
      <c r="C22" s="33"/>
      <c r="D22" s="162">
        <v>0</v>
      </c>
      <c r="E22" s="162">
        <v>0</v>
      </c>
      <c r="F22" s="162">
        <v>0</v>
      </c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</row>
    <row r="23" spans="1:21" ht="14.15" customHeight="1" x14ac:dyDescent="0.25">
      <c r="A23" s="92" t="s">
        <v>519</v>
      </c>
      <c r="B23" s="92" t="s">
        <v>520</v>
      </c>
      <c r="C23" s="33"/>
      <c r="D23" s="162">
        <v>1</v>
      </c>
      <c r="E23" s="162">
        <v>0</v>
      </c>
      <c r="F23" s="162">
        <v>1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1" s="12" customFormat="1" ht="14.15" customHeight="1" x14ac:dyDescent="0.3">
      <c r="A24" s="91" t="s">
        <v>521</v>
      </c>
      <c r="B24" s="91" t="s">
        <v>501</v>
      </c>
      <c r="C24" s="42"/>
      <c r="D24" s="242">
        <v>11</v>
      </c>
      <c r="E24" s="242">
        <v>11</v>
      </c>
      <c r="F24" s="242">
        <v>0</v>
      </c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</row>
    <row r="25" spans="1:21" s="31" customFormat="1" ht="14.15" customHeight="1" x14ac:dyDescent="0.25">
      <c r="A25" s="92" t="s">
        <v>522</v>
      </c>
      <c r="B25" s="92" t="s">
        <v>578</v>
      </c>
      <c r="C25" s="23"/>
      <c r="D25" s="162">
        <v>8</v>
      </c>
      <c r="E25" s="162">
        <v>8</v>
      </c>
      <c r="F25" s="162">
        <v>0</v>
      </c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s="23" customFormat="1" ht="14.15" customHeight="1" x14ac:dyDescent="0.2">
      <c r="A26" s="92" t="s">
        <v>523</v>
      </c>
      <c r="B26" s="92" t="s">
        <v>524</v>
      </c>
      <c r="D26" s="162">
        <v>0</v>
      </c>
      <c r="E26" s="162">
        <v>0</v>
      </c>
      <c r="F26" s="162">
        <v>0</v>
      </c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</row>
    <row r="27" spans="1:21" s="23" customFormat="1" ht="14.15" customHeight="1" x14ac:dyDescent="0.2">
      <c r="A27" s="92" t="s">
        <v>525</v>
      </c>
      <c r="B27" s="92" t="s">
        <v>579</v>
      </c>
      <c r="D27" s="162">
        <v>1</v>
      </c>
      <c r="E27" s="162">
        <v>1</v>
      </c>
      <c r="F27" s="162">
        <v>0</v>
      </c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</row>
    <row r="28" spans="1:21" s="23" customFormat="1" ht="14.15" customHeight="1" x14ac:dyDescent="0.2">
      <c r="A28" s="92" t="s">
        <v>526</v>
      </c>
      <c r="B28" s="92" t="s">
        <v>965</v>
      </c>
      <c r="D28" s="162">
        <v>1</v>
      </c>
      <c r="E28" s="162">
        <v>1</v>
      </c>
      <c r="F28" s="162">
        <v>0</v>
      </c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</row>
    <row r="29" spans="1:21" s="31" customFormat="1" ht="14.15" customHeight="1" x14ac:dyDescent="0.25">
      <c r="A29" s="92" t="s">
        <v>527</v>
      </c>
      <c r="B29" s="92" t="s">
        <v>528</v>
      </c>
      <c r="C29" s="23"/>
      <c r="D29" s="162">
        <v>1</v>
      </c>
      <c r="E29" s="162">
        <v>1</v>
      </c>
      <c r="F29" s="162">
        <v>0</v>
      </c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</row>
    <row r="30" spans="1:21" s="31" customFormat="1" ht="14.15" customHeight="1" x14ac:dyDescent="0.25">
      <c r="A30" s="91" t="s">
        <v>529</v>
      </c>
      <c r="B30" s="91" t="s">
        <v>502</v>
      </c>
      <c r="D30" s="242">
        <v>2</v>
      </c>
      <c r="E30" s="242">
        <v>2</v>
      </c>
      <c r="F30" s="242">
        <v>0</v>
      </c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</row>
    <row r="31" spans="1:21" s="23" customFormat="1" ht="14.15" customHeight="1" x14ac:dyDescent="0.2">
      <c r="A31" s="92" t="s">
        <v>530</v>
      </c>
      <c r="B31" s="92" t="s">
        <v>966</v>
      </c>
      <c r="D31" s="162">
        <v>0</v>
      </c>
      <c r="E31" s="162">
        <v>0</v>
      </c>
      <c r="F31" s="162">
        <v>0</v>
      </c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</row>
    <row r="32" spans="1:21" s="23" customFormat="1" ht="14.15" customHeight="1" x14ac:dyDescent="0.2">
      <c r="A32" s="92" t="s">
        <v>531</v>
      </c>
      <c r="B32" s="92" t="s">
        <v>532</v>
      </c>
      <c r="D32" s="162">
        <v>1</v>
      </c>
      <c r="E32" s="162">
        <v>1</v>
      </c>
      <c r="F32" s="162">
        <v>0</v>
      </c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</row>
    <row r="33" spans="1:21" s="23" customFormat="1" ht="14.15" customHeight="1" x14ac:dyDescent="0.2">
      <c r="A33" s="92" t="s">
        <v>533</v>
      </c>
      <c r="B33" s="92" t="s">
        <v>580</v>
      </c>
      <c r="D33" s="162">
        <v>1</v>
      </c>
      <c r="E33" s="162">
        <v>1</v>
      </c>
      <c r="F33" s="162">
        <v>0</v>
      </c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</row>
    <row r="34" spans="1:21" s="31" customFormat="1" ht="14.15" customHeight="1" x14ac:dyDescent="0.25">
      <c r="A34" s="92" t="s">
        <v>534</v>
      </c>
      <c r="B34" s="92" t="s">
        <v>535</v>
      </c>
      <c r="C34" s="23"/>
      <c r="D34" s="162">
        <v>0</v>
      </c>
      <c r="E34" s="162">
        <v>0</v>
      </c>
      <c r="F34" s="162">
        <v>0</v>
      </c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</row>
    <row r="35" spans="1:21" s="31" customFormat="1" ht="14.15" customHeight="1" x14ac:dyDescent="0.25">
      <c r="A35" s="91" t="s">
        <v>536</v>
      </c>
      <c r="B35" s="91" t="s">
        <v>581</v>
      </c>
      <c r="D35" s="242">
        <v>7</v>
      </c>
      <c r="E35" s="242">
        <v>5</v>
      </c>
      <c r="F35" s="242">
        <v>2</v>
      </c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</row>
    <row r="36" spans="1:21" s="23" customFormat="1" ht="14.15" customHeight="1" x14ac:dyDescent="0.2">
      <c r="A36" s="92" t="s">
        <v>537</v>
      </c>
      <c r="B36" s="92" t="s">
        <v>538</v>
      </c>
      <c r="D36" s="162">
        <v>2</v>
      </c>
      <c r="E36" s="162">
        <v>2</v>
      </c>
      <c r="F36" s="162">
        <v>0</v>
      </c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</row>
    <row r="37" spans="1:21" s="23" customFormat="1" ht="14.15" customHeight="1" x14ac:dyDescent="0.2">
      <c r="A37" s="92" t="s">
        <v>539</v>
      </c>
      <c r="B37" s="92" t="s">
        <v>540</v>
      </c>
      <c r="D37" s="162">
        <v>1</v>
      </c>
      <c r="E37" s="162">
        <v>1</v>
      </c>
      <c r="F37" s="162">
        <v>0</v>
      </c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23" customFormat="1" ht="14.15" customHeight="1" x14ac:dyDescent="0.2">
      <c r="A38" s="92" t="s">
        <v>541</v>
      </c>
      <c r="B38" s="92" t="s">
        <v>542</v>
      </c>
      <c r="D38" s="162">
        <v>1</v>
      </c>
      <c r="E38" s="162">
        <v>0</v>
      </c>
      <c r="F38" s="162">
        <v>1</v>
      </c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31" customFormat="1" ht="14.15" customHeight="1" x14ac:dyDescent="0.25">
      <c r="A39" s="92" t="s">
        <v>543</v>
      </c>
      <c r="B39" s="92" t="s">
        <v>544</v>
      </c>
      <c r="C39" s="23"/>
      <c r="D39" s="162">
        <v>3</v>
      </c>
      <c r="E39" s="162">
        <v>2</v>
      </c>
      <c r="F39" s="162">
        <v>1</v>
      </c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31" customFormat="1" ht="14.15" customHeight="1" x14ac:dyDescent="0.25">
      <c r="A40" s="91" t="s">
        <v>545</v>
      </c>
      <c r="B40" s="91" t="s">
        <v>582</v>
      </c>
      <c r="D40" s="242">
        <v>9</v>
      </c>
      <c r="E40" s="242">
        <v>9</v>
      </c>
      <c r="F40" s="242">
        <v>0</v>
      </c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</row>
    <row r="41" spans="1:21" s="23" customFormat="1" ht="14.15" customHeight="1" x14ac:dyDescent="0.2">
      <c r="A41" s="92" t="s">
        <v>546</v>
      </c>
      <c r="B41" s="92" t="s">
        <v>588</v>
      </c>
      <c r="D41" s="162">
        <v>3</v>
      </c>
      <c r="E41" s="162">
        <v>3</v>
      </c>
      <c r="F41" s="162">
        <v>0</v>
      </c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31" customFormat="1" ht="14.15" customHeight="1" x14ac:dyDescent="0.25">
      <c r="A42" s="92" t="s">
        <v>547</v>
      </c>
      <c r="B42" s="92" t="s">
        <v>583</v>
      </c>
      <c r="C42" s="23"/>
      <c r="D42" s="162">
        <v>6</v>
      </c>
      <c r="E42" s="162">
        <v>6</v>
      </c>
      <c r="F42" s="162">
        <v>0</v>
      </c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23" customFormat="1" ht="14.15" customHeight="1" x14ac:dyDescent="0.2">
      <c r="A43" s="92" t="s">
        <v>548</v>
      </c>
      <c r="B43" s="92" t="s">
        <v>589</v>
      </c>
      <c r="D43" s="162">
        <v>0</v>
      </c>
      <c r="E43" s="162">
        <v>0</v>
      </c>
      <c r="F43" s="162">
        <v>0</v>
      </c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31" customFormat="1" ht="14.15" customHeight="1" x14ac:dyDescent="0.25">
      <c r="A44" s="91" t="s">
        <v>549</v>
      </c>
      <c r="B44" s="91" t="s">
        <v>584</v>
      </c>
      <c r="D44" s="242">
        <v>38</v>
      </c>
      <c r="E44" s="242">
        <v>38</v>
      </c>
      <c r="F44" s="242">
        <v>0</v>
      </c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</row>
    <row r="45" spans="1:21" s="31" customFormat="1" ht="14.15" customHeight="1" x14ac:dyDescent="0.25">
      <c r="A45" s="92" t="s">
        <v>550</v>
      </c>
      <c r="B45" s="92" t="s">
        <v>967</v>
      </c>
      <c r="C45" s="23"/>
      <c r="D45" s="162">
        <v>23</v>
      </c>
      <c r="E45" s="162">
        <v>23</v>
      </c>
      <c r="F45" s="162">
        <v>0</v>
      </c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23" customFormat="1" ht="14.15" customHeight="1" x14ac:dyDescent="0.2">
      <c r="A46" s="92" t="s">
        <v>551</v>
      </c>
      <c r="B46" s="92" t="s">
        <v>552</v>
      </c>
      <c r="D46" s="162">
        <v>11</v>
      </c>
      <c r="E46" s="162">
        <v>11</v>
      </c>
      <c r="F46" s="162">
        <v>0</v>
      </c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23" customFormat="1" ht="14.15" customHeight="1" x14ac:dyDescent="0.2">
      <c r="A47" s="92" t="s">
        <v>553</v>
      </c>
      <c r="B47" s="92" t="s">
        <v>968</v>
      </c>
      <c r="D47" s="162">
        <v>0</v>
      </c>
      <c r="E47" s="162">
        <v>0</v>
      </c>
      <c r="F47" s="162">
        <v>0</v>
      </c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</row>
    <row r="48" spans="1:21" s="31" customFormat="1" ht="14.15" customHeight="1" x14ac:dyDescent="0.25">
      <c r="A48" s="92" t="s">
        <v>554</v>
      </c>
      <c r="B48" s="92" t="s">
        <v>555</v>
      </c>
      <c r="C48" s="23"/>
      <c r="D48" s="162">
        <v>3</v>
      </c>
      <c r="E48" s="162">
        <v>3</v>
      </c>
      <c r="F48" s="162">
        <v>0</v>
      </c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</row>
    <row r="49" spans="1:29" s="23" customFormat="1" ht="14.15" customHeight="1" x14ac:dyDescent="0.2">
      <c r="A49" s="92" t="s">
        <v>556</v>
      </c>
      <c r="B49" s="92" t="s">
        <v>969</v>
      </c>
      <c r="D49" s="162">
        <v>1</v>
      </c>
      <c r="E49" s="162">
        <v>1</v>
      </c>
      <c r="F49" s="162">
        <v>0</v>
      </c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</row>
    <row r="50" spans="1:29" s="31" customFormat="1" ht="14.15" customHeight="1" x14ac:dyDescent="0.25">
      <c r="A50" s="91" t="s">
        <v>557</v>
      </c>
      <c r="B50" s="91" t="s">
        <v>585</v>
      </c>
      <c r="D50" s="242">
        <v>18</v>
      </c>
      <c r="E50" s="242">
        <v>18</v>
      </c>
      <c r="F50" s="242">
        <v>0</v>
      </c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</row>
    <row r="51" spans="1:29" s="23" customFormat="1" ht="14.15" customHeight="1" x14ac:dyDescent="0.2">
      <c r="A51" s="92" t="s">
        <v>558</v>
      </c>
      <c r="B51" s="92" t="s">
        <v>559</v>
      </c>
      <c r="D51" s="162">
        <v>5</v>
      </c>
      <c r="E51" s="162">
        <v>5</v>
      </c>
      <c r="F51" s="162">
        <v>0</v>
      </c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</row>
    <row r="52" spans="1:29" s="23" customFormat="1" ht="14.15" customHeight="1" x14ac:dyDescent="0.2">
      <c r="A52" s="92" t="s">
        <v>560</v>
      </c>
      <c r="B52" s="92" t="s">
        <v>561</v>
      </c>
      <c r="D52" s="162">
        <v>0</v>
      </c>
      <c r="E52" s="162">
        <v>0</v>
      </c>
      <c r="F52" s="162">
        <v>0</v>
      </c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</row>
    <row r="53" spans="1:29" s="31" customFormat="1" ht="14.15" customHeight="1" x14ac:dyDescent="0.25">
      <c r="A53" s="92" t="s">
        <v>562</v>
      </c>
      <c r="B53" s="92" t="s">
        <v>563</v>
      </c>
      <c r="C53" s="23"/>
      <c r="D53" s="162">
        <v>13</v>
      </c>
      <c r="E53" s="162">
        <v>13</v>
      </c>
      <c r="F53" s="162">
        <v>0</v>
      </c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</row>
    <row r="54" spans="1:29" s="31" customFormat="1" ht="14.15" customHeight="1" x14ac:dyDescent="0.25">
      <c r="A54" s="91" t="s">
        <v>564</v>
      </c>
      <c r="B54" s="91" t="s">
        <v>565</v>
      </c>
      <c r="D54" s="242">
        <v>25</v>
      </c>
      <c r="E54" s="242">
        <v>25</v>
      </c>
      <c r="F54" s="242">
        <v>0</v>
      </c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</row>
    <row r="55" spans="1:29" s="23" customFormat="1" ht="14.15" customHeight="1" x14ac:dyDescent="0.2">
      <c r="A55" s="92" t="s">
        <v>566</v>
      </c>
      <c r="B55" s="92" t="s">
        <v>567</v>
      </c>
      <c r="D55" s="162">
        <v>0</v>
      </c>
      <c r="E55" s="162">
        <v>0</v>
      </c>
      <c r="F55" s="162">
        <v>0</v>
      </c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</row>
    <row r="56" spans="1:29" s="23" customFormat="1" ht="14.15" customHeight="1" x14ac:dyDescent="0.2">
      <c r="A56" s="92" t="s">
        <v>568</v>
      </c>
      <c r="B56" s="92" t="s">
        <v>586</v>
      </c>
      <c r="D56" s="162">
        <v>0</v>
      </c>
      <c r="E56" s="162">
        <v>0</v>
      </c>
      <c r="F56" s="162">
        <v>0</v>
      </c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</row>
    <row r="57" spans="1:29" s="31" customFormat="1" ht="14.15" customHeight="1" x14ac:dyDescent="0.25">
      <c r="A57" s="92" t="s">
        <v>569</v>
      </c>
      <c r="B57" s="92" t="s">
        <v>958</v>
      </c>
      <c r="C57" s="23"/>
      <c r="D57" s="162">
        <v>6</v>
      </c>
      <c r="E57" s="162">
        <v>6</v>
      </c>
      <c r="F57" s="162">
        <v>0</v>
      </c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</row>
    <row r="58" spans="1:29" s="23" customFormat="1" ht="14.15" customHeight="1" x14ac:dyDescent="0.2">
      <c r="A58" s="92" t="s">
        <v>570</v>
      </c>
      <c r="B58" s="92" t="s">
        <v>571</v>
      </c>
      <c r="D58" s="162">
        <v>0</v>
      </c>
      <c r="E58" s="162">
        <v>0</v>
      </c>
      <c r="F58" s="162">
        <v>0</v>
      </c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</row>
    <row r="59" spans="1:29" s="23" customFormat="1" ht="14.15" customHeight="1" x14ac:dyDescent="0.2">
      <c r="A59" s="92" t="s">
        <v>572</v>
      </c>
      <c r="B59" s="92" t="s">
        <v>587</v>
      </c>
      <c r="D59" s="162">
        <v>0</v>
      </c>
      <c r="E59" s="162">
        <v>0</v>
      </c>
      <c r="F59" s="162">
        <v>0</v>
      </c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</row>
    <row r="60" spans="1:29" s="23" customFormat="1" ht="14.15" customHeight="1" x14ac:dyDescent="0.2">
      <c r="A60" s="92" t="s">
        <v>573</v>
      </c>
      <c r="B60" s="92" t="s">
        <v>574</v>
      </c>
      <c r="D60" s="162">
        <v>19</v>
      </c>
      <c r="E60" s="162">
        <v>19</v>
      </c>
      <c r="F60" s="162">
        <v>0</v>
      </c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</row>
    <row r="61" spans="1:29" s="23" customFormat="1" ht="14.15" customHeight="1" x14ac:dyDescent="0.25">
      <c r="A61" s="90" t="s">
        <v>591</v>
      </c>
      <c r="B61" s="91"/>
      <c r="C61" s="31"/>
      <c r="D61" s="242">
        <v>0</v>
      </c>
      <c r="E61" s="242">
        <v>0</v>
      </c>
      <c r="F61" s="242">
        <v>0</v>
      </c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5">
      <c r="A62" s="119"/>
      <c r="B62" s="34"/>
      <c r="C62" s="34"/>
      <c r="D62" s="243">
        <v>0</v>
      </c>
      <c r="E62" s="243">
        <v>0</v>
      </c>
      <c r="F62" s="243">
        <v>0</v>
      </c>
      <c r="G62" s="17"/>
    </row>
    <row r="63" spans="1:29" x14ac:dyDescent="0.25">
      <c r="D63" s="17"/>
      <c r="E63" s="17"/>
      <c r="F63" s="17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olha65">
    <tabColor rgb="FF92D050"/>
    <pageSetUpPr autoPageBreaks="0"/>
  </sheetPr>
  <dimension ref="A1:AC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83" customWidth="1"/>
    <col min="2" max="2" width="48.6328125" style="13" customWidth="1"/>
    <col min="3" max="3" width="0.54296875" style="13" customWidth="1"/>
    <col min="4" max="6" width="13.6328125" style="13" customWidth="1"/>
    <col min="7" max="20" width="9.36328125" style="13"/>
    <col min="21" max="21" width="7.453125" style="13" customWidth="1"/>
    <col min="22" max="16384" width="9.36328125" style="13"/>
  </cols>
  <sheetData>
    <row r="1" spans="1:21" ht="11.15" customHeight="1" x14ac:dyDescent="0.25">
      <c r="F1" s="16" t="s">
        <v>447</v>
      </c>
    </row>
    <row r="2" spans="1:21" ht="11.15" customHeight="1" x14ac:dyDescent="0.25"/>
    <row r="3" spans="1:21" s="6" customFormat="1" ht="12" customHeight="1" x14ac:dyDescent="0.25">
      <c r="A3" s="81" t="s">
        <v>274</v>
      </c>
    </row>
    <row r="4" spans="1:21" s="6" customFormat="1" ht="11.15" customHeight="1" x14ac:dyDescent="0.3">
      <c r="A4" s="84"/>
    </row>
    <row r="5" spans="1:21" ht="11.15" customHeight="1" x14ac:dyDescent="0.25">
      <c r="A5" s="320">
        <v>2020</v>
      </c>
      <c r="B5" s="320"/>
      <c r="C5" s="320"/>
      <c r="D5" s="320"/>
      <c r="E5" s="320"/>
      <c r="F5" s="320"/>
    </row>
    <row r="6" spans="1:21" s="23" customFormat="1" ht="11.15" customHeight="1" x14ac:dyDescent="0.2">
      <c r="A6" s="35" t="s">
        <v>110</v>
      </c>
      <c r="B6" s="32"/>
      <c r="C6" s="35"/>
    </row>
    <row r="7" spans="1:21" s="23" customFormat="1" ht="1.5" customHeight="1" x14ac:dyDescent="0.2">
      <c r="A7" s="103"/>
      <c r="B7" s="144"/>
      <c r="C7" s="103"/>
      <c r="D7" s="142"/>
      <c r="E7" s="142"/>
      <c r="F7" s="142"/>
    </row>
    <row r="8" spans="1:21" ht="35.25" customHeight="1" x14ac:dyDescent="0.25">
      <c r="A8" s="88" t="s">
        <v>500</v>
      </c>
      <c r="B8" s="88"/>
      <c r="C8" s="35"/>
      <c r="D8" s="56" t="s">
        <v>1</v>
      </c>
      <c r="E8" s="177" t="s">
        <v>62</v>
      </c>
      <c r="F8" s="56" t="s">
        <v>63</v>
      </c>
      <c r="G8" s="86"/>
    </row>
    <row r="9" spans="1:21" s="76" customFormat="1" ht="1.5" customHeight="1" x14ac:dyDescent="0.25">
      <c r="A9" s="75"/>
      <c r="B9" s="75"/>
      <c r="C9" s="75"/>
      <c r="D9" s="54"/>
      <c r="E9" s="54"/>
      <c r="F9" s="54"/>
      <c r="G9" s="89"/>
    </row>
    <row r="10" spans="1:21" s="76" customFormat="1" ht="1.5" customHeight="1" x14ac:dyDescent="0.25">
      <c r="A10" s="124"/>
      <c r="B10" s="124"/>
      <c r="C10" s="124"/>
      <c r="D10" s="145"/>
      <c r="E10" s="145"/>
      <c r="F10" s="145"/>
      <c r="G10" s="89"/>
    </row>
    <row r="11" spans="1:21" ht="14.15" customHeight="1" x14ac:dyDescent="0.25">
      <c r="A11" s="35"/>
      <c r="B11" s="33" t="s">
        <v>9</v>
      </c>
      <c r="C11" s="33"/>
      <c r="D11" s="162">
        <v>3</v>
      </c>
      <c r="E11" s="162">
        <v>3</v>
      </c>
      <c r="F11" s="162">
        <v>0</v>
      </c>
    </row>
    <row r="12" spans="1:21" s="12" customFormat="1" ht="14.15" customHeight="1" x14ac:dyDescent="0.3">
      <c r="A12" s="91" t="s">
        <v>503</v>
      </c>
      <c r="B12" s="91" t="s">
        <v>963</v>
      </c>
      <c r="C12" s="42"/>
      <c r="D12" s="242">
        <v>0</v>
      </c>
      <c r="E12" s="242">
        <v>0</v>
      </c>
      <c r="F12" s="242">
        <v>0</v>
      </c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</row>
    <row r="13" spans="1:21" ht="14.15" customHeight="1" x14ac:dyDescent="0.25">
      <c r="A13" s="92" t="s">
        <v>504</v>
      </c>
      <c r="B13" s="92" t="s">
        <v>964</v>
      </c>
      <c r="C13" s="33"/>
      <c r="D13" s="162">
        <v>0</v>
      </c>
      <c r="E13" s="162">
        <v>0</v>
      </c>
      <c r="F13" s="162">
        <v>0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</row>
    <row r="14" spans="1:21" ht="14.15" customHeight="1" x14ac:dyDescent="0.25">
      <c r="A14" s="92" t="s">
        <v>505</v>
      </c>
      <c r="B14" s="92" t="s">
        <v>506</v>
      </c>
      <c r="C14" s="33"/>
      <c r="D14" s="162">
        <v>0</v>
      </c>
      <c r="E14" s="162">
        <v>0</v>
      </c>
      <c r="F14" s="162">
        <v>0</v>
      </c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</row>
    <row r="15" spans="1:21" ht="14.15" customHeight="1" x14ac:dyDescent="0.25">
      <c r="A15" s="92" t="s">
        <v>507</v>
      </c>
      <c r="B15" s="92" t="s">
        <v>508</v>
      </c>
      <c r="C15" s="33"/>
      <c r="D15" s="162">
        <v>0</v>
      </c>
      <c r="E15" s="162">
        <v>0</v>
      </c>
      <c r="F15" s="162">
        <v>0</v>
      </c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</row>
    <row r="16" spans="1:21" ht="14.15" customHeight="1" x14ac:dyDescent="0.25">
      <c r="A16" s="92" t="s">
        <v>509</v>
      </c>
      <c r="B16" s="92" t="s">
        <v>575</v>
      </c>
      <c r="C16" s="33"/>
      <c r="D16" s="162">
        <v>0</v>
      </c>
      <c r="E16" s="162">
        <v>0</v>
      </c>
      <c r="F16" s="162">
        <v>0</v>
      </c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</row>
    <row r="17" spans="1:21" s="12" customFormat="1" ht="14.15" customHeight="1" x14ac:dyDescent="0.3">
      <c r="A17" s="91" t="s">
        <v>510</v>
      </c>
      <c r="B17" s="91" t="s">
        <v>511</v>
      </c>
      <c r="C17" s="42"/>
      <c r="D17" s="242">
        <v>0</v>
      </c>
      <c r="E17" s="242">
        <v>0</v>
      </c>
      <c r="F17" s="242">
        <v>0</v>
      </c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</row>
    <row r="18" spans="1:21" ht="14.15" customHeight="1" x14ac:dyDescent="0.25">
      <c r="A18" s="92" t="s">
        <v>314</v>
      </c>
      <c r="B18" s="92" t="s">
        <v>576</v>
      </c>
      <c r="C18" s="33"/>
      <c r="D18" s="162">
        <v>0</v>
      </c>
      <c r="E18" s="162">
        <v>0</v>
      </c>
      <c r="F18" s="162">
        <v>0</v>
      </c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</row>
    <row r="19" spans="1:21" ht="14.15" customHeight="1" x14ac:dyDescent="0.25">
      <c r="A19" s="92" t="s">
        <v>512</v>
      </c>
      <c r="B19" s="92" t="s">
        <v>513</v>
      </c>
      <c r="C19" s="33"/>
      <c r="D19" s="162">
        <v>0</v>
      </c>
      <c r="E19" s="162">
        <v>0</v>
      </c>
      <c r="F19" s="162">
        <v>0</v>
      </c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</row>
    <row r="20" spans="1:21" ht="14.15" customHeight="1" x14ac:dyDescent="0.25">
      <c r="A20" s="92" t="s">
        <v>514</v>
      </c>
      <c r="B20" s="92" t="s">
        <v>515</v>
      </c>
      <c r="C20" s="33"/>
      <c r="D20" s="162">
        <v>0</v>
      </c>
      <c r="E20" s="162">
        <v>0</v>
      </c>
      <c r="F20" s="162">
        <v>0</v>
      </c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</row>
    <row r="21" spans="1:21" ht="14.15" customHeight="1" x14ac:dyDescent="0.25">
      <c r="A21" s="92" t="s">
        <v>516</v>
      </c>
      <c r="B21" s="92" t="s">
        <v>577</v>
      </c>
      <c r="C21" s="33"/>
      <c r="D21" s="162">
        <v>0</v>
      </c>
      <c r="E21" s="162">
        <v>0</v>
      </c>
      <c r="F21" s="162">
        <v>0</v>
      </c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</row>
    <row r="22" spans="1:21" ht="14.15" customHeight="1" x14ac:dyDescent="0.25">
      <c r="A22" s="92" t="s">
        <v>517</v>
      </c>
      <c r="B22" s="92" t="s">
        <v>518</v>
      </c>
      <c r="C22" s="33"/>
      <c r="D22" s="162">
        <v>0</v>
      </c>
      <c r="E22" s="162">
        <v>0</v>
      </c>
      <c r="F22" s="162">
        <v>0</v>
      </c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</row>
    <row r="23" spans="1:21" ht="14.15" customHeight="1" x14ac:dyDescent="0.25">
      <c r="A23" s="92" t="s">
        <v>519</v>
      </c>
      <c r="B23" s="92" t="s">
        <v>520</v>
      </c>
      <c r="C23" s="33"/>
      <c r="D23" s="162">
        <v>0</v>
      </c>
      <c r="E23" s="162">
        <v>0</v>
      </c>
      <c r="F23" s="162">
        <v>0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1" s="12" customFormat="1" ht="14.15" customHeight="1" x14ac:dyDescent="0.3">
      <c r="A24" s="91" t="s">
        <v>521</v>
      </c>
      <c r="B24" s="91" t="s">
        <v>501</v>
      </c>
      <c r="C24" s="42"/>
      <c r="D24" s="242">
        <v>0</v>
      </c>
      <c r="E24" s="242">
        <v>0</v>
      </c>
      <c r="F24" s="242">
        <v>0</v>
      </c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</row>
    <row r="25" spans="1:21" s="31" customFormat="1" ht="14.15" customHeight="1" x14ac:dyDescent="0.25">
      <c r="A25" s="92" t="s">
        <v>522</v>
      </c>
      <c r="B25" s="92" t="s">
        <v>578</v>
      </c>
      <c r="C25" s="23"/>
      <c r="D25" s="162">
        <v>0</v>
      </c>
      <c r="E25" s="162">
        <v>0</v>
      </c>
      <c r="F25" s="162">
        <v>0</v>
      </c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s="23" customFormat="1" ht="14.15" customHeight="1" x14ac:dyDescent="0.2">
      <c r="A26" s="92" t="s">
        <v>523</v>
      </c>
      <c r="B26" s="92" t="s">
        <v>524</v>
      </c>
      <c r="D26" s="162">
        <v>0</v>
      </c>
      <c r="E26" s="162">
        <v>0</v>
      </c>
      <c r="F26" s="162">
        <v>0</v>
      </c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</row>
    <row r="27" spans="1:21" s="23" customFormat="1" ht="14.15" customHeight="1" x14ac:dyDescent="0.2">
      <c r="A27" s="92" t="s">
        <v>525</v>
      </c>
      <c r="B27" s="92" t="s">
        <v>579</v>
      </c>
      <c r="D27" s="162">
        <v>0</v>
      </c>
      <c r="E27" s="162">
        <v>0</v>
      </c>
      <c r="F27" s="162">
        <v>0</v>
      </c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</row>
    <row r="28" spans="1:21" s="23" customFormat="1" ht="14.15" customHeight="1" x14ac:dyDescent="0.2">
      <c r="A28" s="92" t="s">
        <v>526</v>
      </c>
      <c r="B28" s="92" t="s">
        <v>965</v>
      </c>
      <c r="D28" s="162">
        <v>0</v>
      </c>
      <c r="E28" s="162">
        <v>0</v>
      </c>
      <c r="F28" s="162">
        <v>0</v>
      </c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</row>
    <row r="29" spans="1:21" s="31" customFormat="1" ht="14.15" customHeight="1" x14ac:dyDescent="0.25">
      <c r="A29" s="92" t="s">
        <v>527</v>
      </c>
      <c r="B29" s="92" t="s">
        <v>528</v>
      </c>
      <c r="C29" s="23"/>
      <c r="D29" s="162">
        <v>0</v>
      </c>
      <c r="E29" s="162">
        <v>0</v>
      </c>
      <c r="F29" s="162">
        <v>0</v>
      </c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</row>
    <row r="30" spans="1:21" s="31" customFormat="1" ht="14.15" customHeight="1" x14ac:dyDescent="0.25">
      <c r="A30" s="91" t="s">
        <v>529</v>
      </c>
      <c r="B30" s="91" t="s">
        <v>502</v>
      </c>
      <c r="D30" s="242">
        <v>0</v>
      </c>
      <c r="E30" s="242">
        <v>0</v>
      </c>
      <c r="F30" s="242">
        <v>0</v>
      </c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</row>
    <row r="31" spans="1:21" s="23" customFormat="1" ht="14.15" customHeight="1" x14ac:dyDescent="0.2">
      <c r="A31" s="92" t="s">
        <v>530</v>
      </c>
      <c r="B31" s="92" t="s">
        <v>966</v>
      </c>
      <c r="D31" s="162">
        <v>0</v>
      </c>
      <c r="E31" s="162">
        <v>0</v>
      </c>
      <c r="F31" s="162">
        <v>0</v>
      </c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</row>
    <row r="32" spans="1:21" s="23" customFormat="1" ht="14.15" customHeight="1" x14ac:dyDescent="0.2">
      <c r="A32" s="92" t="s">
        <v>531</v>
      </c>
      <c r="B32" s="92" t="s">
        <v>532</v>
      </c>
      <c r="D32" s="162">
        <v>0</v>
      </c>
      <c r="E32" s="162">
        <v>0</v>
      </c>
      <c r="F32" s="162">
        <v>0</v>
      </c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</row>
    <row r="33" spans="1:21" s="23" customFormat="1" ht="14.15" customHeight="1" x14ac:dyDescent="0.2">
      <c r="A33" s="92" t="s">
        <v>533</v>
      </c>
      <c r="B33" s="92" t="s">
        <v>580</v>
      </c>
      <c r="D33" s="162">
        <v>0</v>
      </c>
      <c r="E33" s="162">
        <v>0</v>
      </c>
      <c r="F33" s="162">
        <v>0</v>
      </c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</row>
    <row r="34" spans="1:21" s="31" customFormat="1" ht="14.15" customHeight="1" x14ac:dyDescent="0.25">
      <c r="A34" s="92" t="s">
        <v>534</v>
      </c>
      <c r="B34" s="92" t="s">
        <v>535</v>
      </c>
      <c r="C34" s="23"/>
      <c r="D34" s="162">
        <v>0</v>
      </c>
      <c r="E34" s="162">
        <v>0</v>
      </c>
      <c r="F34" s="162">
        <v>0</v>
      </c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</row>
    <row r="35" spans="1:21" s="31" customFormat="1" ht="14.15" customHeight="1" x14ac:dyDescent="0.25">
      <c r="A35" s="91" t="s">
        <v>536</v>
      </c>
      <c r="B35" s="91" t="s">
        <v>581</v>
      </c>
      <c r="D35" s="242">
        <v>1</v>
      </c>
      <c r="E35" s="242">
        <v>1</v>
      </c>
      <c r="F35" s="242">
        <v>0</v>
      </c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</row>
    <row r="36" spans="1:21" s="23" customFormat="1" ht="14.15" customHeight="1" x14ac:dyDescent="0.2">
      <c r="A36" s="92" t="s">
        <v>537</v>
      </c>
      <c r="B36" s="92" t="s">
        <v>538</v>
      </c>
      <c r="D36" s="162">
        <v>0</v>
      </c>
      <c r="E36" s="162">
        <v>0</v>
      </c>
      <c r="F36" s="162">
        <v>0</v>
      </c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</row>
    <row r="37" spans="1:21" s="23" customFormat="1" ht="14.15" customHeight="1" x14ac:dyDescent="0.2">
      <c r="A37" s="92" t="s">
        <v>539</v>
      </c>
      <c r="B37" s="92" t="s">
        <v>540</v>
      </c>
      <c r="D37" s="162">
        <v>1</v>
      </c>
      <c r="E37" s="162">
        <v>1</v>
      </c>
      <c r="F37" s="162">
        <v>0</v>
      </c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23" customFormat="1" ht="14.15" customHeight="1" x14ac:dyDescent="0.2">
      <c r="A38" s="92" t="s">
        <v>541</v>
      </c>
      <c r="B38" s="92" t="s">
        <v>542</v>
      </c>
      <c r="D38" s="162">
        <v>0</v>
      </c>
      <c r="E38" s="162">
        <v>0</v>
      </c>
      <c r="F38" s="162">
        <v>0</v>
      </c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31" customFormat="1" ht="14.15" customHeight="1" x14ac:dyDescent="0.25">
      <c r="A39" s="92" t="s">
        <v>543</v>
      </c>
      <c r="B39" s="92" t="s">
        <v>544</v>
      </c>
      <c r="C39" s="23"/>
      <c r="D39" s="162">
        <v>0</v>
      </c>
      <c r="E39" s="162">
        <v>0</v>
      </c>
      <c r="F39" s="162">
        <v>0</v>
      </c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31" customFormat="1" ht="14.15" customHeight="1" x14ac:dyDescent="0.25">
      <c r="A40" s="91" t="s">
        <v>545</v>
      </c>
      <c r="B40" s="91" t="s">
        <v>582</v>
      </c>
      <c r="D40" s="242">
        <v>1</v>
      </c>
      <c r="E40" s="242">
        <v>1</v>
      </c>
      <c r="F40" s="242">
        <v>0</v>
      </c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</row>
    <row r="41" spans="1:21" s="23" customFormat="1" ht="14.15" customHeight="1" x14ac:dyDescent="0.2">
      <c r="A41" s="92" t="s">
        <v>546</v>
      </c>
      <c r="B41" s="92" t="s">
        <v>588</v>
      </c>
      <c r="D41" s="162">
        <v>0</v>
      </c>
      <c r="E41" s="162">
        <v>0</v>
      </c>
      <c r="F41" s="162">
        <v>0</v>
      </c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31" customFormat="1" ht="14.15" customHeight="1" x14ac:dyDescent="0.25">
      <c r="A42" s="92" t="s">
        <v>547</v>
      </c>
      <c r="B42" s="92" t="s">
        <v>583</v>
      </c>
      <c r="C42" s="23"/>
      <c r="D42" s="162">
        <v>1</v>
      </c>
      <c r="E42" s="162">
        <v>1</v>
      </c>
      <c r="F42" s="162">
        <v>0</v>
      </c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23" customFormat="1" ht="14.15" customHeight="1" x14ac:dyDescent="0.2">
      <c r="A43" s="92" t="s">
        <v>548</v>
      </c>
      <c r="B43" s="92" t="s">
        <v>589</v>
      </c>
      <c r="D43" s="162">
        <v>0</v>
      </c>
      <c r="E43" s="162">
        <v>0</v>
      </c>
      <c r="F43" s="162">
        <v>0</v>
      </c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31" customFormat="1" ht="14.15" customHeight="1" x14ac:dyDescent="0.25">
      <c r="A44" s="91" t="s">
        <v>549</v>
      </c>
      <c r="B44" s="91" t="s">
        <v>584</v>
      </c>
      <c r="D44" s="242">
        <v>0</v>
      </c>
      <c r="E44" s="242">
        <v>0</v>
      </c>
      <c r="F44" s="242">
        <v>0</v>
      </c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</row>
    <row r="45" spans="1:21" s="31" customFormat="1" ht="14.15" customHeight="1" x14ac:dyDescent="0.25">
      <c r="A45" s="92" t="s">
        <v>550</v>
      </c>
      <c r="B45" s="92" t="s">
        <v>967</v>
      </c>
      <c r="C45" s="23"/>
      <c r="D45" s="162">
        <v>0</v>
      </c>
      <c r="E45" s="162">
        <v>0</v>
      </c>
      <c r="F45" s="162">
        <v>0</v>
      </c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23" customFormat="1" ht="14.15" customHeight="1" x14ac:dyDescent="0.2">
      <c r="A46" s="92" t="s">
        <v>551</v>
      </c>
      <c r="B46" s="92" t="s">
        <v>552</v>
      </c>
      <c r="D46" s="162">
        <v>0</v>
      </c>
      <c r="E46" s="162">
        <v>0</v>
      </c>
      <c r="F46" s="162">
        <v>0</v>
      </c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23" customFormat="1" ht="14.15" customHeight="1" x14ac:dyDescent="0.2">
      <c r="A47" s="92" t="s">
        <v>553</v>
      </c>
      <c r="B47" s="92" t="s">
        <v>968</v>
      </c>
      <c r="D47" s="162">
        <v>0</v>
      </c>
      <c r="E47" s="162">
        <v>0</v>
      </c>
      <c r="F47" s="162">
        <v>0</v>
      </c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</row>
    <row r="48" spans="1:21" s="31" customFormat="1" ht="14.15" customHeight="1" x14ac:dyDescent="0.25">
      <c r="A48" s="92" t="s">
        <v>554</v>
      </c>
      <c r="B48" s="92" t="s">
        <v>555</v>
      </c>
      <c r="C48" s="23"/>
      <c r="D48" s="162">
        <v>0</v>
      </c>
      <c r="E48" s="162">
        <v>0</v>
      </c>
      <c r="F48" s="162">
        <v>0</v>
      </c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</row>
    <row r="49" spans="1:29" s="23" customFormat="1" ht="14.15" customHeight="1" x14ac:dyDescent="0.2">
      <c r="A49" s="92" t="s">
        <v>556</v>
      </c>
      <c r="B49" s="92" t="s">
        <v>969</v>
      </c>
      <c r="D49" s="162">
        <v>0</v>
      </c>
      <c r="E49" s="162">
        <v>0</v>
      </c>
      <c r="F49" s="162">
        <v>0</v>
      </c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</row>
    <row r="50" spans="1:29" s="31" customFormat="1" ht="14.15" customHeight="1" x14ac:dyDescent="0.25">
      <c r="A50" s="91" t="s">
        <v>557</v>
      </c>
      <c r="B50" s="91" t="s">
        <v>585</v>
      </c>
      <c r="D50" s="242">
        <v>1</v>
      </c>
      <c r="E50" s="242">
        <v>1</v>
      </c>
      <c r="F50" s="242">
        <v>0</v>
      </c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</row>
    <row r="51" spans="1:29" s="23" customFormat="1" ht="14.15" customHeight="1" x14ac:dyDescent="0.2">
      <c r="A51" s="92" t="s">
        <v>558</v>
      </c>
      <c r="B51" s="92" t="s">
        <v>559</v>
      </c>
      <c r="D51" s="162">
        <v>0</v>
      </c>
      <c r="E51" s="162">
        <v>0</v>
      </c>
      <c r="F51" s="162">
        <v>0</v>
      </c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</row>
    <row r="52" spans="1:29" s="23" customFormat="1" ht="14.15" customHeight="1" x14ac:dyDescent="0.2">
      <c r="A52" s="92" t="s">
        <v>560</v>
      </c>
      <c r="B52" s="92" t="s">
        <v>561</v>
      </c>
      <c r="D52" s="162">
        <v>0</v>
      </c>
      <c r="E52" s="162">
        <v>0</v>
      </c>
      <c r="F52" s="162">
        <v>0</v>
      </c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</row>
    <row r="53" spans="1:29" s="31" customFormat="1" ht="14.15" customHeight="1" x14ac:dyDescent="0.25">
      <c r="A53" s="92" t="s">
        <v>562</v>
      </c>
      <c r="B53" s="92" t="s">
        <v>563</v>
      </c>
      <c r="C53" s="23"/>
      <c r="D53" s="162">
        <v>1</v>
      </c>
      <c r="E53" s="162">
        <v>1</v>
      </c>
      <c r="F53" s="162">
        <v>0</v>
      </c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</row>
    <row r="54" spans="1:29" s="31" customFormat="1" ht="14.15" customHeight="1" x14ac:dyDescent="0.25">
      <c r="A54" s="91" t="s">
        <v>564</v>
      </c>
      <c r="B54" s="91" t="s">
        <v>565</v>
      </c>
      <c r="D54" s="242">
        <v>0</v>
      </c>
      <c r="E54" s="242">
        <v>0</v>
      </c>
      <c r="F54" s="242">
        <v>0</v>
      </c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</row>
    <row r="55" spans="1:29" s="23" customFormat="1" ht="14.15" customHeight="1" x14ac:dyDescent="0.2">
      <c r="A55" s="92" t="s">
        <v>566</v>
      </c>
      <c r="B55" s="92" t="s">
        <v>567</v>
      </c>
      <c r="D55" s="162">
        <v>0</v>
      </c>
      <c r="E55" s="162">
        <v>0</v>
      </c>
      <c r="F55" s="162">
        <v>0</v>
      </c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</row>
    <row r="56" spans="1:29" s="23" customFormat="1" ht="14.15" customHeight="1" x14ac:dyDescent="0.2">
      <c r="A56" s="92" t="s">
        <v>568</v>
      </c>
      <c r="B56" s="92" t="s">
        <v>586</v>
      </c>
      <c r="D56" s="162">
        <v>0</v>
      </c>
      <c r="E56" s="162">
        <v>0</v>
      </c>
      <c r="F56" s="162">
        <v>0</v>
      </c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</row>
    <row r="57" spans="1:29" s="31" customFormat="1" ht="14.15" customHeight="1" x14ac:dyDescent="0.25">
      <c r="A57" s="92" t="s">
        <v>569</v>
      </c>
      <c r="B57" s="92" t="s">
        <v>958</v>
      </c>
      <c r="C57" s="23"/>
      <c r="D57" s="162">
        <v>0</v>
      </c>
      <c r="E57" s="162">
        <v>0</v>
      </c>
      <c r="F57" s="162">
        <v>0</v>
      </c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</row>
    <row r="58" spans="1:29" s="23" customFormat="1" ht="14.15" customHeight="1" x14ac:dyDescent="0.2">
      <c r="A58" s="92" t="s">
        <v>570</v>
      </c>
      <c r="B58" s="92" t="s">
        <v>571</v>
      </c>
      <c r="D58" s="162">
        <v>0</v>
      </c>
      <c r="E58" s="162">
        <v>0</v>
      </c>
      <c r="F58" s="162">
        <v>0</v>
      </c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</row>
    <row r="59" spans="1:29" s="23" customFormat="1" ht="14.15" customHeight="1" x14ac:dyDescent="0.2">
      <c r="A59" s="92" t="s">
        <v>572</v>
      </c>
      <c r="B59" s="92" t="s">
        <v>587</v>
      </c>
      <c r="D59" s="162">
        <v>0</v>
      </c>
      <c r="E59" s="162">
        <v>0</v>
      </c>
      <c r="F59" s="162">
        <v>0</v>
      </c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</row>
    <row r="60" spans="1:29" s="23" customFormat="1" ht="14.15" customHeight="1" x14ac:dyDescent="0.2">
      <c r="A60" s="92" t="s">
        <v>573</v>
      </c>
      <c r="B60" s="92" t="s">
        <v>574</v>
      </c>
      <c r="D60" s="162">
        <v>0</v>
      </c>
      <c r="E60" s="162">
        <v>0</v>
      </c>
      <c r="F60" s="162">
        <v>0</v>
      </c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</row>
    <row r="61" spans="1:29" s="23" customFormat="1" ht="14.15" customHeight="1" x14ac:dyDescent="0.25">
      <c r="A61" s="90" t="s">
        <v>591</v>
      </c>
      <c r="B61" s="91"/>
      <c r="C61" s="31"/>
      <c r="D61" s="242">
        <v>0</v>
      </c>
      <c r="E61" s="242">
        <v>0</v>
      </c>
      <c r="F61" s="242">
        <v>0</v>
      </c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5">
      <c r="A62" s="119"/>
      <c r="B62" s="34"/>
      <c r="C62" s="34"/>
      <c r="D62" s="243">
        <v>0</v>
      </c>
      <c r="E62" s="243">
        <v>0</v>
      </c>
      <c r="F62" s="243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Folha66">
    <tabColor rgb="FF92D050"/>
    <pageSetUpPr autoPageBreaks="0"/>
  </sheetPr>
  <dimension ref="A1:U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83" customWidth="1"/>
    <col min="2" max="2" width="48.6328125" style="13" customWidth="1"/>
    <col min="3" max="3" width="0.54296875" style="13" customWidth="1"/>
    <col min="4" max="6" width="13.6328125" style="13" customWidth="1"/>
    <col min="7" max="20" width="9.36328125" style="13"/>
    <col min="21" max="21" width="7.453125" style="13" customWidth="1"/>
    <col min="22" max="16384" width="9.36328125" style="13"/>
  </cols>
  <sheetData>
    <row r="1" spans="1:21" ht="11.15" customHeight="1" x14ac:dyDescent="0.25">
      <c r="F1" s="16" t="s">
        <v>446</v>
      </c>
    </row>
    <row r="2" spans="1:21" ht="11.15" customHeight="1" x14ac:dyDescent="0.25"/>
    <row r="3" spans="1:21" s="6" customFormat="1" ht="12" customHeight="1" x14ac:dyDescent="0.25">
      <c r="A3" s="81" t="s">
        <v>274</v>
      </c>
    </row>
    <row r="4" spans="1:21" s="6" customFormat="1" ht="11.15" customHeight="1" x14ac:dyDescent="0.3">
      <c r="A4" s="84"/>
    </row>
    <row r="5" spans="1:21" ht="11.15" customHeight="1" x14ac:dyDescent="0.25">
      <c r="A5" s="320">
        <v>2020</v>
      </c>
      <c r="B5" s="320"/>
      <c r="C5" s="320"/>
      <c r="D5" s="320"/>
      <c r="E5" s="320"/>
      <c r="F5" s="320"/>
    </row>
    <row r="6" spans="1:21" ht="11.15" customHeight="1" x14ac:dyDescent="0.25">
      <c r="A6" s="35" t="s">
        <v>94</v>
      </c>
      <c r="B6" s="32"/>
      <c r="C6" s="35"/>
    </row>
    <row r="7" spans="1:21" ht="1.5" customHeight="1" x14ac:dyDescent="0.25">
      <c r="A7" s="103"/>
      <c r="B7" s="144"/>
      <c r="C7" s="103"/>
      <c r="D7" s="132"/>
      <c r="E7" s="132"/>
      <c r="F7" s="132"/>
    </row>
    <row r="8" spans="1:21" ht="35.25" customHeight="1" x14ac:dyDescent="0.25">
      <c r="A8" s="88" t="s">
        <v>500</v>
      </c>
      <c r="B8" s="88"/>
      <c r="C8" s="35"/>
      <c r="D8" s="56" t="s">
        <v>1</v>
      </c>
      <c r="E8" s="177" t="s">
        <v>62</v>
      </c>
      <c r="F8" s="56" t="s">
        <v>63</v>
      </c>
      <c r="G8" s="86"/>
    </row>
    <row r="9" spans="1:21" s="76" customFormat="1" ht="1.5" customHeight="1" x14ac:dyDescent="0.25">
      <c r="A9" s="75"/>
      <c r="B9" s="75"/>
      <c r="C9" s="75"/>
      <c r="D9" s="54"/>
      <c r="E9" s="54"/>
      <c r="F9" s="54"/>
      <c r="G9" s="89"/>
    </row>
    <row r="10" spans="1:21" s="76" customFormat="1" ht="1.5" customHeight="1" x14ac:dyDescent="0.25">
      <c r="A10" s="124"/>
      <c r="B10" s="124"/>
      <c r="C10" s="124"/>
      <c r="D10" s="145"/>
      <c r="E10" s="145"/>
      <c r="F10" s="145"/>
      <c r="G10" s="89"/>
    </row>
    <row r="11" spans="1:21" ht="14.15" customHeight="1" x14ac:dyDescent="0.25">
      <c r="A11" s="35"/>
      <c r="B11" s="33" t="s">
        <v>9</v>
      </c>
      <c r="C11" s="33"/>
      <c r="D11" s="162">
        <v>3</v>
      </c>
      <c r="E11" s="162">
        <v>3</v>
      </c>
      <c r="F11" s="162">
        <v>0</v>
      </c>
    </row>
    <row r="12" spans="1:21" s="12" customFormat="1" ht="14.15" customHeight="1" x14ac:dyDescent="0.3">
      <c r="A12" s="91" t="s">
        <v>503</v>
      </c>
      <c r="B12" s="91" t="s">
        <v>963</v>
      </c>
      <c r="C12" s="42"/>
      <c r="D12" s="242">
        <v>0</v>
      </c>
      <c r="E12" s="242">
        <v>0</v>
      </c>
      <c r="F12" s="242">
        <v>0</v>
      </c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</row>
    <row r="13" spans="1:21" ht="14.15" customHeight="1" x14ac:dyDescent="0.25">
      <c r="A13" s="92" t="s">
        <v>504</v>
      </c>
      <c r="B13" s="92" t="s">
        <v>964</v>
      </c>
      <c r="C13" s="33"/>
      <c r="D13" s="162">
        <v>0</v>
      </c>
      <c r="E13" s="162">
        <v>0</v>
      </c>
      <c r="F13" s="162">
        <v>0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</row>
    <row r="14" spans="1:21" ht="14.15" customHeight="1" x14ac:dyDescent="0.25">
      <c r="A14" s="92" t="s">
        <v>505</v>
      </c>
      <c r="B14" s="92" t="s">
        <v>506</v>
      </c>
      <c r="C14" s="33"/>
      <c r="D14" s="162">
        <v>0</v>
      </c>
      <c r="E14" s="162">
        <v>0</v>
      </c>
      <c r="F14" s="162">
        <v>0</v>
      </c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</row>
    <row r="15" spans="1:21" ht="14.15" customHeight="1" x14ac:dyDescent="0.25">
      <c r="A15" s="92" t="s">
        <v>507</v>
      </c>
      <c r="B15" s="92" t="s">
        <v>508</v>
      </c>
      <c r="C15" s="33"/>
      <c r="D15" s="162">
        <v>0</v>
      </c>
      <c r="E15" s="162">
        <v>0</v>
      </c>
      <c r="F15" s="162">
        <v>0</v>
      </c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</row>
    <row r="16" spans="1:21" ht="14.15" customHeight="1" x14ac:dyDescent="0.25">
      <c r="A16" s="92" t="s">
        <v>509</v>
      </c>
      <c r="B16" s="92" t="s">
        <v>575</v>
      </c>
      <c r="C16" s="33"/>
      <c r="D16" s="162">
        <v>0</v>
      </c>
      <c r="E16" s="162">
        <v>0</v>
      </c>
      <c r="F16" s="162">
        <v>0</v>
      </c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</row>
    <row r="17" spans="1:21" s="12" customFormat="1" ht="14.15" customHeight="1" x14ac:dyDescent="0.3">
      <c r="A17" s="91" t="s">
        <v>510</v>
      </c>
      <c r="B17" s="91" t="s">
        <v>511</v>
      </c>
      <c r="C17" s="42"/>
      <c r="D17" s="242">
        <v>0</v>
      </c>
      <c r="E17" s="242">
        <v>0</v>
      </c>
      <c r="F17" s="242">
        <v>0</v>
      </c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</row>
    <row r="18" spans="1:21" ht="14.15" customHeight="1" x14ac:dyDescent="0.25">
      <c r="A18" s="92" t="s">
        <v>314</v>
      </c>
      <c r="B18" s="92" t="s">
        <v>576</v>
      </c>
      <c r="C18" s="33"/>
      <c r="D18" s="162">
        <v>0</v>
      </c>
      <c r="E18" s="162">
        <v>0</v>
      </c>
      <c r="F18" s="162">
        <v>0</v>
      </c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</row>
    <row r="19" spans="1:21" ht="14.15" customHeight="1" x14ac:dyDescent="0.25">
      <c r="A19" s="92" t="s">
        <v>512</v>
      </c>
      <c r="B19" s="92" t="s">
        <v>513</v>
      </c>
      <c r="C19" s="33"/>
      <c r="D19" s="162">
        <v>0</v>
      </c>
      <c r="E19" s="162">
        <v>0</v>
      </c>
      <c r="F19" s="162">
        <v>0</v>
      </c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</row>
    <row r="20" spans="1:21" ht="14.15" customHeight="1" x14ac:dyDescent="0.25">
      <c r="A20" s="92" t="s">
        <v>514</v>
      </c>
      <c r="B20" s="92" t="s">
        <v>515</v>
      </c>
      <c r="C20" s="33"/>
      <c r="D20" s="162">
        <v>0</v>
      </c>
      <c r="E20" s="162">
        <v>0</v>
      </c>
      <c r="F20" s="162">
        <v>0</v>
      </c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</row>
    <row r="21" spans="1:21" ht="14.15" customHeight="1" x14ac:dyDescent="0.25">
      <c r="A21" s="92" t="s">
        <v>516</v>
      </c>
      <c r="B21" s="92" t="s">
        <v>577</v>
      </c>
      <c r="C21" s="33"/>
      <c r="D21" s="162">
        <v>0</v>
      </c>
      <c r="E21" s="162">
        <v>0</v>
      </c>
      <c r="F21" s="162">
        <v>0</v>
      </c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</row>
    <row r="22" spans="1:21" ht="14.15" customHeight="1" x14ac:dyDescent="0.25">
      <c r="A22" s="92" t="s">
        <v>517</v>
      </c>
      <c r="B22" s="92" t="s">
        <v>518</v>
      </c>
      <c r="C22" s="33"/>
      <c r="D22" s="162">
        <v>0</v>
      </c>
      <c r="E22" s="162">
        <v>0</v>
      </c>
      <c r="F22" s="162">
        <v>0</v>
      </c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</row>
    <row r="23" spans="1:21" ht="14.15" customHeight="1" x14ac:dyDescent="0.25">
      <c r="A23" s="92" t="s">
        <v>519</v>
      </c>
      <c r="B23" s="92" t="s">
        <v>520</v>
      </c>
      <c r="C23" s="33"/>
      <c r="D23" s="162">
        <v>0</v>
      </c>
      <c r="E23" s="162">
        <v>0</v>
      </c>
      <c r="F23" s="162">
        <v>0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1" s="12" customFormat="1" ht="14.15" customHeight="1" x14ac:dyDescent="0.3">
      <c r="A24" s="91" t="s">
        <v>521</v>
      </c>
      <c r="B24" s="91" t="s">
        <v>501</v>
      </c>
      <c r="C24" s="42"/>
      <c r="D24" s="242">
        <v>1</v>
      </c>
      <c r="E24" s="242">
        <v>1</v>
      </c>
      <c r="F24" s="242">
        <v>0</v>
      </c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</row>
    <row r="25" spans="1:21" s="31" customFormat="1" ht="14.15" customHeight="1" x14ac:dyDescent="0.25">
      <c r="A25" s="92" t="s">
        <v>522</v>
      </c>
      <c r="B25" s="92" t="s">
        <v>578</v>
      </c>
      <c r="C25" s="23"/>
      <c r="D25" s="162">
        <v>1</v>
      </c>
      <c r="E25" s="162">
        <v>1</v>
      </c>
      <c r="F25" s="162">
        <v>0</v>
      </c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s="23" customFormat="1" ht="14.15" customHeight="1" x14ac:dyDescent="0.2">
      <c r="A26" s="92" t="s">
        <v>523</v>
      </c>
      <c r="B26" s="92" t="s">
        <v>524</v>
      </c>
      <c r="D26" s="162">
        <v>0</v>
      </c>
      <c r="E26" s="162">
        <v>0</v>
      </c>
      <c r="F26" s="162">
        <v>0</v>
      </c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</row>
    <row r="27" spans="1:21" s="23" customFormat="1" ht="14.15" customHeight="1" x14ac:dyDescent="0.2">
      <c r="A27" s="92" t="s">
        <v>525</v>
      </c>
      <c r="B27" s="92" t="s">
        <v>579</v>
      </c>
      <c r="D27" s="162">
        <v>0</v>
      </c>
      <c r="E27" s="162">
        <v>0</v>
      </c>
      <c r="F27" s="162">
        <v>0</v>
      </c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</row>
    <row r="28" spans="1:21" s="23" customFormat="1" ht="14.15" customHeight="1" x14ac:dyDescent="0.2">
      <c r="A28" s="92" t="s">
        <v>526</v>
      </c>
      <c r="B28" s="92" t="s">
        <v>965</v>
      </c>
      <c r="D28" s="162">
        <v>0</v>
      </c>
      <c r="E28" s="162">
        <v>0</v>
      </c>
      <c r="F28" s="162">
        <v>0</v>
      </c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</row>
    <row r="29" spans="1:21" s="31" customFormat="1" ht="14.15" customHeight="1" x14ac:dyDescent="0.25">
      <c r="A29" s="92" t="s">
        <v>527</v>
      </c>
      <c r="B29" s="92" t="s">
        <v>528</v>
      </c>
      <c r="C29" s="23"/>
      <c r="D29" s="162">
        <v>0</v>
      </c>
      <c r="E29" s="162">
        <v>0</v>
      </c>
      <c r="F29" s="162">
        <v>0</v>
      </c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</row>
    <row r="30" spans="1:21" s="31" customFormat="1" ht="14.15" customHeight="1" x14ac:dyDescent="0.25">
      <c r="A30" s="91" t="s">
        <v>529</v>
      </c>
      <c r="B30" s="91" t="s">
        <v>502</v>
      </c>
      <c r="D30" s="242">
        <v>0</v>
      </c>
      <c r="E30" s="242">
        <v>0</v>
      </c>
      <c r="F30" s="242">
        <v>0</v>
      </c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</row>
    <row r="31" spans="1:21" s="23" customFormat="1" ht="14.15" customHeight="1" x14ac:dyDescent="0.2">
      <c r="A31" s="92" t="s">
        <v>530</v>
      </c>
      <c r="B31" s="92" t="s">
        <v>966</v>
      </c>
      <c r="D31" s="162">
        <v>0</v>
      </c>
      <c r="E31" s="162">
        <v>0</v>
      </c>
      <c r="F31" s="162">
        <v>0</v>
      </c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</row>
    <row r="32" spans="1:21" s="23" customFormat="1" ht="14.15" customHeight="1" x14ac:dyDescent="0.2">
      <c r="A32" s="92" t="s">
        <v>531</v>
      </c>
      <c r="B32" s="92" t="s">
        <v>532</v>
      </c>
      <c r="D32" s="162">
        <v>0</v>
      </c>
      <c r="E32" s="162">
        <v>0</v>
      </c>
      <c r="F32" s="162">
        <v>0</v>
      </c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</row>
    <row r="33" spans="1:21" s="23" customFormat="1" ht="14.15" customHeight="1" x14ac:dyDescent="0.2">
      <c r="A33" s="92" t="s">
        <v>533</v>
      </c>
      <c r="B33" s="92" t="s">
        <v>580</v>
      </c>
      <c r="D33" s="162">
        <v>0</v>
      </c>
      <c r="E33" s="162">
        <v>0</v>
      </c>
      <c r="F33" s="162">
        <v>0</v>
      </c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</row>
    <row r="34" spans="1:21" s="31" customFormat="1" ht="14.15" customHeight="1" x14ac:dyDescent="0.25">
      <c r="A34" s="92" t="s">
        <v>534</v>
      </c>
      <c r="B34" s="92" t="s">
        <v>535</v>
      </c>
      <c r="C34" s="23"/>
      <c r="D34" s="162">
        <v>0</v>
      </c>
      <c r="E34" s="162">
        <v>0</v>
      </c>
      <c r="F34" s="162">
        <v>0</v>
      </c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</row>
    <row r="35" spans="1:21" s="31" customFormat="1" ht="14.15" customHeight="1" x14ac:dyDescent="0.25">
      <c r="A35" s="91" t="s">
        <v>536</v>
      </c>
      <c r="B35" s="91" t="s">
        <v>581</v>
      </c>
      <c r="D35" s="242">
        <v>0</v>
      </c>
      <c r="E35" s="242">
        <v>0</v>
      </c>
      <c r="F35" s="242">
        <v>0</v>
      </c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</row>
    <row r="36" spans="1:21" s="23" customFormat="1" ht="14.15" customHeight="1" x14ac:dyDescent="0.2">
      <c r="A36" s="92" t="s">
        <v>537</v>
      </c>
      <c r="B36" s="92" t="s">
        <v>538</v>
      </c>
      <c r="D36" s="162">
        <v>0</v>
      </c>
      <c r="E36" s="162">
        <v>0</v>
      </c>
      <c r="F36" s="162">
        <v>0</v>
      </c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</row>
    <row r="37" spans="1:21" s="23" customFormat="1" ht="14.15" customHeight="1" x14ac:dyDescent="0.2">
      <c r="A37" s="92" t="s">
        <v>539</v>
      </c>
      <c r="B37" s="92" t="s">
        <v>540</v>
      </c>
      <c r="D37" s="162">
        <v>0</v>
      </c>
      <c r="E37" s="162">
        <v>0</v>
      </c>
      <c r="F37" s="162">
        <v>0</v>
      </c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23" customFormat="1" ht="14.15" customHeight="1" x14ac:dyDescent="0.2">
      <c r="A38" s="92" t="s">
        <v>541</v>
      </c>
      <c r="B38" s="92" t="s">
        <v>542</v>
      </c>
      <c r="D38" s="162">
        <v>0</v>
      </c>
      <c r="E38" s="162">
        <v>0</v>
      </c>
      <c r="F38" s="162">
        <v>0</v>
      </c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31" customFormat="1" ht="14.15" customHeight="1" x14ac:dyDescent="0.25">
      <c r="A39" s="92" t="s">
        <v>543</v>
      </c>
      <c r="B39" s="92" t="s">
        <v>544</v>
      </c>
      <c r="C39" s="23"/>
      <c r="D39" s="162">
        <v>0</v>
      </c>
      <c r="E39" s="162">
        <v>0</v>
      </c>
      <c r="F39" s="162">
        <v>0</v>
      </c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31" customFormat="1" ht="14.15" customHeight="1" x14ac:dyDescent="0.25">
      <c r="A40" s="91" t="s">
        <v>545</v>
      </c>
      <c r="B40" s="91" t="s">
        <v>582</v>
      </c>
      <c r="D40" s="242">
        <v>0</v>
      </c>
      <c r="E40" s="242">
        <v>0</v>
      </c>
      <c r="F40" s="242">
        <v>0</v>
      </c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</row>
    <row r="41" spans="1:21" s="23" customFormat="1" ht="14.15" customHeight="1" x14ac:dyDescent="0.2">
      <c r="A41" s="92" t="s">
        <v>546</v>
      </c>
      <c r="B41" s="92" t="s">
        <v>588</v>
      </c>
      <c r="D41" s="162">
        <v>0</v>
      </c>
      <c r="E41" s="162">
        <v>0</v>
      </c>
      <c r="F41" s="162">
        <v>0</v>
      </c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31" customFormat="1" ht="14.15" customHeight="1" x14ac:dyDescent="0.25">
      <c r="A42" s="92" t="s">
        <v>547</v>
      </c>
      <c r="B42" s="92" t="s">
        <v>583</v>
      </c>
      <c r="C42" s="23"/>
      <c r="D42" s="162">
        <v>0</v>
      </c>
      <c r="E42" s="162">
        <v>0</v>
      </c>
      <c r="F42" s="162">
        <v>0</v>
      </c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23" customFormat="1" ht="14.15" customHeight="1" x14ac:dyDescent="0.2">
      <c r="A43" s="92" t="s">
        <v>548</v>
      </c>
      <c r="B43" s="92" t="s">
        <v>589</v>
      </c>
      <c r="D43" s="162">
        <v>0</v>
      </c>
      <c r="E43" s="162">
        <v>0</v>
      </c>
      <c r="F43" s="162">
        <v>0</v>
      </c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31" customFormat="1" ht="14.15" customHeight="1" x14ac:dyDescent="0.25">
      <c r="A44" s="91" t="s">
        <v>549</v>
      </c>
      <c r="B44" s="91" t="s">
        <v>584</v>
      </c>
      <c r="D44" s="242">
        <v>1</v>
      </c>
      <c r="E44" s="242">
        <v>1</v>
      </c>
      <c r="F44" s="242">
        <v>0</v>
      </c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</row>
    <row r="45" spans="1:21" s="31" customFormat="1" ht="14.15" customHeight="1" x14ac:dyDescent="0.25">
      <c r="A45" s="92" t="s">
        <v>550</v>
      </c>
      <c r="B45" s="92" t="s">
        <v>967</v>
      </c>
      <c r="C45" s="23"/>
      <c r="D45" s="162">
        <v>1</v>
      </c>
      <c r="E45" s="162">
        <v>1</v>
      </c>
      <c r="F45" s="162">
        <v>0</v>
      </c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23" customFormat="1" ht="14.15" customHeight="1" x14ac:dyDescent="0.2">
      <c r="A46" s="92" t="s">
        <v>551</v>
      </c>
      <c r="B46" s="92" t="s">
        <v>552</v>
      </c>
      <c r="D46" s="162">
        <v>0</v>
      </c>
      <c r="E46" s="162">
        <v>0</v>
      </c>
      <c r="F46" s="162">
        <v>0</v>
      </c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23" customFormat="1" ht="14.15" customHeight="1" x14ac:dyDescent="0.2">
      <c r="A47" s="92" t="s">
        <v>553</v>
      </c>
      <c r="B47" s="92" t="s">
        <v>968</v>
      </c>
      <c r="D47" s="162">
        <v>0</v>
      </c>
      <c r="E47" s="162">
        <v>0</v>
      </c>
      <c r="F47" s="162">
        <v>0</v>
      </c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</row>
    <row r="48" spans="1:21" s="31" customFormat="1" ht="14.15" customHeight="1" x14ac:dyDescent="0.25">
      <c r="A48" s="92" t="s">
        <v>554</v>
      </c>
      <c r="B48" s="92" t="s">
        <v>555</v>
      </c>
      <c r="C48" s="23"/>
      <c r="D48" s="162">
        <v>0</v>
      </c>
      <c r="E48" s="162">
        <v>0</v>
      </c>
      <c r="F48" s="162">
        <v>0</v>
      </c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</row>
    <row r="49" spans="1:21" s="23" customFormat="1" ht="14.15" customHeight="1" x14ac:dyDescent="0.2">
      <c r="A49" s="92" t="s">
        <v>556</v>
      </c>
      <c r="B49" s="92" t="s">
        <v>969</v>
      </c>
      <c r="D49" s="162">
        <v>0</v>
      </c>
      <c r="E49" s="162">
        <v>0</v>
      </c>
      <c r="F49" s="162">
        <v>0</v>
      </c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</row>
    <row r="50" spans="1:21" s="31" customFormat="1" ht="14.15" customHeight="1" x14ac:dyDescent="0.25">
      <c r="A50" s="91" t="s">
        <v>557</v>
      </c>
      <c r="B50" s="91" t="s">
        <v>585</v>
      </c>
      <c r="D50" s="242">
        <v>1</v>
      </c>
      <c r="E50" s="242">
        <v>1</v>
      </c>
      <c r="F50" s="242">
        <v>0</v>
      </c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</row>
    <row r="51" spans="1:21" s="23" customFormat="1" ht="14.15" customHeight="1" x14ac:dyDescent="0.2">
      <c r="A51" s="92" t="s">
        <v>558</v>
      </c>
      <c r="B51" s="92" t="s">
        <v>559</v>
      </c>
      <c r="D51" s="162">
        <v>0</v>
      </c>
      <c r="E51" s="162">
        <v>0</v>
      </c>
      <c r="F51" s="162">
        <v>0</v>
      </c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</row>
    <row r="52" spans="1:21" s="23" customFormat="1" ht="14.15" customHeight="1" x14ac:dyDescent="0.2">
      <c r="A52" s="92" t="s">
        <v>560</v>
      </c>
      <c r="B52" s="92" t="s">
        <v>561</v>
      </c>
      <c r="D52" s="162">
        <v>0</v>
      </c>
      <c r="E52" s="162">
        <v>0</v>
      </c>
      <c r="F52" s="162">
        <v>0</v>
      </c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</row>
    <row r="53" spans="1:21" s="31" customFormat="1" ht="14.15" customHeight="1" x14ac:dyDescent="0.25">
      <c r="A53" s="92" t="s">
        <v>562</v>
      </c>
      <c r="B53" s="92" t="s">
        <v>563</v>
      </c>
      <c r="C53" s="23"/>
      <c r="D53" s="162">
        <v>1</v>
      </c>
      <c r="E53" s="162">
        <v>1</v>
      </c>
      <c r="F53" s="162">
        <v>0</v>
      </c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</row>
    <row r="54" spans="1:21" s="31" customFormat="1" ht="14.15" customHeight="1" x14ac:dyDescent="0.25">
      <c r="A54" s="91" t="s">
        <v>564</v>
      </c>
      <c r="B54" s="91" t="s">
        <v>565</v>
      </c>
      <c r="D54" s="242">
        <v>0</v>
      </c>
      <c r="E54" s="242">
        <v>0</v>
      </c>
      <c r="F54" s="242">
        <v>0</v>
      </c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</row>
    <row r="55" spans="1:21" s="23" customFormat="1" ht="14.15" customHeight="1" x14ac:dyDescent="0.2">
      <c r="A55" s="92" t="s">
        <v>566</v>
      </c>
      <c r="B55" s="92" t="s">
        <v>567</v>
      </c>
      <c r="D55" s="162">
        <v>0</v>
      </c>
      <c r="E55" s="162">
        <v>0</v>
      </c>
      <c r="F55" s="162">
        <v>0</v>
      </c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</row>
    <row r="56" spans="1:21" s="23" customFormat="1" ht="14.15" customHeight="1" x14ac:dyDescent="0.2">
      <c r="A56" s="92" t="s">
        <v>568</v>
      </c>
      <c r="B56" s="92" t="s">
        <v>586</v>
      </c>
      <c r="D56" s="162">
        <v>0</v>
      </c>
      <c r="E56" s="162">
        <v>0</v>
      </c>
      <c r="F56" s="162">
        <v>0</v>
      </c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</row>
    <row r="57" spans="1:21" s="31" customFormat="1" ht="14.15" customHeight="1" x14ac:dyDescent="0.25">
      <c r="A57" s="92" t="s">
        <v>569</v>
      </c>
      <c r="B57" s="92" t="s">
        <v>958</v>
      </c>
      <c r="C57" s="23"/>
      <c r="D57" s="162">
        <v>0</v>
      </c>
      <c r="E57" s="162">
        <v>0</v>
      </c>
      <c r="F57" s="162">
        <v>0</v>
      </c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</row>
    <row r="58" spans="1:21" s="23" customFormat="1" ht="14.15" customHeight="1" x14ac:dyDescent="0.2">
      <c r="A58" s="92" t="s">
        <v>570</v>
      </c>
      <c r="B58" s="92" t="s">
        <v>571</v>
      </c>
      <c r="D58" s="162">
        <v>0</v>
      </c>
      <c r="E58" s="162">
        <v>0</v>
      </c>
      <c r="F58" s="162">
        <v>0</v>
      </c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</row>
    <row r="59" spans="1:21" s="23" customFormat="1" ht="14.15" customHeight="1" x14ac:dyDescent="0.2">
      <c r="A59" s="92" t="s">
        <v>572</v>
      </c>
      <c r="B59" s="92" t="s">
        <v>587</v>
      </c>
      <c r="D59" s="162">
        <v>0</v>
      </c>
      <c r="E59" s="162">
        <v>0</v>
      </c>
      <c r="F59" s="162">
        <v>0</v>
      </c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</row>
    <row r="60" spans="1:21" s="23" customFormat="1" ht="14.15" customHeight="1" x14ac:dyDescent="0.2">
      <c r="A60" s="92" t="s">
        <v>573</v>
      </c>
      <c r="B60" s="92" t="s">
        <v>574</v>
      </c>
      <c r="D60" s="162">
        <v>0</v>
      </c>
      <c r="E60" s="162">
        <v>0</v>
      </c>
      <c r="F60" s="162">
        <v>0</v>
      </c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</row>
    <row r="61" spans="1:21" s="31" customFormat="1" ht="14.15" customHeight="1" x14ac:dyDescent="0.25">
      <c r="A61" s="90" t="s">
        <v>591</v>
      </c>
      <c r="B61" s="91"/>
      <c r="D61" s="242">
        <v>0</v>
      </c>
      <c r="E61" s="242">
        <v>0</v>
      </c>
      <c r="F61" s="242">
        <v>0</v>
      </c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</row>
    <row r="62" spans="1:21" ht="1.5" customHeight="1" x14ac:dyDescent="0.25">
      <c r="A62" s="141"/>
      <c r="B62" s="136"/>
      <c r="C62" s="136"/>
      <c r="D62" s="243">
        <v>0</v>
      </c>
      <c r="E62" s="243">
        <v>0</v>
      </c>
      <c r="F62" s="243">
        <v>0</v>
      </c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Folha67">
    <tabColor rgb="FF92D050"/>
    <pageSetUpPr autoPageBreaks="0"/>
  </sheetPr>
  <dimension ref="A1:U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83" customWidth="1"/>
    <col min="2" max="2" width="48.6328125" style="13" customWidth="1"/>
    <col min="3" max="3" width="0.54296875" style="13" customWidth="1"/>
    <col min="4" max="6" width="13.6328125" style="13" customWidth="1"/>
    <col min="7" max="20" width="9.36328125" style="13"/>
    <col min="21" max="21" width="7.453125" style="13" customWidth="1"/>
    <col min="22" max="16384" width="9.36328125" style="13"/>
  </cols>
  <sheetData>
    <row r="1" spans="1:21" ht="11.15" customHeight="1" x14ac:dyDescent="0.25">
      <c r="F1" s="16" t="s">
        <v>445</v>
      </c>
    </row>
    <row r="2" spans="1:21" ht="11.15" customHeight="1" x14ac:dyDescent="0.25"/>
    <row r="3" spans="1:21" s="6" customFormat="1" ht="12" customHeight="1" x14ac:dyDescent="0.25">
      <c r="A3" s="81" t="s">
        <v>274</v>
      </c>
    </row>
    <row r="4" spans="1:21" s="6" customFormat="1" ht="11.15" customHeight="1" x14ac:dyDescent="0.3">
      <c r="A4" s="84"/>
    </row>
    <row r="5" spans="1:21" ht="11.15" customHeight="1" x14ac:dyDescent="0.25">
      <c r="A5" s="320">
        <v>2020</v>
      </c>
      <c r="B5" s="320"/>
      <c r="C5" s="320"/>
      <c r="D5" s="320"/>
      <c r="E5" s="320"/>
      <c r="F5" s="320"/>
    </row>
    <row r="6" spans="1:21" ht="11.15" customHeight="1" x14ac:dyDescent="0.25">
      <c r="A6" s="35" t="s">
        <v>20</v>
      </c>
      <c r="B6" s="32"/>
      <c r="C6" s="35"/>
    </row>
    <row r="7" spans="1:21" ht="1.5" customHeight="1" x14ac:dyDescent="0.25">
      <c r="A7" s="103"/>
      <c r="B7" s="144"/>
      <c r="C7" s="103"/>
      <c r="D7" s="132"/>
      <c r="E7" s="132"/>
      <c r="F7" s="132"/>
    </row>
    <row r="8" spans="1:21" ht="35.25" customHeight="1" x14ac:dyDescent="0.25">
      <c r="A8" s="88" t="s">
        <v>500</v>
      </c>
      <c r="B8" s="88"/>
      <c r="C8" s="35"/>
      <c r="D8" s="56" t="s">
        <v>1</v>
      </c>
      <c r="E8" s="177" t="s">
        <v>62</v>
      </c>
      <c r="F8" s="56" t="s">
        <v>63</v>
      </c>
      <c r="G8" s="86"/>
    </row>
    <row r="9" spans="1:21" s="76" customFormat="1" ht="1.5" customHeight="1" x14ac:dyDescent="0.25">
      <c r="A9" s="75"/>
      <c r="B9" s="75"/>
      <c r="C9" s="75"/>
      <c r="D9" s="54"/>
      <c r="E9" s="54"/>
      <c r="F9" s="54"/>
      <c r="G9" s="89"/>
    </row>
    <row r="10" spans="1:21" s="76" customFormat="1" ht="1.5" customHeight="1" x14ac:dyDescent="0.25">
      <c r="A10" s="124"/>
      <c r="B10" s="124"/>
      <c r="C10" s="124"/>
      <c r="D10" s="145"/>
      <c r="E10" s="145"/>
      <c r="F10" s="145"/>
      <c r="G10" s="89"/>
    </row>
    <row r="11" spans="1:21" ht="14.15" customHeight="1" x14ac:dyDescent="0.25">
      <c r="A11" s="35"/>
      <c r="B11" s="33" t="s">
        <v>9</v>
      </c>
      <c r="C11" s="33"/>
      <c r="D11" s="162">
        <v>7</v>
      </c>
      <c r="E11" s="162">
        <v>6</v>
      </c>
      <c r="F11" s="162">
        <v>1</v>
      </c>
    </row>
    <row r="12" spans="1:21" s="12" customFormat="1" ht="14.15" customHeight="1" x14ac:dyDescent="0.3">
      <c r="A12" s="91" t="s">
        <v>503</v>
      </c>
      <c r="B12" s="91" t="s">
        <v>963</v>
      </c>
      <c r="C12" s="42"/>
      <c r="D12" s="242">
        <v>0</v>
      </c>
      <c r="E12" s="242">
        <v>0</v>
      </c>
      <c r="F12" s="242">
        <v>0</v>
      </c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</row>
    <row r="13" spans="1:21" ht="14.15" customHeight="1" x14ac:dyDescent="0.25">
      <c r="A13" s="92" t="s">
        <v>504</v>
      </c>
      <c r="B13" s="92" t="s">
        <v>964</v>
      </c>
      <c r="C13" s="33"/>
      <c r="D13" s="162">
        <v>0</v>
      </c>
      <c r="E13" s="162">
        <v>0</v>
      </c>
      <c r="F13" s="162">
        <v>0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</row>
    <row r="14" spans="1:21" ht="14.15" customHeight="1" x14ac:dyDescent="0.25">
      <c r="A14" s="92" t="s">
        <v>505</v>
      </c>
      <c r="B14" s="92" t="s">
        <v>506</v>
      </c>
      <c r="C14" s="33"/>
      <c r="D14" s="162">
        <v>0</v>
      </c>
      <c r="E14" s="162">
        <v>0</v>
      </c>
      <c r="F14" s="162">
        <v>0</v>
      </c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</row>
    <row r="15" spans="1:21" ht="14.15" customHeight="1" x14ac:dyDescent="0.25">
      <c r="A15" s="92" t="s">
        <v>507</v>
      </c>
      <c r="B15" s="92" t="s">
        <v>508</v>
      </c>
      <c r="C15" s="33"/>
      <c r="D15" s="162">
        <v>0</v>
      </c>
      <c r="E15" s="162">
        <v>0</v>
      </c>
      <c r="F15" s="162">
        <v>0</v>
      </c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</row>
    <row r="16" spans="1:21" ht="14.15" customHeight="1" x14ac:dyDescent="0.25">
      <c r="A16" s="92" t="s">
        <v>509</v>
      </c>
      <c r="B16" s="92" t="s">
        <v>575</v>
      </c>
      <c r="C16" s="33"/>
      <c r="D16" s="162">
        <v>0</v>
      </c>
      <c r="E16" s="162">
        <v>0</v>
      </c>
      <c r="F16" s="162">
        <v>0</v>
      </c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</row>
    <row r="17" spans="1:21" s="12" customFormat="1" ht="14.15" customHeight="1" x14ac:dyDescent="0.3">
      <c r="A17" s="91" t="s">
        <v>510</v>
      </c>
      <c r="B17" s="91" t="s">
        <v>511</v>
      </c>
      <c r="C17" s="42"/>
      <c r="D17" s="242">
        <v>0</v>
      </c>
      <c r="E17" s="242">
        <v>0</v>
      </c>
      <c r="F17" s="242">
        <v>0</v>
      </c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</row>
    <row r="18" spans="1:21" ht="14.15" customHeight="1" x14ac:dyDescent="0.25">
      <c r="A18" s="92" t="s">
        <v>314</v>
      </c>
      <c r="B18" s="92" t="s">
        <v>576</v>
      </c>
      <c r="C18" s="33"/>
      <c r="D18" s="162">
        <v>0</v>
      </c>
      <c r="E18" s="162">
        <v>0</v>
      </c>
      <c r="F18" s="162">
        <v>0</v>
      </c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</row>
    <row r="19" spans="1:21" ht="14.15" customHeight="1" x14ac:dyDescent="0.25">
      <c r="A19" s="92" t="s">
        <v>512</v>
      </c>
      <c r="B19" s="92" t="s">
        <v>513</v>
      </c>
      <c r="C19" s="33"/>
      <c r="D19" s="162">
        <v>0</v>
      </c>
      <c r="E19" s="162">
        <v>0</v>
      </c>
      <c r="F19" s="162">
        <v>0</v>
      </c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</row>
    <row r="20" spans="1:21" ht="14.15" customHeight="1" x14ac:dyDescent="0.25">
      <c r="A20" s="92" t="s">
        <v>514</v>
      </c>
      <c r="B20" s="92" t="s">
        <v>515</v>
      </c>
      <c r="C20" s="33"/>
      <c r="D20" s="162">
        <v>0</v>
      </c>
      <c r="E20" s="162">
        <v>0</v>
      </c>
      <c r="F20" s="162">
        <v>0</v>
      </c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</row>
    <row r="21" spans="1:21" ht="14.15" customHeight="1" x14ac:dyDescent="0.25">
      <c r="A21" s="92" t="s">
        <v>516</v>
      </c>
      <c r="B21" s="92" t="s">
        <v>577</v>
      </c>
      <c r="C21" s="33"/>
      <c r="D21" s="162">
        <v>0</v>
      </c>
      <c r="E21" s="162">
        <v>0</v>
      </c>
      <c r="F21" s="162">
        <v>0</v>
      </c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</row>
    <row r="22" spans="1:21" ht="14.15" customHeight="1" x14ac:dyDescent="0.25">
      <c r="A22" s="92" t="s">
        <v>517</v>
      </c>
      <c r="B22" s="92" t="s">
        <v>518</v>
      </c>
      <c r="C22" s="33"/>
      <c r="D22" s="162">
        <v>0</v>
      </c>
      <c r="E22" s="162">
        <v>0</v>
      </c>
      <c r="F22" s="162">
        <v>0</v>
      </c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</row>
    <row r="23" spans="1:21" ht="14.15" customHeight="1" x14ac:dyDescent="0.25">
      <c r="A23" s="92" t="s">
        <v>519</v>
      </c>
      <c r="B23" s="92" t="s">
        <v>520</v>
      </c>
      <c r="C23" s="33"/>
      <c r="D23" s="162">
        <v>0</v>
      </c>
      <c r="E23" s="162">
        <v>0</v>
      </c>
      <c r="F23" s="162">
        <v>0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1" s="12" customFormat="1" ht="14.15" customHeight="1" x14ac:dyDescent="0.3">
      <c r="A24" s="91" t="s">
        <v>521</v>
      </c>
      <c r="B24" s="91" t="s">
        <v>501</v>
      </c>
      <c r="C24" s="42"/>
      <c r="D24" s="242">
        <v>0</v>
      </c>
      <c r="E24" s="242">
        <v>0</v>
      </c>
      <c r="F24" s="242">
        <v>0</v>
      </c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</row>
    <row r="25" spans="1:21" s="31" customFormat="1" ht="14.15" customHeight="1" x14ac:dyDescent="0.25">
      <c r="A25" s="92" t="s">
        <v>522</v>
      </c>
      <c r="B25" s="92" t="s">
        <v>578</v>
      </c>
      <c r="C25" s="23"/>
      <c r="D25" s="162">
        <v>0</v>
      </c>
      <c r="E25" s="162">
        <v>0</v>
      </c>
      <c r="F25" s="162">
        <v>0</v>
      </c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s="23" customFormat="1" ht="14.15" customHeight="1" x14ac:dyDescent="0.2">
      <c r="A26" s="92" t="s">
        <v>523</v>
      </c>
      <c r="B26" s="92" t="s">
        <v>524</v>
      </c>
      <c r="D26" s="162">
        <v>0</v>
      </c>
      <c r="E26" s="162">
        <v>0</v>
      </c>
      <c r="F26" s="162">
        <v>0</v>
      </c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</row>
    <row r="27" spans="1:21" s="23" customFormat="1" ht="14.15" customHeight="1" x14ac:dyDescent="0.2">
      <c r="A27" s="92" t="s">
        <v>525</v>
      </c>
      <c r="B27" s="92" t="s">
        <v>579</v>
      </c>
      <c r="D27" s="162">
        <v>0</v>
      </c>
      <c r="E27" s="162">
        <v>0</v>
      </c>
      <c r="F27" s="162">
        <v>0</v>
      </c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</row>
    <row r="28" spans="1:21" s="23" customFormat="1" ht="14.15" customHeight="1" x14ac:dyDescent="0.2">
      <c r="A28" s="92" t="s">
        <v>526</v>
      </c>
      <c r="B28" s="92" t="s">
        <v>965</v>
      </c>
      <c r="D28" s="162">
        <v>0</v>
      </c>
      <c r="E28" s="162">
        <v>0</v>
      </c>
      <c r="F28" s="162">
        <v>0</v>
      </c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</row>
    <row r="29" spans="1:21" s="31" customFormat="1" ht="14.15" customHeight="1" x14ac:dyDescent="0.25">
      <c r="A29" s="92" t="s">
        <v>527</v>
      </c>
      <c r="B29" s="92" t="s">
        <v>528</v>
      </c>
      <c r="C29" s="23"/>
      <c r="D29" s="162">
        <v>0</v>
      </c>
      <c r="E29" s="162">
        <v>0</v>
      </c>
      <c r="F29" s="162">
        <v>0</v>
      </c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</row>
    <row r="30" spans="1:21" s="31" customFormat="1" ht="14.15" customHeight="1" x14ac:dyDescent="0.25">
      <c r="A30" s="91" t="s">
        <v>529</v>
      </c>
      <c r="B30" s="91" t="s">
        <v>502</v>
      </c>
      <c r="D30" s="242">
        <v>0</v>
      </c>
      <c r="E30" s="242">
        <v>0</v>
      </c>
      <c r="F30" s="242">
        <v>0</v>
      </c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</row>
    <row r="31" spans="1:21" s="23" customFormat="1" ht="14.15" customHeight="1" x14ac:dyDescent="0.2">
      <c r="A31" s="92" t="s">
        <v>530</v>
      </c>
      <c r="B31" s="92" t="s">
        <v>966</v>
      </c>
      <c r="D31" s="162">
        <v>0</v>
      </c>
      <c r="E31" s="162">
        <v>0</v>
      </c>
      <c r="F31" s="162">
        <v>0</v>
      </c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</row>
    <row r="32" spans="1:21" s="23" customFormat="1" ht="14.15" customHeight="1" x14ac:dyDescent="0.2">
      <c r="A32" s="92" t="s">
        <v>531</v>
      </c>
      <c r="B32" s="92" t="s">
        <v>532</v>
      </c>
      <c r="D32" s="162">
        <v>0</v>
      </c>
      <c r="E32" s="162">
        <v>0</v>
      </c>
      <c r="F32" s="162">
        <v>0</v>
      </c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</row>
    <row r="33" spans="1:21" s="23" customFormat="1" ht="14.15" customHeight="1" x14ac:dyDescent="0.2">
      <c r="A33" s="92" t="s">
        <v>533</v>
      </c>
      <c r="B33" s="92" t="s">
        <v>580</v>
      </c>
      <c r="D33" s="162">
        <v>0</v>
      </c>
      <c r="E33" s="162">
        <v>0</v>
      </c>
      <c r="F33" s="162">
        <v>0</v>
      </c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</row>
    <row r="34" spans="1:21" s="31" customFormat="1" ht="14.15" customHeight="1" x14ac:dyDescent="0.25">
      <c r="A34" s="92" t="s">
        <v>534</v>
      </c>
      <c r="B34" s="92" t="s">
        <v>535</v>
      </c>
      <c r="C34" s="23"/>
      <c r="D34" s="162">
        <v>0</v>
      </c>
      <c r="E34" s="162">
        <v>0</v>
      </c>
      <c r="F34" s="162">
        <v>0</v>
      </c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</row>
    <row r="35" spans="1:21" s="31" customFormat="1" ht="14.15" customHeight="1" x14ac:dyDescent="0.25">
      <c r="A35" s="91" t="s">
        <v>536</v>
      </c>
      <c r="B35" s="91" t="s">
        <v>581</v>
      </c>
      <c r="D35" s="242">
        <v>0</v>
      </c>
      <c r="E35" s="242">
        <v>0</v>
      </c>
      <c r="F35" s="242">
        <v>0</v>
      </c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</row>
    <row r="36" spans="1:21" s="23" customFormat="1" ht="14.15" customHeight="1" x14ac:dyDescent="0.2">
      <c r="A36" s="92" t="s">
        <v>537</v>
      </c>
      <c r="B36" s="92" t="s">
        <v>538</v>
      </c>
      <c r="D36" s="162">
        <v>0</v>
      </c>
      <c r="E36" s="162">
        <v>0</v>
      </c>
      <c r="F36" s="162">
        <v>0</v>
      </c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</row>
    <row r="37" spans="1:21" s="23" customFormat="1" ht="14.15" customHeight="1" x14ac:dyDescent="0.2">
      <c r="A37" s="92" t="s">
        <v>539</v>
      </c>
      <c r="B37" s="92" t="s">
        <v>540</v>
      </c>
      <c r="D37" s="162">
        <v>0</v>
      </c>
      <c r="E37" s="162">
        <v>0</v>
      </c>
      <c r="F37" s="162">
        <v>0</v>
      </c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23" customFormat="1" ht="14.15" customHeight="1" x14ac:dyDescent="0.2">
      <c r="A38" s="92" t="s">
        <v>541</v>
      </c>
      <c r="B38" s="92" t="s">
        <v>542</v>
      </c>
      <c r="D38" s="162">
        <v>0</v>
      </c>
      <c r="E38" s="162">
        <v>0</v>
      </c>
      <c r="F38" s="162">
        <v>0</v>
      </c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31" customFormat="1" ht="14.15" customHeight="1" x14ac:dyDescent="0.25">
      <c r="A39" s="92" t="s">
        <v>543</v>
      </c>
      <c r="B39" s="92" t="s">
        <v>544</v>
      </c>
      <c r="C39" s="23"/>
      <c r="D39" s="162">
        <v>0</v>
      </c>
      <c r="E39" s="162">
        <v>0</v>
      </c>
      <c r="F39" s="162">
        <v>0</v>
      </c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31" customFormat="1" ht="14.15" customHeight="1" x14ac:dyDescent="0.25">
      <c r="A40" s="91" t="s">
        <v>545</v>
      </c>
      <c r="B40" s="91" t="s">
        <v>582</v>
      </c>
      <c r="D40" s="242">
        <v>0</v>
      </c>
      <c r="E40" s="242">
        <v>0</v>
      </c>
      <c r="F40" s="242">
        <v>0</v>
      </c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</row>
    <row r="41" spans="1:21" s="23" customFormat="1" ht="14.15" customHeight="1" x14ac:dyDescent="0.2">
      <c r="A41" s="92" t="s">
        <v>546</v>
      </c>
      <c r="B41" s="92" t="s">
        <v>588</v>
      </c>
      <c r="D41" s="162">
        <v>0</v>
      </c>
      <c r="E41" s="162">
        <v>0</v>
      </c>
      <c r="F41" s="162">
        <v>0</v>
      </c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31" customFormat="1" ht="14.15" customHeight="1" x14ac:dyDescent="0.25">
      <c r="A42" s="92" t="s">
        <v>547</v>
      </c>
      <c r="B42" s="92" t="s">
        <v>583</v>
      </c>
      <c r="C42" s="23"/>
      <c r="D42" s="162">
        <v>0</v>
      </c>
      <c r="E42" s="162">
        <v>0</v>
      </c>
      <c r="F42" s="162">
        <v>0</v>
      </c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23" customFormat="1" ht="14.15" customHeight="1" x14ac:dyDescent="0.2">
      <c r="A43" s="92" t="s">
        <v>548</v>
      </c>
      <c r="B43" s="92" t="s">
        <v>589</v>
      </c>
      <c r="D43" s="162">
        <v>0</v>
      </c>
      <c r="E43" s="162">
        <v>0</v>
      </c>
      <c r="F43" s="162">
        <v>0</v>
      </c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31" customFormat="1" ht="14.15" customHeight="1" x14ac:dyDescent="0.25">
      <c r="A44" s="91" t="s">
        <v>549</v>
      </c>
      <c r="B44" s="91" t="s">
        <v>584</v>
      </c>
      <c r="D44" s="242">
        <v>1</v>
      </c>
      <c r="E44" s="242">
        <v>1</v>
      </c>
      <c r="F44" s="242">
        <v>0</v>
      </c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</row>
    <row r="45" spans="1:21" s="31" customFormat="1" ht="14.15" customHeight="1" x14ac:dyDescent="0.25">
      <c r="A45" s="92" t="s">
        <v>550</v>
      </c>
      <c r="B45" s="92" t="s">
        <v>967</v>
      </c>
      <c r="C45" s="23"/>
      <c r="D45" s="162">
        <v>1</v>
      </c>
      <c r="E45" s="162">
        <v>1</v>
      </c>
      <c r="F45" s="162">
        <v>0</v>
      </c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23" customFormat="1" ht="14.15" customHeight="1" x14ac:dyDescent="0.2">
      <c r="A46" s="92" t="s">
        <v>551</v>
      </c>
      <c r="B46" s="92" t="s">
        <v>552</v>
      </c>
      <c r="D46" s="162">
        <v>0</v>
      </c>
      <c r="E46" s="162">
        <v>0</v>
      </c>
      <c r="F46" s="162">
        <v>0</v>
      </c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23" customFormat="1" ht="14.15" customHeight="1" x14ac:dyDescent="0.2">
      <c r="A47" s="92" t="s">
        <v>553</v>
      </c>
      <c r="B47" s="92" t="s">
        <v>968</v>
      </c>
      <c r="D47" s="162">
        <v>0</v>
      </c>
      <c r="E47" s="162">
        <v>0</v>
      </c>
      <c r="F47" s="162">
        <v>0</v>
      </c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</row>
    <row r="48" spans="1:21" s="31" customFormat="1" ht="14.15" customHeight="1" x14ac:dyDescent="0.25">
      <c r="A48" s="92" t="s">
        <v>554</v>
      </c>
      <c r="B48" s="92" t="s">
        <v>555</v>
      </c>
      <c r="C48" s="23"/>
      <c r="D48" s="162">
        <v>0</v>
      </c>
      <c r="E48" s="162">
        <v>0</v>
      </c>
      <c r="F48" s="162">
        <v>0</v>
      </c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</row>
    <row r="49" spans="1:21" s="23" customFormat="1" ht="14.15" customHeight="1" x14ac:dyDescent="0.2">
      <c r="A49" s="92" t="s">
        <v>556</v>
      </c>
      <c r="B49" s="92" t="s">
        <v>969</v>
      </c>
      <c r="D49" s="162">
        <v>0</v>
      </c>
      <c r="E49" s="162">
        <v>0</v>
      </c>
      <c r="F49" s="162">
        <v>0</v>
      </c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</row>
    <row r="50" spans="1:21" s="31" customFormat="1" ht="14.15" customHeight="1" x14ac:dyDescent="0.25">
      <c r="A50" s="91" t="s">
        <v>557</v>
      </c>
      <c r="B50" s="91" t="s">
        <v>585</v>
      </c>
      <c r="D50" s="242">
        <v>5</v>
      </c>
      <c r="E50" s="242">
        <v>4</v>
      </c>
      <c r="F50" s="242">
        <v>1</v>
      </c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</row>
    <row r="51" spans="1:21" s="23" customFormat="1" ht="14.15" customHeight="1" x14ac:dyDescent="0.2">
      <c r="A51" s="92" t="s">
        <v>558</v>
      </c>
      <c r="B51" s="92" t="s">
        <v>559</v>
      </c>
      <c r="D51" s="162">
        <v>0</v>
      </c>
      <c r="E51" s="162">
        <v>0</v>
      </c>
      <c r="F51" s="162">
        <v>0</v>
      </c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</row>
    <row r="52" spans="1:21" s="23" customFormat="1" ht="14.15" customHeight="1" x14ac:dyDescent="0.2">
      <c r="A52" s="92" t="s">
        <v>560</v>
      </c>
      <c r="B52" s="92" t="s">
        <v>561</v>
      </c>
      <c r="D52" s="162">
        <v>1</v>
      </c>
      <c r="E52" s="162">
        <v>1</v>
      </c>
      <c r="F52" s="162">
        <v>0</v>
      </c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</row>
    <row r="53" spans="1:21" s="31" customFormat="1" ht="14.15" customHeight="1" x14ac:dyDescent="0.25">
      <c r="A53" s="92" t="s">
        <v>562</v>
      </c>
      <c r="B53" s="92" t="s">
        <v>563</v>
      </c>
      <c r="C53" s="23"/>
      <c r="D53" s="162">
        <v>4</v>
      </c>
      <c r="E53" s="162">
        <v>3</v>
      </c>
      <c r="F53" s="162">
        <v>1</v>
      </c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</row>
    <row r="54" spans="1:21" s="31" customFormat="1" ht="14.15" customHeight="1" x14ac:dyDescent="0.25">
      <c r="A54" s="91" t="s">
        <v>564</v>
      </c>
      <c r="B54" s="91" t="s">
        <v>565</v>
      </c>
      <c r="D54" s="242">
        <v>1</v>
      </c>
      <c r="E54" s="242">
        <v>1</v>
      </c>
      <c r="F54" s="242">
        <v>0</v>
      </c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</row>
    <row r="55" spans="1:21" s="23" customFormat="1" ht="14.15" customHeight="1" x14ac:dyDescent="0.2">
      <c r="A55" s="92" t="s">
        <v>566</v>
      </c>
      <c r="B55" s="92" t="s">
        <v>567</v>
      </c>
      <c r="D55" s="162">
        <v>0</v>
      </c>
      <c r="E55" s="162">
        <v>0</v>
      </c>
      <c r="F55" s="162">
        <v>0</v>
      </c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</row>
    <row r="56" spans="1:21" s="23" customFormat="1" ht="14.15" customHeight="1" x14ac:dyDescent="0.2">
      <c r="A56" s="92" t="s">
        <v>568</v>
      </c>
      <c r="B56" s="92" t="s">
        <v>586</v>
      </c>
      <c r="D56" s="162">
        <v>0</v>
      </c>
      <c r="E56" s="162">
        <v>0</v>
      </c>
      <c r="F56" s="162">
        <v>0</v>
      </c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</row>
    <row r="57" spans="1:21" s="31" customFormat="1" ht="14.15" customHeight="1" x14ac:dyDescent="0.25">
      <c r="A57" s="92" t="s">
        <v>569</v>
      </c>
      <c r="B57" s="92" t="s">
        <v>958</v>
      </c>
      <c r="C57" s="23"/>
      <c r="D57" s="162">
        <v>0</v>
      </c>
      <c r="E57" s="162">
        <v>0</v>
      </c>
      <c r="F57" s="162">
        <v>0</v>
      </c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</row>
    <row r="58" spans="1:21" s="23" customFormat="1" ht="14.15" customHeight="1" x14ac:dyDescent="0.2">
      <c r="A58" s="92" t="s">
        <v>570</v>
      </c>
      <c r="B58" s="92" t="s">
        <v>571</v>
      </c>
      <c r="D58" s="162">
        <v>0</v>
      </c>
      <c r="E58" s="162">
        <v>0</v>
      </c>
      <c r="F58" s="162">
        <v>0</v>
      </c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</row>
    <row r="59" spans="1:21" s="23" customFormat="1" ht="14.15" customHeight="1" x14ac:dyDescent="0.2">
      <c r="A59" s="92" t="s">
        <v>572</v>
      </c>
      <c r="B59" s="92" t="s">
        <v>587</v>
      </c>
      <c r="D59" s="162">
        <v>0</v>
      </c>
      <c r="E59" s="162">
        <v>0</v>
      </c>
      <c r="F59" s="162">
        <v>0</v>
      </c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</row>
    <row r="60" spans="1:21" s="23" customFormat="1" ht="14.15" customHeight="1" x14ac:dyDescent="0.2">
      <c r="A60" s="92" t="s">
        <v>573</v>
      </c>
      <c r="B60" s="92" t="s">
        <v>574</v>
      </c>
      <c r="D60" s="162">
        <v>1</v>
      </c>
      <c r="E60" s="162">
        <v>1</v>
      </c>
      <c r="F60" s="162">
        <v>0</v>
      </c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</row>
    <row r="61" spans="1:21" s="31" customFormat="1" ht="14.15" customHeight="1" x14ac:dyDescent="0.25">
      <c r="A61" s="90" t="s">
        <v>591</v>
      </c>
      <c r="B61" s="91"/>
      <c r="D61" s="242">
        <v>0</v>
      </c>
      <c r="E61" s="242">
        <v>0</v>
      </c>
      <c r="F61" s="242">
        <v>0</v>
      </c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</row>
    <row r="62" spans="1:21" ht="1.5" customHeight="1" x14ac:dyDescent="0.25">
      <c r="A62" s="141"/>
      <c r="B62" s="136"/>
      <c r="C62" s="136"/>
      <c r="D62" s="243">
        <v>0</v>
      </c>
      <c r="E62" s="243">
        <v>0</v>
      </c>
      <c r="F62" s="243">
        <v>0</v>
      </c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Folha68">
    <tabColor rgb="FF92D050"/>
    <pageSetUpPr autoPageBreaks="0"/>
  </sheetPr>
  <dimension ref="A1:AD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32" customWidth="1"/>
    <col min="2" max="2" width="44.6328125" style="35" customWidth="1"/>
    <col min="3" max="3" width="0.54296875" style="35" customWidth="1"/>
    <col min="4" max="4" width="8.6328125" style="13" customWidth="1"/>
    <col min="5" max="6" width="7.54296875" style="13" customWidth="1"/>
    <col min="7" max="12" width="7.54296875" style="23" customWidth="1"/>
    <col min="13" max="20" width="9.36328125" style="13"/>
    <col min="21" max="21" width="7.453125" style="13" customWidth="1"/>
    <col min="22" max="16384" width="9.36328125" style="13"/>
  </cols>
  <sheetData>
    <row r="1" spans="1:23" ht="11.15" customHeight="1" x14ac:dyDescent="0.25">
      <c r="L1" s="16" t="s">
        <v>444</v>
      </c>
    </row>
    <row r="2" spans="1:23" ht="11.15" customHeight="1" x14ac:dyDescent="0.25"/>
    <row r="3" spans="1:23" s="46" customFormat="1" ht="12" customHeight="1" x14ac:dyDescent="0.3">
      <c r="A3" s="95" t="s">
        <v>276</v>
      </c>
      <c r="B3" s="68"/>
      <c r="C3" s="68"/>
    </row>
    <row r="4" spans="1:23" s="46" customFormat="1" ht="11.15" customHeight="1" x14ac:dyDescent="0.3">
      <c r="A4" s="94"/>
      <c r="B4" s="68"/>
      <c r="C4" s="68"/>
    </row>
    <row r="5" spans="1:23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23" ht="11.15" customHeight="1" x14ac:dyDescent="0.25">
      <c r="A6" s="35" t="s">
        <v>321</v>
      </c>
      <c r="B6" s="32"/>
      <c r="L6" s="13"/>
    </row>
    <row r="7" spans="1:23" ht="1.5" customHeight="1" x14ac:dyDescent="0.25">
      <c r="A7" s="103"/>
      <c r="B7" s="144"/>
      <c r="C7" s="103"/>
      <c r="D7" s="132"/>
      <c r="E7" s="132"/>
      <c r="F7" s="132"/>
      <c r="G7" s="142"/>
      <c r="H7" s="142"/>
      <c r="I7" s="142"/>
      <c r="J7" s="142"/>
      <c r="K7" s="142"/>
      <c r="L7" s="132"/>
    </row>
    <row r="8" spans="1:23" ht="42" customHeight="1" x14ac:dyDescent="0.25">
      <c r="A8" s="335" t="s">
        <v>500</v>
      </c>
      <c r="B8" s="335"/>
      <c r="D8" s="56" t="s">
        <v>1</v>
      </c>
      <c r="E8" s="177" t="s">
        <v>121</v>
      </c>
      <c r="F8" s="56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275</v>
      </c>
      <c r="L8" s="56" t="s">
        <v>0</v>
      </c>
      <c r="M8" s="86"/>
    </row>
    <row r="9" spans="1:23" ht="1.5" customHeight="1" x14ac:dyDescent="0.25">
      <c r="D9" s="24"/>
      <c r="E9" s="24"/>
      <c r="F9" s="24"/>
      <c r="G9" s="24"/>
      <c r="H9" s="24"/>
      <c r="I9" s="24"/>
      <c r="J9" s="24"/>
      <c r="K9" s="24"/>
      <c r="L9" s="24"/>
      <c r="M9" s="86"/>
    </row>
    <row r="10" spans="1:23" ht="1.5" customHeight="1" x14ac:dyDescent="0.25">
      <c r="A10" s="144"/>
      <c r="B10" s="103"/>
      <c r="C10" s="103"/>
      <c r="D10" s="129"/>
      <c r="E10" s="129"/>
      <c r="F10" s="129"/>
      <c r="G10" s="129"/>
      <c r="H10" s="129"/>
      <c r="I10" s="129"/>
      <c r="J10" s="129"/>
      <c r="K10" s="129"/>
      <c r="L10" s="129"/>
      <c r="M10" s="86"/>
    </row>
    <row r="11" spans="1:23" ht="14.15" customHeight="1" x14ac:dyDescent="0.25">
      <c r="A11" s="35"/>
      <c r="B11" s="33" t="s">
        <v>9</v>
      </c>
      <c r="C11" s="33"/>
      <c r="D11" s="199">
        <v>156048</v>
      </c>
      <c r="E11" s="199">
        <v>70</v>
      </c>
      <c r="F11" s="199">
        <v>15205</v>
      </c>
      <c r="G11" s="199">
        <v>32135</v>
      </c>
      <c r="H11" s="199">
        <v>38889</v>
      </c>
      <c r="I11" s="199">
        <v>40041</v>
      </c>
      <c r="J11" s="199">
        <v>25696</v>
      </c>
      <c r="K11" s="199">
        <v>2989</v>
      </c>
      <c r="L11" s="199">
        <v>1023</v>
      </c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200"/>
    </row>
    <row r="12" spans="1:23" ht="14.15" customHeight="1" x14ac:dyDescent="0.3">
      <c r="A12" s="91" t="s">
        <v>503</v>
      </c>
      <c r="B12" s="91" t="s">
        <v>963</v>
      </c>
      <c r="C12" s="42"/>
      <c r="D12" s="201">
        <v>4283</v>
      </c>
      <c r="E12" s="201">
        <v>0</v>
      </c>
      <c r="F12" s="201">
        <v>42</v>
      </c>
      <c r="G12" s="201">
        <v>334</v>
      </c>
      <c r="H12" s="201">
        <v>1032</v>
      </c>
      <c r="I12" s="201">
        <v>1423</v>
      </c>
      <c r="J12" s="201">
        <v>1129</v>
      </c>
      <c r="K12" s="201">
        <v>269</v>
      </c>
      <c r="L12" s="201">
        <v>54</v>
      </c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23" ht="14.15" customHeight="1" x14ac:dyDescent="0.25">
      <c r="A13" s="92" t="s">
        <v>504</v>
      </c>
      <c r="B13" s="92" t="s">
        <v>964</v>
      </c>
      <c r="C13" s="33"/>
      <c r="D13" s="199">
        <v>470</v>
      </c>
      <c r="E13" s="199">
        <v>0</v>
      </c>
      <c r="F13" s="199">
        <v>5</v>
      </c>
      <c r="G13" s="199">
        <v>42</v>
      </c>
      <c r="H13" s="199">
        <v>93</v>
      </c>
      <c r="I13" s="199">
        <v>151</v>
      </c>
      <c r="J13" s="199">
        <v>139</v>
      </c>
      <c r="K13" s="199">
        <v>40</v>
      </c>
      <c r="L13" s="199">
        <v>0</v>
      </c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23" ht="14.15" customHeight="1" x14ac:dyDescent="0.25">
      <c r="A14" s="92" t="s">
        <v>505</v>
      </c>
      <c r="B14" s="92" t="s">
        <v>506</v>
      </c>
      <c r="C14" s="33"/>
      <c r="D14" s="199">
        <v>441</v>
      </c>
      <c r="E14" s="199">
        <v>0</v>
      </c>
      <c r="F14" s="199">
        <v>7</v>
      </c>
      <c r="G14" s="199">
        <v>39</v>
      </c>
      <c r="H14" s="199">
        <v>114</v>
      </c>
      <c r="I14" s="199">
        <v>152</v>
      </c>
      <c r="J14" s="199">
        <v>103</v>
      </c>
      <c r="K14" s="199">
        <v>26</v>
      </c>
      <c r="L14" s="199">
        <v>0</v>
      </c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23" ht="14.15" customHeight="1" x14ac:dyDescent="0.25">
      <c r="A15" s="92" t="s">
        <v>507</v>
      </c>
      <c r="B15" s="92" t="s">
        <v>508</v>
      </c>
      <c r="C15" s="33"/>
      <c r="D15" s="199">
        <v>691</v>
      </c>
      <c r="E15" s="199">
        <v>0</v>
      </c>
      <c r="F15" s="199">
        <v>14</v>
      </c>
      <c r="G15" s="199">
        <v>62</v>
      </c>
      <c r="H15" s="199">
        <v>163</v>
      </c>
      <c r="I15" s="199">
        <v>204</v>
      </c>
      <c r="J15" s="199">
        <v>176</v>
      </c>
      <c r="K15" s="199">
        <v>34</v>
      </c>
      <c r="L15" s="199">
        <v>38</v>
      </c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23" ht="14.15" customHeight="1" x14ac:dyDescent="0.25">
      <c r="A16" s="92" t="s">
        <v>509</v>
      </c>
      <c r="B16" s="92" t="s">
        <v>575</v>
      </c>
      <c r="C16" s="33"/>
      <c r="D16" s="199">
        <v>2681</v>
      </c>
      <c r="E16" s="199">
        <v>0</v>
      </c>
      <c r="F16" s="199">
        <v>16</v>
      </c>
      <c r="G16" s="199">
        <v>191</v>
      </c>
      <c r="H16" s="199">
        <v>662</v>
      </c>
      <c r="I16" s="199">
        <v>916</v>
      </c>
      <c r="J16" s="199">
        <v>711</v>
      </c>
      <c r="K16" s="199">
        <v>169</v>
      </c>
      <c r="L16" s="199">
        <v>16</v>
      </c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ht="14.15" customHeight="1" x14ac:dyDescent="0.3">
      <c r="A17" s="91" t="s">
        <v>510</v>
      </c>
      <c r="B17" s="91" t="s">
        <v>511</v>
      </c>
      <c r="C17" s="42"/>
      <c r="D17" s="201">
        <v>6637</v>
      </c>
      <c r="E17" s="201">
        <v>0</v>
      </c>
      <c r="F17" s="201">
        <v>525</v>
      </c>
      <c r="G17" s="201">
        <v>2233</v>
      </c>
      <c r="H17" s="201">
        <v>1892</v>
      </c>
      <c r="I17" s="201">
        <v>1213</v>
      </c>
      <c r="J17" s="201">
        <v>675</v>
      </c>
      <c r="K17" s="201">
        <v>90</v>
      </c>
      <c r="L17" s="201">
        <v>9</v>
      </c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ht="14.15" customHeight="1" x14ac:dyDescent="0.25">
      <c r="A18" s="92" t="s">
        <v>314</v>
      </c>
      <c r="B18" s="92" t="s">
        <v>576</v>
      </c>
      <c r="C18" s="33"/>
      <c r="D18" s="199">
        <v>1132</v>
      </c>
      <c r="E18" s="199">
        <v>0</v>
      </c>
      <c r="F18" s="199">
        <v>49</v>
      </c>
      <c r="G18" s="199">
        <v>296</v>
      </c>
      <c r="H18" s="199">
        <v>365</v>
      </c>
      <c r="I18" s="199">
        <v>278</v>
      </c>
      <c r="J18" s="199">
        <v>127</v>
      </c>
      <c r="K18" s="199">
        <v>14</v>
      </c>
      <c r="L18" s="199">
        <v>3</v>
      </c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ht="14.15" customHeight="1" x14ac:dyDescent="0.25">
      <c r="A19" s="92" t="s">
        <v>512</v>
      </c>
      <c r="B19" s="92" t="s">
        <v>513</v>
      </c>
      <c r="C19" s="33"/>
      <c r="D19" s="199">
        <v>3674</v>
      </c>
      <c r="E19" s="199">
        <v>0</v>
      </c>
      <c r="F19" s="199">
        <v>396</v>
      </c>
      <c r="G19" s="199">
        <v>1623</v>
      </c>
      <c r="H19" s="199">
        <v>956</v>
      </c>
      <c r="I19" s="199">
        <v>427</v>
      </c>
      <c r="J19" s="199">
        <v>232</v>
      </c>
      <c r="K19" s="199">
        <v>36</v>
      </c>
      <c r="L19" s="199">
        <v>4</v>
      </c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ht="14.15" customHeight="1" x14ac:dyDescent="0.25">
      <c r="A20" s="92" t="s">
        <v>514</v>
      </c>
      <c r="B20" s="92" t="s">
        <v>515</v>
      </c>
      <c r="C20" s="33"/>
      <c r="D20" s="199">
        <v>566</v>
      </c>
      <c r="E20" s="199">
        <v>0</v>
      </c>
      <c r="F20" s="199">
        <v>8</v>
      </c>
      <c r="G20" s="199">
        <v>100</v>
      </c>
      <c r="H20" s="199">
        <v>220</v>
      </c>
      <c r="I20" s="199">
        <v>144</v>
      </c>
      <c r="J20" s="199">
        <v>86</v>
      </c>
      <c r="K20" s="199">
        <v>8</v>
      </c>
      <c r="L20" s="199">
        <v>0</v>
      </c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ht="14.15" customHeight="1" x14ac:dyDescent="0.25">
      <c r="A21" s="92" t="s">
        <v>516</v>
      </c>
      <c r="B21" s="92" t="s">
        <v>577</v>
      </c>
      <c r="C21" s="33"/>
      <c r="D21" s="199">
        <v>345</v>
      </c>
      <c r="E21" s="199">
        <v>0</v>
      </c>
      <c r="F21" s="199">
        <v>13</v>
      </c>
      <c r="G21" s="199">
        <v>55</v>
      </c>
      <c r="H21" s="199">
        <v>97</v>
      </c>
      <c r="I21" s="199">
        <v>110</v>
      </c>
      <c r="J21" s="199">
        <v>58</v>
      </c>
      <c r="K21" s="199">
        <v>10</v>
      </c>
      <c r="L21" s="199">
        <v>2</v>
      </c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31" customFormat="1" ht="14.15" customHeight="1" x14ac:dyDescent="0.25">
      <c r="A22" s="92" t="s">
        <v>517</v>
      </c>
      <c r="B22" s="92" t="s">
        <v>518</v>
      </c>
      <c r="C22" s="33"/>
      <c r="D22" s="199">
        <v>302</v>
      </c>
      <c r="E22" s="199">
        <v>0</v>
      </c>
      <c r="F22" s="199">
        <v>20</v>
      </c>
      <c r="G22" s="199">
        <v>64</v>
      </c>
      <c r="H22" s="199">
        <v>70</v>
      </c>
      <c r="I22" s="199">
        <v>92</v>
      </c>
      <c r="J22" s="199">
        <v>50</v>
      </c>
      <c r="K22" s="199">
        <v>6</v>
      </c>
      <c r="L22" s="199">
        <v>0</v>
      </c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618</v>
      </c>
      <c r="E23" s="199">
        <v>0</v>
      </c>
      <c r="F23" s="199">
        <v>39</v>
      </c>
      <c r="G23" s="199">
        <v>95</v>
      </c>
      <c r="H23" s="199">
        <v>184</v>
      </c>
      <c r="I23" s="199">
        <v>162</v>
      </c>
      <c r="J23" s="199">
        <v>122</v>
      </c>
      <c r="K23" s="199">
        <v>16</v>
      </c>
      <c r="L23" s="199">
        <v>0</v>
      </c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23" customFormat="1" ht="14.15" customHeight="1" x14ac:dyDescent="0.3">
      <c r="A24" s="91" t="s">
        <v>521</v>
      </c>
      <c r="B24" s="91" t="s">
        <v>501</v>
      </c>
      <c r="C24" s="42"/>
      <c r="D24" s="201">
        <v>8500</v>
      </c>
      <c r="E24" s="201">
        <v>14</v>
      </c>
      <c r="F24" s="201">
        <v>757</v>
      </c>
      <c r="G24" s="201">
        <v>1838</v>
      </c>
      <c r="H24" s="201">
        <v>2204</v>
      </c>
      <c r="I24" s="201">
        <v>2181</v>
      </c>
      <c r="J24" s="201">
        <v>1346</v>
      </c>
      <c r="K24" s="201">
        <v>132</v>
      </c>
      <c r="L24" s="201">
        <v>28</v>
      </c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4262</v>
      </c>
      <c r="E25" s="199">
        <v>1</v>
      </c>
      <c r="F25" s="199">
        <v>227</v>
      </c>
      <c r="G25" s="199">
        <v>795</v>
      </c>
      <c r="H25" s="199">
        <v>1154</v>
      </c>
      <c r="I25" s="199">
        <v>1251</v>
      </c>
      <c r="J25" s="199">
        <v>751</v>
      </c>
      <c r="K25" s="199">
        <v>77</v>
      </c>
      <c r="L25" s="199">
        <v>6</v>
      </c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892</v>
      </c>
      <c r="E26" s="199">
        <v>0</v>
      </c>
      <c r="F26" s="199">
        <v>80</v>
      </c>
      <c r="G26" s="199">
        <v>236</v>
      </c>
      <c r="H26" s="199">
        <v>227</v>
      </c>
      <c r="I26" s="199">
        <v>214</v>
      </c>
      <c r="J26" s="199">
        <v>130</v>
      </c>
      <c r="K26" s="199">
        <v>3</v>
      </c>
      <c r="L26" s="199">
        <v>2</v>
      </c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1704</v>
      </c>
      <c r="E27" s="199">
        <v>0</v>
      </c>
      <c r="F27" s="199">
        <v>63</v>
      </c>
      <c r="G27" s="199">
        <v>270</v>
      </c>
      <c r="H27" s="199">
        <v>510</v>
      </c>
      <c r="I27" s="199">
        <v>507</v>
      </c>
      <c r="J27" s="199">
        <v>307</v>
      </c>
      <c r="K27" s="199">
        <v>42</v>
      </c>
      <c r="L27" s="199">
        <v>5</v>
      </c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1122</v>
      </c>
      <c r="E28" s="199">
        <v>13</v>
      </c>
      <c r="F28" s="199">
        <v>337</v>
      </c>
      <c r="G28" s="199">
        <v>379</v>
      </c>
      <c r="H28" s="199">
        <v>163</v>
      </c>
      <c r="I28" s="199">
        <v>106</v>
      </c>
      <c r="J28" s="199">
        <v>104</v>
      </c>
      <c r="K28" s="199">
        <v>6</v>
      </c>
      <c r="L28" s="199">
        <v>14</v>
      </c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520</v>
      </c>
      <c r="E29" s="199">
        <v>0</v>
      </c>
      <c r="F29" s="199">
        <v>50</v>
      </c>
      <c r="G29" s="199">
        <v>158</v>
      </c>
      <c r="H29" s="199">
        <v>150</v>
      </c>
      <c r="I29" s="199">
        <v>103</v>
      </c>
      <c r="J29" s="199">
        <v>54</v>
      </c>
      <c r="K29" s="199">
        <v>4</v>
      </c>
      <c r="L29" s="199">
        <v>1</v>
      </c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23" customFormat="1" ht="14.15" customHeight="1" x14ac:dyDescent="0.25">
      <c r="A30" s="91" t="s">
        <v>529</v>
      </c>
      <c r="B30" s="91" t="s">
        <v>502</v>
      </c>
      <c r="C30" s="31"/>
      <c r="D30" s="201">
        <v>8855</v>
      </c>
      <c r="E30" s="201">
        <v>4</v>
      </c>
      <c r="F30" s="201">
        <v>1139</v>
      </c>
      <c r="G30" s="201">
        <v>2135</v>
      </c>
      <c r="H30" s="201">
        <v>2272</v>
      </c>
      <c r="I30" s="201">
        <v>2064</v>
      </c>
      <c r="J30" s="201">
        <v>1132</v>
      </c>
      <c r="K30" s="201">
        <v>94</v>
      </c>
      <c r="L30" s="201">
        <v>15</v>
      </c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950</v>
      </c>
      <c r="E31" s="199">
        <v>0</v>
      </c>
      <c r="F31" s="199">
        <v>40</v>
      </c>
      <c r="G31" s="199">
        <v>158</v>
      </c>
      <c r="H31" s="199">
        <v>251</v>
      </c>
      <c r="I31" s="199">
        <v>293</v>
      </c>
      <c r="J31" s="199">
        <v>193</v>
      </c>
      <c r="K31" s="199">
        <v>14</v>
      </c>
      <c r="L31" s="199">
        <v>1</v>
      </c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1094</v>
      </c>
      <c r="E32" s="199">
        <v>0</v>
      </c>
      <c r="F32" s="199">
        <v>85</v>
      </c>
      <c r="G32" s="199">
        <v>230</v>
      </c>
      <c r="H32" s="199">
        <v>306</v>
      </c>
      <c r="I32" s="199">
        <v>286</v>
      </c>
      <c r="J32" s="199">
        <v>167</v>
      </c>
      <c r="K32" s="199">
        <v>15</v>
      </c>
      <c r="L32" s="199">
        <v>5</v>
      </c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5591</v>
      </c>
      <c r="E33" s="199">
        <v>4</v>
      </c>
      <c r="F33" s="199">
        <v>928</v>
      </c>
      <c r="G33" s="199">
        <v>1570</v>
      </c>
      <c r="H33" s="199">
        <v>1413</v>
      </c>
      <c r="I33" s="199">
        <v>1066</v>
      </c>
      <c r="J33" s="199">
        <v>549</v>
      </c>
      <c r="K33" s="199">
        <v>52</v>
      </c>
      <c r="L33" s="199">
        <v>9</v>
      </c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1220</v>
      </c>
      <c r="E34" s="199">
        <v>0</v>
      </c>
      <c r="F34" s="199">
        <v>86</v>
      </c>
      <c r="G34" s="199">
        <v>177</v>
      </c>
      <c r="H34" s="199">
        <v>302</v>
      </c>
      <c r="I34" s="199">
        <v>419</v>
      </c>
      <c r="J34" s="199">
        <v>223</v>
      </c>
      <c r="K34" s="199">
        <v>13</v>
      </c>
      <c r="L34" s="199">
        <v>0</v>
      </c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23" customFormat="1" ht="14.15" customHeight="1" x14ac:dyDescent="0.25">
      <c r="A35" s="91" t="s">
        <v>536</v>
      </c>
      <c r="B35" s="91" t="s">
        <v>581</v>
      </c>
      <c r="C35" s="31"/>
      <c r="D35" s="201">
        <v>19407</v>
      </c>
      <c r="E35" s="201">
        <v>16</v>
      </c>
      <c r="F35" s="201">
        <v>2168</v>
      </c>
      <c r="G35" s="201">
        <v>4048</v>
      </c>
      <c r="H35" s="201">
        <v>4518</v>
      </c>
      <c r="I35" s="201">
        <v>4906</v>
      </c>
      <c r="J35" s="201">
        <v>3105</v>
      </c>
      <c r="K35" s="201">
        <v>286</v>
      </c>
      <c r="L35" s="201">
        <v>360</v>
      </c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5584</v>
      </c>
      <c r="E36" s="199">
        <v>2</v>
      </c>
      <c r="F36" s="199">
        <v>581</v>
      </c>
      <c r="G36" s="199">
        <v>1174</v>
      </c>
      <c r="H36" s="199">
        <v>1171</v>
      </c>
      <c r="I36" s="199">
        <v>1432</v>
      </c>
      <c r="J36" s="199">
        <v>1095</v>
      </c>
      <c r="K36" s="199">
        <v>113</v>
      </c>
      <c r="L36" s="199">
        <v>16</v>
      </c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6328</v>
      </c>
      <c r="E37" s="199">
        <v>14</v>
      </c>
      <c r="F37" s="199">
        <v>1141</v>
      </c>
      <c r="G37" s="199">
        <v>1800</v>
      </c>
      <c r="H37" s="199">
        <v>1505</v>
      </c>
      <c r="I37" s="199">
        <v>1176</v>
      </c>
      <c r="J37" s="199">
        <v>585</v>
      </c>
      <c r="K37" s="199">
        <v>92</v>
      </c>
      <c r="L37" s="199">
        <v>15</v>
      </c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s="23" customFormat="1" ht="14.15" customHeight="1" x14ac:dyDescent="0.2">
      <c r="A38" s="92" t="s">
        <v>541</v>
      </c>
      <c r="B38" s="92" t="s">
        <v>542</v>
      </c>
      <c r="D38" s="199">
        <v>5715</v>
      </c>
      <c r="E38" s="199">
        <v>0</v>
      </c>
      <c r="F38" s="199">
        <v>380</v>
      </c>
      <c r="G38" s="199">
        <v>767</v>
      </c>
      <c r="H38" s="199">
        <v>1343</v>
      </c>
      <c r="I38" s="199">
        <v>1893</v>
      </c>
      <c r="J38" s="199">
        <v>1256</v>
      </c>
      <c r="K38" s="199">
        <v>67</v>
      </c>
      <c r="L38" s="199">
        <v>9</v>
      </c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s="31" customFormat="1" ht="14.15" customHeight="1" x14ac:dyDescent="0.25">
      <c r="A39" s="92" t="s">
        <v>543</v>
      </c>
      <c r="B39" s="92" t="s">
        <v>544</v>
      </c>
      <c r="C39" s="23"/>
      <c r="D39" s="199">
        <v>1780</v>
      </c>
      <c r="E39" s="199">
        <v>0</v>
      </c>
      <c r="F39" s="199">
        <v>66</v>
      </c>
      <c r="G39" s="199">
        <v>307</v>
      </c>
      <c r="H39" s="199">
        <v>499</v>
      </c>
      <c r="I39" s="199">
        <v>405</v>
      </c>
      <c r="J39" s="199">
        <v>169</v>
      </c>
      <c r="K39" s="199">
        <v>14</v>
      </c>
      <c r="L39" s="199">
        <v>320</v>
      </c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23" customFormat="1" ht="14.15" customHeight="1" x14ac:dyDescent="0.25">
      <c r="A40" s="91" t="s">
        <v>545</v>
      </c>
      <c r="B40" s="91" t="s">
        <v>582</v>
      </c>
      <c r="C40" s="31"/>
      <c r="D40" s="201">
        <v>4502</v>
      </c>
      <c r="E40" s="201">
        <v>3</v>
      </c>
      <c r="F40" s="201">
        <v>310</v>
      </c>
      <c r="G40" s="201">
        <v>791</v>
      </c>
      <c r="H40" s="201">
        <v>993</v>
      </c>
      <c r="I40" s="201">
        <v>1206</v>
      </c>
      <c r="J40" s="201">
        <v>987</v>
      </c>
      <c r="K40" s="201">
        <v>192</v>
      </c>
      <c r="L40" s="201">
        <v>20</v>
      </c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s="23" customFormat="1" ht="14.15" customHeight="1" x14ac:dyDescent="0.2">
      <c r="A41" s="92" t="s">
        <v>546</v>
      </c>
      <c r="B41" s="92" t="s">
        <v>588</v>
      </c>
      <c r="D41" s="199">
        <v>2750</v>
      </c>
      <c r="E41" s="199">
        <v>2</v>
      </c>
      <c r="F41" s="199">
        <v>200</v>
      </c>
      <c r="G41" s="199">
        <v>466</v>
      </c>
      <c r="H41" s="199">
        <v>597</v>
      </c>
      <c r="I41" s="199">
        <v>744</v>
      </c>
      <c r="J41" s="199">
        <v>604</v>
      </c>
      <c r="K41" s="199">
        <v>121</v>
      </c>
      <c r="L41" s="199">
        <v>16</v>
      </c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s="31" customFormat="1" ht="14.15" customHeight="1" x14ac:dyDescent="0.25">
      <c r="A42" s="92" t="s">
        <v>547</v>
      </c>
      <c r="B42" s="92" t="s">
        <v>583</v>
      </c>
      <c r="C42" s="23"/>
      <c r="D42" s="199">
        <v>1752</v>
      </c>
      <c r="E42" s="199">
        <v>1</v>
      </c>
      <c r="F42" s="199">
        <v>110</v>
      </c>
      <c r="G42" s="199">
        <v>325</v>
      </c>
      <c r="H42" s="199">
        <v>396</v>
      </c>
      <c r="I42" s="199">
        <v>462</v>
      </c>
      <c r="J42" s="199">
        <v>383</v>
      </c>
      <c r="K42" s="199">
        <v>71</v>
      </c>
      <c r="L42" s="199">
        <v>4</v>
      </c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s="23" customFormat="1" ht="14.15" customHeight="1" x14ac:dyDescent="0.2">
      <c r="A43" s="92" t="s">
        <v>548</v>
      </c>
      <c r="B43" s="92" t="s">
        <v>589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23" customFormat="1" ht="14.15" customHeight="1" x14ac:dyDescent="0.25">
      <c r="A44" s="91" t="s">
        <v>549</v>
      </c>
      <c r="B44" s="91" t="s">
        <v>584</v>
      </c>
      <c r="C44" s="31"/>
      <c r="D44" s="201">
        <v>57231</v>
      </c>
      <c r="E44" s="201">
        <v>11</v>
      </c>
      <c r="F44" s="201">
        <v>5451</v>
      </c>
      <c r="G44" s="201">
        <v>11348</v>
      </c>
      <c r="H44" s="201">
        <v>14747</v>
      </c>
      <c r="I44" s="201">
        <v>15003</v>
      </c>
      <c r="J44" s="201">
        <v>9417</v>
      </c>
      <c r="K44" s="201">
        <v>1084</v>
      </c>
      <c r="L44" s="201">
        <v>170</v>
      </c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s="31" customFormat="1" ht="14.15" customHeight="1" x14ac:dyDescent="0.25">
      <c r="A45" s="92" t="s">
        <v>550</v>
      </c>
      <c r="B45" s="92" t="s">
        <v>967</v>
      </c>
      <c r="C45" s="23"/>
      <c r="D45" s="199">
        <v>33561</v>
      </c>
      <c r="E45" s="199">
        <v>7</v>
      </c>
      <c r="F45" s="199">
        <v>2925</v>
      </c>
      <c r="G45" s="199">
        <v>6310</v>
      </c>
      <c r="H45" s="199">
        <v>8495</v>
      </c>
      <c r="I45" s="199">
        <v>9042</v>
      </c>
      <c r="J45" s="199">
        <v>5996</v>
      </c>
      <c r="K45" s="199">
        <v>674</v>
      </c>
      <c r="L45" s="199">
        <v>112</v>
      </c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s="23" customFormat="1" ht="14.15" customHeight="1" x14ac:dyDescent="0.2">
      <c r="A46" s="92" t="s">
        <v>551</v>
      </c>
      <c r="B46" s="92" t="s">
        <v>552</v>
      </c>
      <c r="D46" s="199">
        <v>12845</v>
      </c>
      <c r="E46" s="199">
        <v>1</v>
      </c>
      <c r="F46" s="199">
        <v>1381</v>
      </c>
      <c r="G46" s="199">
        <v>2827</v>
      </c>
      <c r="H46" s="199">
        <v>3456</v>
      </c>
      <c r="I46" s="199">
        <v>3142</v>
      </c>
      <c r="J46" s="199">
        <v>1776</v>
      </c>
      <c r="K46" s="199">
        <v>229</v>
      </c>
      <c r="L46" s="199">
        <v>33</v>
      </c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s="23" customFormat="1" ht="14.15" customHeight="1" x14ac:dyDescent="0.2">
      <c r="A47" s="92" t="s">
        <v>553</v>
      </c>
      <c r="B47" s="92" t="s">
        <v>968</v>
      </c>
      <c r="D47" s="199">
        <v>876</v>
      </c>
      <c r="E47" s="199">
        <v>0</v>
      </c>
      <c r="F47" s="199">
        <v>112</v>
      </c>
      <c r="G47" s="199">
        <v>186</v>
      </c>
      <c r="H47" s="199">
        <v>222</v>
      </c>
      <c r="I47" s="199">
        <v>238</v>
      </c>
      <c r="J47" s="199">
        <v>107</v>
      </c>
      <c r="K47" s="199">
        <v>10</v>
      </c>
      <c r="L47" s="199">
        <v>1</v>
      </c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s="23" customFormat="1" ht="14.15" customHeight="1" x14ac:dyDescent="0.2">
      <c r="A48" s="92" t="s">
        <v>554</v>
      </c>
      <c r="B48" s="92" t="s">
        <v>555</v>
      </c>
      <c r="D48" s="199">
        <v>2840</v>
      </c>
      <c r="E48" s="199">
        <v>1</v>
      </c>
      <c r="F48" s="199">
        <v>312</v>
      </c>
      <c r="G48" s="199">
        <v>586</v>
      </c>
      <c r="H48" s="199">
        <v>842</v>
      </c>
      <c r="I48" s="199">
        <v>674</v>
      </c>
      <c r="J48" s="199">
        <v>364</v>
      </c>
      <c r="K48" s="199">
        <v>47</v>
      </c>
      <c r="L48" s="199">
        <v>14</v>
      </c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30" s="23" customFormat="1" ht="14.15" customHeight="1" x14ac:dyDescent="0.2">
      <c r="A49" s="92" t="s">
        <v>556</v>
      </c>
      <c r="B49" s="92" t="s">
        <v>969</v>
      </c>
      <c r="D49" s="199">
        <v>7109</v>
      </c>
      <c r="E49" s="199">
        <v>2</v>
      </c>
      <c r="F49" s="199">
        <v>721</v>
      </c>
      <c r="G49" s="199">
        <v>1439</v>
      </c>
      <c r="H49" s="199">
        <v>1732</v>
      </c>
      <c r="I49" s="199">
        <v>1907</v>
      </c>
      <c r="J49" s="199">
        <v>1174</v>
      </c>
      <c r="K49" s="199">
        <v>124</v>
      </c>
      <c r="L49" s="199">
        <v>10</v>
      </c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30" s="31" customFormat="1" ht="14.15" customHeight="1" x14ac:dyDescent="0.25">
      <c r="A50" s="91" t="s">
        <v>557</v>
      </c>
      <c r="B50" s="91" t="s">
        <v>585</v>
      </c>
      <c r="D50" s="201">
        <v>16411</v>
      </c>
      <c r="E50" s="201">
        <v>6</v>
      </c>
      <c r="F50" s="201">
        <v>1414</v>
      </c>
      <c r="G50" s="201">
        <v>3296</v>
      </c>
      <c r="H50" s="201">
        <v>4471</v>
      </c>
      <c r="I50" s="201">
        <v>4478</v>
      </c>
      <c r="J50" s="201">
        <v>2509</v>
      </c>
      <c r="K50" s="201">
        <v>211</v>
      </c>
      <c r="L50" s="201">
        <v>26</v>
      </c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30" s="23" customFormat="1" ht="14.15" customHeight="1" x14ac:dyDescent="0.2">
      <c r="A51" s="92" t="s">
        <v>558</v>
      </c>
      <c r="B51" s="92" t="s">
        <v>559</v>
      </c>
      <c r="D51" s="199">
        <v>8156</v>
      </c>
      <c r="E51" s="199">
        <v>2</v>
      </c>
      <c r="F51" s="199">
        <v>993</v>
      </c>
      <c r="G51" s="199">
        <v>2028</v>
      </c>
      <c r="H51" s="199">
        <v>2084</v>
      </c>
      <c r="I51" s="199">
        <v>2007</v>
      </c>
      <c r="J51" s="199">
        <v>960</v>
      </c>
      <c r="K51" s="199">
        <v>68</v>
      </c>
      <c r="L51" s="199">
        <v>14</v>
      </c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30" s="23" customFormat="1" ht="14.15" customHeight="1" x14ac:dyDescent="0.2">
      <c r="A52" s="92" t="s">
        <v>560</v>
      </c>
      <c r="B52" s="92" t="s">
        <v>561</v>
      </c>
      <c r="D52" s="199">
        <v>1289</v>
      </c>
      <c r="E52" s="199">
        <v>2</v>
      </c>
      <c r="F52" s="199">
        <v>173</v>
      </c>
      <c r="G52" s="199">
        <v>333</v>
      </c>
      <c r="H52" s="199">
        <v>366</v>
      </c>
      <c r="I52" s="199">
        <v>281</v>
      </c>
      <c r="J52" s="199">
        <v>128</v>
      </c>
      <c r="K52" s="199">
        <v>5</v>
      </c>
      <c r="L52" s="199">
        <v>1</v>
      </c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30" s="23" customFormat="1" ht="14.15" customHeight="1" x14ac:dyDescent="0.2">
      <c r="A53" s="92" t="s">
        <v>562</v>
      </c>
      <c r="B53" s="92" t="s">
        <v>563</v>
      </c>
      <c r="D53" s="199">
        <v>6966</v>
      </c>
      <c r="E53" s="199">
        <v>2</v>
      </c>
      <c r="F53" s="199">
        <v>248</v>
      </c>
      <c r="G53" s="199">
        <v>935</v>
      </c>
      <c r="H53" s="199">
        <v>2021</v>
      </c>
      <c r="I53" s="199">
        <v>2190</v>
      </c>
      <c r="J53" s="199">
        <v>1421</v>
      </c>
      <c r="K53" s="199">
        <v>138</v>
      </c>
      <c r="L53" s="199">
        <v>11</v>
      </c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30" s="31" customFormat="1" ht="14.15" customHeight="1" x14ac:dyDescent="0.25">
      <c r="A54" s="91" t="s">
        <v>564</v>
      </c>
      <c r="B54" s="91" t="s">
        <v>565</v>
      </c>
      <c r="D54" s="201">
        <v>28496</v>
      </c>
      <c r="E54" s="201">
        <v>16</v>
      </c>
      <c r="F54" s="201">
        <v>3312</v>
      </c>
      <c r="G54" s="201">
        <v>5917</v>
      </c>
      <c r="H54" s="201">
        <v>6408</v>
      </c>
      <c r="I54" s="201">
        <v>7167</v>
      </c>
      <c r="J54" s="201">
        <v>5040</v>
      </c>
      <c r="K54" s="201">
        <v>572</v>
      </c>
      <c r="L54" s="201">
        <v>64</v>
      </c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30" s="23" customFormat="1" ht="14.15" customHeight="1" x14ac:dyDescent="0.2">
      <c r="A55" s="92" t="s">
        <v>566</v>
      </c>
      <c r="B55" s="92" t="s">
        <v>567</v>
      </c>
      <c r="D55" s="199">
        <v>4105</v>
      </c>
      <c r="E55" s="199">
        <v>0</v>
      </c>
      <c r="F55" s="199">
        <v>192</v>
      </c>
      <c r="G55" s="199">
        <v>531</v>
      </c>
      <c r="H55" s="199">
        <v>823</v>
      </c>
      <c r="I55" s="199">
        <v>1308</v>
      </c>
      <c r="J55" s="199">
        <v>1106</v>
      </c>
      <c r="K55" s="199">
        <v>127</v>
      </c>
      <c r="L55" s="199">
        <v>18</v>
      </c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30" s="23" customFormat="1" ht="14.15" customHeight="1" x14ac:dyDescent="0.2">
      <c r="A56" s="92" t="s">
        <v>568</v>
      </c>
      <c r="B56" s="92" t="s">
        <v>586</v>
      </c>
      <c r="D56" s="199">
        <v>1097</v>
      </c>
      <c r="E56" s="199">
        <v>1</v>
      </c>
      <c r="F56" s="199">
        <v>128</v>
      </c>
      <c r="G56" s="199">
        <v>264</v>
      </c>
      <c r="H56" s="199">
        <v>235</v>
      </c>
      <c r="I56" s="199">
        <v>247</v>
      </c>
      <c r="J56" s="199">
        <v>183</v>
      </c>
      <c r="K56" s="199">
        <v>38</v>
      </c>
      <c r="L56" s="199">
        <v>1</v>
      </c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30" s="23" customFormat="1" ht="14.15" customHeight="1" x14ac:dyDescent="0.2">
      <c r="A57" s="92" t="s">
        <v>569</v>
      </c>
      <c r="B57" s="92" t="s">
        <v>958</v>
      </c>
      <c r="D57" s="199">
        <v>7042</v>
      </c>
      <c r="E57" s="199">
        <v>0</v>
      </c>
      <c r="F57" s="199">
        <v>1073</v>
      </c>
      <c r="G57" s="199">
        <v>1704</v>
      </c>
      <c r="H57" s="199">
        <v>1623</v>
      </c>
      <c r="I57" s="199">
        <v>1597</v>
      </c>
      <c r="J57" s="199">
        <v>965</v>
      </c>
      <c r="K57" s="199">
        <v>65</v>
      </c>
      <c r="L57" s="199">
        <v>15</v>
      </c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30" s="23" customFormat="1" ht="14.15" customHeight="1" x14ac:dyDescent="0.2">
      <c r="A58" s="92" t="s">
        <v>570</v>
      </c>
      <c r="B58" s="92" t="s">
        <v>571</v>
      </c>
      <c r="D58" s="199">
        <v>1561</v>
      </c>
      <c r="E58" s="199">
        <v>2</v>
      </c>
      <c r="F58" s="199">
        <v>188</v>
      </c>
      <c r="G58" s="199">
        <v>301</v>
      </c>
      <c r="H58" s="199">
        <v>326</v>
      </c>
      <c r="I58" s="199">
        <v>426</v>
      </c>
      <c r="J58" s="199">
        <v>294</v>
      </c>
      <c r="K58" s="199">
        <v>21</v>
      </c>
      <c r="L58" s="199">
        <v>3</v>
      </c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30" s="23" customFormat="1" ht="14.15" customHeight="1" x14ac:dyDescent="0.2">
      <c r="A59" s="92" t="s">
        <v>572</v>
      </c>
      <c r="B59" s="92" t="s">
        <v>587</v>
      </c>
      <c r="D59" s="199">
        <v>79</v>
      </c>
      <c r="E59" s="199">
        <v>0</v>
      </c>
      <c r="F59" s="199">
        <v>1</v>
      </c>
      <c r="G59" s="199">
        <v>10</v>
      </c>
      <c r="H59" s="199">
        <v>22</v>
      </c>
      <c r="I59" s="199">
        <v>17</v>
      </c>
      <c r="J59" s="199">
        <v>23</v>
      </c>
      <c r="K59" s="199">
        <v>6</v>
      </c>
      <c r="L59" s="199">
        <v>0</v>
      </c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30" s="23" customFormat="1" ht="14.15" customHeight="1" x14ac:dyDescent="0.2">
      <c r="A60" s="92" t="s">
        <v>573</v>
      </c>
      <c r="B60" s="92" t="s">
        <v>574</v>
      </c>
      <c r="D60" s="199">
        <v>14612</v>
      </c>
      <c r="E60" s="199">
        <v>13</v>
      </c>
      <c r="F60" s="199">
        <v>1730</v>
      </c>
      <c r="G60" s="199">
        <v>3107</v>
      </c>
      <c r="H60" s="199">
        <v>3379</v>
      </c>
      <c r="I60" s="199">
        <v>3572</v>
      </c>
      <c r="J60" s="199">
        <v>2469</v>
      </c>
      <c r="K60" s="199">
        <v>315</v>
      </c>
      <c r="L60" s="199">
        <v>27</v>
      </c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30" s="23" customFormat="1" ht="14.15" customHeight="1" x14ac:dyDescent="0.25">
      <c r="A61" s="90" t="s">
        <v>591</v>
      </c>
      <c r="B61" s="91"/>
      <c r="C61" s="31"/>
      <c r="D61" s="201">
        <v>1726</v>
      </c>
      <c r="E61" s="201">
        <v>0</v>
      </c>
      <c r="F61" s="201">
        <v>87</v>
      </c>
      <c r="G61" s="201">
        <v>195</v>
      </c>
      <c r="H61" s="201">
        <v>352</v>
      </c>
      <c r="I61" s="201">
        <v>400</v>
      </c>
      <c r="J61" s="201">
        <v>356</v>
      </c>
      <c r="K61" s="201">
        <v>59</v>
      </c>
      <c r="L61" s="201">
        <v>277</v>
      </c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31"/>
      <c r="Y61" s="31"/>
      <c r="Z61" s="31"/>
      <c r="AA61" s="31"/>
      <c r="AB61" s="31"/>
      <c r="AC61" s="31"/>
      <c r="AD61" s="31"/>
    </row>
    <row r="62" spans="1:30" ht="1.5" customHeight="1" x14ac:dyDescent="0.25">
      <c r="A62" s="119"/>
      <c r="B62" s="34"/>
      <c r="C62" s="34"/>
      <c r="D62" s="29">
        <v>0</v>
      </c>
      <c r="E62" s="29">
        <v>0</v>
      </c>
      <c r="F62" s="29">
        <v>0</v>
      </c>
      <c r="G62" s="168">
        <v>0</v>
      </c>
      <c r="H62" s="168">
        <v>0</v>
      </c>
      <c r="I62" s="168">
        <v>0</v>
      </c>
      <c r="J62" s="168">
        <v>0</v>
      </c>
      <c r="K62" s="168">
        <v>0</v>
      </c>
      <c r="L62" s="168">
        <v>0</v>
      </c>
    </row>
  </sheetData>
  <customSheetViews>
    <customSheetView guid="{09C079DF-E626-4084-A2F6-C76BFDAA1A4F}" showGridLines="0" topLeftCell="A1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olha69">
    <tabColor rgb="FF92D050"/>
  </sheetPr>
  <dimension ref="A1:AD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32" customWidth="1"/>
    <col min="2" max="2" width="44.6328125" style="35" customWidth="1"/>
    <col min="3" max="3" width="0.54296875" style="35" customWidth="1"/>
    <col min="4" max="4" width="8.6328125" style="13" customWidth="1"/>
    <col min="5" max="6" width="7.54296875" style="13" customWidth="1"/>
    <col min="7" max="12" width="7.54296875" style="23" customWidth="1"/>
    <col min="13" max="20" width="9.36328125" style="13"/>
    <col min="21" max="21" width="7.453125" style="13" customWidth="1"/>
    <col min="22" max="16384" width="9.36328125" style="13"/>
  </cols>
  <sheetData>
    <row r="1" spans="1:23" ht="11.15" customHeight="1" x14ac:dyDescent="0.25">
      <c r="L1" s="16" t="s">
        <v>443</v>
      </c>
    </row>
    <row r="2" spans="1:23" ht="11.15" customHeight="1" x14ac:dyDescent="0.25"/>
    <row r="3" spans="1:23" s="46" customFormat="1" ht="12" customHeight="1" x14ac:dyDescent="0.3">
      <c r="A3" s="95" t="s">
        <v>276</v>
      </c>
      <c r="B3" s="68"/>
      <c r="C3" s="68"/>
    </row>
    <row r="4" spans="1:23" s="46" customFormat="1" ht="11.15" customHeight="1" x14ac:dyDescent="0.3">
      <c r="A4" s="94"/>
      <c r="B4" s="68"/>
      <c r="C4" s="68"/>
    </row>
    <row r="5" spans="1:23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23" ht="11.15" customHeight="1" x14ac:dyDescent="0.25">
      <c r="A6" s="35" t="s">
        <v>59</v>
      </c>
      <c r="B6" s="32"/>
      <c r="L6" s="13"/>
    </row>
    <row r="7" spans="1:23" ht="1.5" customHeight="1" x14ac:dyDescent="0.25">
      <c r="A7" s="103"/>
      <c r="B7" s="144"/>
      <c r="C7" s="103"/>
      <c r="D7" s="132"/>
      <c r="E7" s="132"/>
      <c r="F7" s="132"/>
      <c r="G7" s="142"/>
      <c r="H7" s="142"/>
      <c r="I7" s="142"/>
      <c r="J7" s="142"/>
      <c r="K7" s="142"/>
      <c r="L7" s="132"/>
    </row>
    <row r="8" spans="1:23" ht="42" customHeight="1" x14ac:dyDescent="0.25">
      <c r="A8" s="335" t="s">
        <v>500</v>
      </c>
      <c r="B8" s="335"/>
      <c r="D8" s="56" t="s">
        <v>1</v>
      </c>
      <c r="E8" s="177" t="s">
        <v>121</v>
      </c>
      <c r="F8" s="56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275</v>
      </c>
      <c r="L8" s="56" t="s">
        <v>0</v>
      </c>
      <c r="M8" s="86"/>
    </row>
    <row r="9" spans="1:23" ht="1.5" customHeight="1" x14ac:dyDescent="0.25">
      <c r="D9" s="24"/>
      <c r="E9" s="24"/>
      <c r="F9" s="24"/>
      <c r="G9" s="24"/>
      <c r="H9" s="24"/>
      <c r="I9" s="24"/>
      <c r="J9" s="24"/>
      <c r="K9" s="24"/>
      <c r="L9" s="24"/>
      <c r="M9" s="86"/>
    </row>
    <row r="10" spans="1:23" ht="1.5" customHeight="1" x14ac:dyDescent="0.25">
      <c r="A10" s="144"/>
      <c r="B10" s="103"/>
      <c r="C10" s="103"/>
      <c r="D10" s="129"/>
      <c r="E10" s="129"/>
      <c r="F10" s="129"/>
      <c r="G10" s="129"/>
      <c r="H10" s="129"/>
      <c r="I10" s="129"/>
      <c r="J10" s="129"/>
      <c r="K10" s="129"/>
      <c r="L10" s="129"/>
      <c r="M10" s="86"/>
    </row>
    <row r="11" spans="1:23" ht="14.15" customHeight="1" x14ac:dyDescent="0.25">
      <c r="A11" s="35"/>
      <c r="B11" s="33" t="s">
        <v>9</v>
      </c>
      <c r="C11" s="33"/>
      <c r="D11" s="199">
        <v>148097</v>
      </c>
      <c r="E11" s="199">
        <v>67</v>
      </c>
      <c r="F11" s="199">
        <v>14599</v>
      </c>
      <c r="G11" s="199">
        <v>30456</v>
      </c>
      <c r="H11" s="199">
        <v>36645</v>
      </c>
      <c r="I11" s="199">
        <v>37823</v>
      </c>
      <c r="J11" s="199">
        <v>24570</v>
      </c>
      <c r="K11" s="199">
        <v>2923</v>
      </c>
      <c r="L11" s="199">
        <v>1014</v>
      </c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200"/>
    </row>
    <row r="12" spans="1:23" ht="14.15" customHeight="1" x14ac:dyDescent="0.3">
      <c r="A12" s="91" t="s">
        <v>503</v>
      </c>
      <c r="B12" s="91" t="s">
        <v>963</v>
      </c>
      <c r="C12" s="42"/>
      <c r="D12" s="201">
        <v>4171</v>
      </c>
      <c r="E12" s="201">
        <v>0</v>
      </c>
      <c r="F12" s="201">
        <v>42</v>
      </c>
      <c r="G12" s="201">
        <v>325</v>
      </c>
      <c r="H12" s="201">
        <v>998</v>
      </c>
      <c r="I12" s="201">
        <v>1380</v>
      </c>
      <c r="J12" s="201">
        <v>1104</v>
      </c>
      <c r="K12" s="201">
        <v>268</v>
      </c>
      <c r="L12" s="201">
        <v>54</v>
      </c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2"/>
    </row>
    <row r="13" spans="1:23" ht="14.15" customHeight="1" x14ac:dyDescent="0.25">
      <c r="A13" s="92" t="s">
        <v>504</v>
      </c>
      <c r="B13" s="92" t="s">
        <v>964</v>
      </c>
      <c r="C13" s="33"/>
      <c r="D13" s="199">
        <v>453</v>
      </c>
      <c r="E13" s="199">
        <v>0</v>
      </c>
      <c r="F13" s="199">
        <v>5</v>
      </c>
      <c r="G13" s="199">
        <v>40</v>
      </c>
      <c r="H13" s="199">
        <v>88</v>
      </c>
      <c r="I13" s="199">
        <v>146</v>
      </c>
      <c r="J13" s="199">
        <v>134</v>
      </c>
      <c r="K13" s="199">
        <v>40</v>
      </c>
      <c r="L13" s="199">
        <v>0</v>
      </c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200"/>
    </row>
    <row r="14" spans="1:23" ht="14.15" customHeight="1" x14ac:dyDescent="0.25">
      <c r="A14" s="92" t="s">
        <v>505</v>
      </c>
      <c r="B14" s="92" t="s">
        <v>506</v>
      </c>
      <c r="C14" s="33"/>
      <c r="D14" s="199">
        <v>430</v>
      </c>
      <c r="E14" s="199">
        <v>0</v>
      </c>
      <c r="F14" s="199">
        <v>7</v>
      </c>
      <c r="G14" s="199">
        <v>39</v>
      </c>
      <c r="H14" s="199">
        <v>112</v>
      </c>
      <c r="I14" s="199">
        <v>146</v>
      </c>
      <c r="J14" s="199">
        <v>100</v>
      </c>
      <c r="K14" s="199">
        <v>26</v>
      </c>
      <c r="L14" s="199">
        <v>0</v>
      </c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200"/>
    </row>
    <row r="15" spans="1:23" ht="14.15" customHeight="1" x14ac:dyDescent="0.25">
      <c r="A15" s="92" t="s">
        <v>507</v>
      </c>
      <c r="B15" s="92" t="s">
        <v>508</v>
      </c>
      <c r="C15" s="33"/>
      <c r="D15" s="199">
        <v>667</v>
      </c>
      <c r="E15" s="199">
        <v>0</v>
      </c>
      <c r="F15" s="199">
        <v>14</v>
      </c>
      <c r="G15" s="199">
        <v>61</v>
      </c>
      <c r="H15" s="199">
        <v>156</v>
      </c>
      <c r="I15" s="199">
        <v>193</v>
      </c>
      <c r="J15" s="199">
        <v>171</v>
      </c>
      <c r="K15" s="199">
        <v>34</v>
      </c>
      <c r="L15" s="199">
        <v>38</v>
      </c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200"/>
    </row>
    <row r="16" spans="1:23" ht="14.15" customHeight="1" x14ac:dyDescent="0.25">
      <c r="A16" s="92" t="s">
        <v>509</v>
      </c>
      <c r="B16" s="92" t="s">
        <v>575</v>
      </c>
      <c r="C16" s="33"/>
      <c r="D16" s="199">
        <v>2621</v>
      </c>
      <c r="E16" s="199">
        <v>0</v>
      </c>
      <c r="F16" s="199">
        <v>16</v>
      </c>
      <c r="G16" s="199">
        <v>185</v>
      </c>
      <c r="H16" s="199">
        <v>642</v>
      </c>
      <c r="I16" s="199">
        <v>895</v>
      </c>
      <c r="J16" s="199">
        <v>699</v>
      </c>
      <c r="K16" s="199">
        <v>168</v>
      </c>
      <c r="L16" s="199">
        <v>16</v>
      </c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200"/>
    </row>
    <row r="17" spans="1:23" ht="14.15" customHeight="1" x14ac:dyDescent="0.3">
      <c r="A17" s="91" t="s">
        <v>510</v>
      </c>
      <c r="B17" s="91" t="s">
        <v>511</v>
      </c>
      <c r="C17" s="42"/>
      <c r="D17" s="201">
        <v>6453</v>
      </c>
      <c r="E17" s="201">
        <v>0</v>
      </c>
      <c r="F17" s="201">
        <v>510</v>
      </c>
      <c r="G17" s="201">
        <v>2146</v>
      </c>
      <c r="H17" s="201">
        <v>1854</v>
      </c>
      <c r="I17" s="201">
        <v>1182</v>
      </c>
      <c r="J17" s="201">
        <v>664</v>
      </c>
      <c r="K17" s="201">
        <v>88</v>
      </c>
      <c r="L17" s="201">
        <v>9</v>
      </c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23" ht="14.15" customHeight="1" x14ac:dyDescent="0.25">
      <c r="A18" s="92" t="s">
        <v>314</v>
      </c>
      <c r="B18" s="92" t="s">
        <v>576</v>
      </c>
      <c r="C18" s="33"/>
      <c r="D18" s="199">
        <v>1092</v>
      </c>
      <c r="E18" s="199">
        <v>0</v>
      </c>
      <c r="F18" s="199">
        <v>48</v>
      </c>
      <c r="G18" s="199">
        <v>284</v>
      </c>
      <c r="H18" s="199">
        <v>353</v>
      </c>
      <c r="I18" s="199">
        <v>265</v>
      </c>
      <c r="J18" s="199">
        <v>125</v>
      </c>
      <c r="K18" s="199">
        <v>14</v>
      </c>
      <c r="L18" s="199">
        <v>3</v>
      </c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200"/>
    </row>
    <row r="19" spans="1:23" ht="14.15" customHeight="1" x14ac:dyDescent="0.25">
      <c r="A19" s="92" t="s">
        <v>512</v>
      </c>
      <c r="B19" s="92" t="s">
        <v>513</v>
      </c>
      <c r="C19" s="33"/>
      <c r="D19" s="199">
        <v>3581</v>
      </c>
      <c r="E19" s="199">
        <v>0</v>
      </c>
      <c r="F19" s="199">
        <v>385</v>
      </c>
      <c r="G19" s="199">
        <v>1567</v>
      </c>
      <c r="H19" s="199">
        <v>943</v>
      </c>
      <c r="I19" s="199">
        <v>418</v>
      </c>
      <c r="J19" s="199">
        <v>230</v>
      </c>
      <c r="K19" s="199">
        <v>34</v>
      </c>
      <c r="L19" s="199">
        <v>4</v>
      </c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200"/>
    </row>
    <row r="20" spans="1:23" ht="14.15" customHeight="1" x14ac:dyDescent="0.25">
      <c r="A20" s="92" t="s">
        <v>514</v>
      </c>
      <c r="B20" s="92" t="s">
        <v>515</v>
      </c>
      <c r="C20" s="33"/>
      <c r="D20" s="199">
        <v>544</v>
      </c>
      <c r="E20" s="199">
        <v>0</v>
      </c>
      <c r="F20" s="199">
        <v>8</v>
      </c>
      <c r="G20" s="199">
        <v>90</v>
      </c>
      <c r="H20" s="199">
        <v>212</v>
      </c>
      <c r="I20" s="199">
        <v>141</v>
      </c>
      <c r="J20" s="199">
        <v>85</v>
      </c>
      <c r="K20" s="199">
        <v>8</v>
      </c>
      <c r="L20" s="199">
        <v>0</v>
      </c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200"/>
    </row>
    <row r="21" spans="1:23" ht="14.15" customHeight="1" x14ac:dyDescent="0.25">
      <c r="A21" s="92" t="s">
        <v>516</v>
      </c>
      <c r="B21" s="92" t="s">
        <v>577</v>
      </c>
      <c r="C21" s="33"/>
      <c r="D21" s="199">
        <v>337</v>
      </c>
      <c r="E21" s="199">
        <v>0</v>
      </c>
      <c r="F21" s="199">
        <v>12</v>
      </c>
      <c r="G21" s="199">
        <v>51</v>
      </c>
      <c r="H21" s="199">
        <v>96</v>
      </c>
      <c r="I21" s="199">
        <v>109</v>
      </c>
      <c r="J21" s="199">
        <v>57</v>
      </c>
      <c r="K21" s="199">
        <v>10</v>
      </c>
      <c r="L21" s="199">
        <v>2</v>
      </c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200"/>
    </row>
    <row r="22" spans="1:23" s="31" customFormat="1" ht="14.15" customHeight="1" x14ac:dyDescent="0.25">
      <c r="A22" s="92" t="s">
        <v>517</v>
      </c>
      <c r="B22" s="92" t="s">
        <v>518</v>
      </c>
      <c r="C22" s="33"/>
      <c r="D22" s="199">
        <v>296</v>
      </c>
      <c r="E22" s="199">
        <v>0</v>
      </c>
      <c r="F22" s="199">
        <v>19</v>
      </c>
      <c r="G22" s="199">
        <v>63</v>
      </c>
      <c r="H22" s="199">
        <v>70</v>
      </c>
      <c r="I22" s="199">
        <v>89</v>
      </c>
      <c r="J22" s="199">
        <v>49</v>
      </c>
      <c r="K22" s="199">
        <v>6</v>
      </c>
      <c r="L22" s="199">
        <v>0</v>
      </c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200"/>
    </row>
    <row r="23" spans="1:23" s="23" customFormat="1" ht="14.15" customHeight="1" x14ac:dyDescent="0.25">
      <c r="A23" s="92" t="s">
        <v>519</v>
      </c>
      <c r="B23" s="92" t="s">
        <v>520</v>
      </c>
      <c r="C23" s="33"/>
      <c r="D23" s="199">
        <v>603</v>
      </c>
      <c r="E23" s="199">
        <v>0</v>
      </c>
      <c r="F23" s="199">
        <v>38</v>
      </c>
      <c r="G23" s="199">
        <v>91</v>
      </c>
      <c r="H23" s="199">
        <v>180</v>
      </c>
      <c r="I23" s="199">
        <v>160</v>
      </c>
      <c r="J23" s="199">
        <v>118</v>
      </c>
      <c r="K23" s="199">
        <v>16</v>
      </c>
      <c r="L23" s="199">
        <v>0</v>
      </c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200"/>
    </row>
    <row r="24" spans="1:23" s="23" customFormat="1" ht="14.15" customHeight="1" x14ac:dyDescent="0.3">
      <c r="A24" s="91" t="s">
        <v>521</v>
      </c>
      <c r="B24" s="91" t="s">
        <v>501</v>
      </c>
      <c r="C24" s="42"/>
      <c r="D24" s="201">
        <v>8010</v>
      </c>
      <c r="E24" s="201">
        <v>14</v>
      </c>
      <c r="F24" s="201">
        <v>714</v>
      </c>
      <c r="G24" s="201">
        <v>1732</v>
      </c>
      <c r="H24" s="201">
        <v>2080</v>
      </c>
      <c r="I24" s="201">
        <v>2036</v>
      </c>
      <c r="J24" s="201">
        <v>1276</v>
      </c>
      <c r="K24" s="201">
        <v>131</v>
      </c>
      <c r="L24" s="201">
        <v>27</v>
      </c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/>
    </row>
    <row r="25" spans="1:23" s="23" customFormat="1" ht="14.15" customHeight="1" x14ac:dyDescent="0.2">
      <c r="A25" s="92" t="s">
        <v>522</v>
      </c>
      <c r="B25" s="92" t="s">
        <v>578</v>
      </c>
      <c r="D25" s="199">
        <v>4001</v>
      </c>
      <c r="E25" s="199">
        <v>1</v>
      </c>
      <c r="F25" s="199">
        <v>217</v>
      </c>
      <c r="G25" s="199">
        <v>750</v>
      </c>
      <c r="H25" s="199">
        <v>1078</v>
      </c>
      <c r="I25" s="199">
        <v>1161</v>
      </c>
      <c r="J25" s="199">
        <v>712</v>
      </c>
      <c r="K25" s="199">
        <v>76</v>
      </c>
      <c r="L25" s="199">
        <v>6</v>
      </c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</row>
    <row r="26" spans="1:23" s="31" customFormat="1" ht="14.15" customHeight="1" x14ac:dyDescent="0.25">
      <c r="A26" s="92" t="s">
        <v>523</v>
      </c>
      <c r="B26" s="92" t="s">
        <v>524</v>
      </c>
      <c r="C26" s="23"/>
      <c r="D26" s="199">
        <v>845</v>
      </c>
      <c r="E26" s="199">
        <v>0</v>
      </c>
      <c r="F26" s="199">
        <v>78</v>
      </c>
      <c r="G26" s="199">
        <v>228</v>
      </c>
      <c r="H26" s="199">
        <v>216</v>
      </c>
      <c r="I26" s="199">
        <v>196</v>
      </c>
      <c r="J26" s="199">
        <v>122</v>
      </c>
      <c r="K26" s="199">
        <v>3</v>
      </c>
      <c r="L26" s="199">
        <v>2</v>
      </c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</row>
    <row r="27" spans="1:23" s="23" customFormat="1" ht="14.15" customHeight="1" x14ac:dyDescent="0.2">
      <c r="A27" s="92" t="s">
        <v>525</v>
      </c>
      <c r="B27" s="92" t="s">
        <v>579</v>
      </c>
      <c r="D27" s="199">
        <v>1640</v>
      </c>
      <c r="E27" s="199">
        <v>0</v>
      </c>
      <c r="F27" s="199">
        <v>60</v>
      </c>
      <c r="G27" s="199">
        <v>257</v>
      </c>
      <c r="H27" s="199">
        <v>494</v>
      </c>
      <c r="I27" s="199">
        <v>487</v>
      </c>
      <c r="J27" s="199">
        <v>296</v>
      </c>
      <c r="K27" s="199">
        <v>42</v>
      </c>
      <c r="L27" s="199">
        <v>4</v>
      </c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</row>
    <row r="28" spans="1:23" s="23" customFormat="1" ht="14.15" customHeight="1" x14ac:dyDescent="0.2">
      <c r="A28" s="92" t="s">
        <v>526</v>
      </c>
      <c r="B28" s="92" t="s">
        <v>965</v>
      </c>
      <c r="D28" s="199">
        <v>1036</v>
      </c>
      <c r="E28" s="199">
        <v>13</v>
      </c>
      <c r="F28" s="199">
        <v>311</v>
      </c>
      <c r="G28" s="199">
        <v>346</v>
      </c>
      <c r="H28" s="199">
        <v>153</v>
      </c>
      <c r="I28" s="199">
        <v>98</v>
      </c>
      <c r="J28" s="199">
        <v>95</v>
      </c>
      <c r="K28" s="199">
        <v>6</v>
      </c>
      <c r="L28" s="199">
        <v>14</v>
      </c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</row>
    <row r="29" spans="1:23" s="23" customFormat="1" ht="14.15" customHeight="1" x14ac:dyDescent="0.2">
      <c r="A29" s="92" t="s">
        <v>527</v>
      </c>
      <c r="B29" s="92" t="s">
        <v>528</v>
      </c>
      <c r="D29" s="199">
        <v>488</v>
      </c>
      <c r="E29" s="199">
        <v>0</v>
      </c>
      <c r="F29" s="199">
        <v>48</v>
      </c>
      <c r="G29" s="199">
        <v>151</v>
      </c>
      <c r="H29" s="199">
        <v>139</v>
      </c>
      <c r="I29" s="199">
        <v>94</v>
      </c>
      <c r="J29" s="199">
        <v>51</v>
      </c>
      <c r="K29" s="199">
        <v>4</v>
      </c>
      <c r="L29" s="199">
        <v>1</v>
      </c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</row>
    <row r="30" spans="1:23" s="23" customFormat="1" ht="14.15" customHeight="1" x14ac:dyDescent="0.25">
      <c r="A30" s="91" t="s">
        <v>529</v>
      </c>
      <c r="B30" s="91" t="s">
        <v>502</v>
      </c>
      <c r="C30" s="31"/>
      <c r="D30" s="201">
        <v>8593</v>
      </c>
      <c r="E30" s="201">
        <v>4</v>
      </c>
      <c r="F30" s="201">
        <v>1122</v>
      </c>
      <c r="G30" s="201">
        <v>2073</v>
      </c>
      <c r="H30" s="201">
        <v>2192</v>
      </c>
      <c r="I30" s="201">
        <v>2002</v>
      </c>
      <c r="J30" s="201">
        <v>1095</v>
      </c>
      <c r="K30" s="201">
        <v>90</v>
      </c>
      <c r="L30" s="201">
        <v>15</v>
      </c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</row>
    <row r="31" spans="1:23" s="31" customFormat="1" ht="14.15" customHeight="1" x14ac:dyDescent="0.25">
      <c r="A31" s="92" t="s">
        <v>530</v>
      </c>
      <c r="B31" s="92" t="s">
        <v>966</v>
      </c>
      <c r="C31" s="23"/>
      <c r="D31" s="199">
        <v>913</v>
      </c>
      <c r="E31" s="199">
        <v>0</v>
      </c>
      <c r="F31" s="199">
        <v>40</v>
      </c>
      <c r="G31" s="199">
        <v>150</v>
      </c>
      <c r="H31" s="199">
        <v>239</v>
      </c>
      <c r="I31" s="199">
        <v>286</v>
      </c>
      <c r="J31" s="199">
        <v>183</v>
      </c>
      <c r="K31" s="199">
        <v>14</v>
      </c>
      <c r="L31" s="199">
        <v>1</v>
      </c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</row>
    <row r="32" spans="1:23" s="23" customFormat="1" ht="14.15" customHeight="1" x14ac:dyDescent="0.2">
      <c r="A32" s="92" t="s">
        <v>531</v>
      </c>
      <c r="B32" s="92" t="s">
        <v>532</v>
      </c>
      <c r="D32" s="199">
        <v>1047</v>
      </c>
      <c r="E32" s="199">
        <v>0</v>
      </c>
      <c r="F32" s="199">
        <v>81</v>
      </c>
      <c r="G32" s="199">
        <v>221</v>
      </c>
      <c r="H32" s="199">
        <v>284</v>
      </c>
      <c r="I32" s="199">
        <v>281</v>
      </c>
      <c r="J32" s="199">
        <v>160</v>
      </c>
      <c r="K32" s="199">
        <v>15</v>
      </c>
      <c r="L32" s="199">
        <v>5</v>
      </c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</row>
    <row r="33" spans="1:23" s="23" customFormat="1" ht="14.15" customHeight="1" x14ac:dyDescent="0.2">
      <c r="A33" s="92" t="s">
        <v>533</v>
      </c>
      <c r="B33" s="92" t="s">
        <v>580</v>
      </c>
      <c r="D33" s="199">
        <v>5444</v>
      </c>
      <c r="E33" s="199">
        <v>4</v>
      </c>
      <c r="F33" s="199">
        <v>916</v>
      </c>
      <c r="G33" s="199">
        <v>1532</v>
      </c>
      <c r="H33" s="199">
        <v>1372</v>
      </c>
      <c r="I33" s="199">
        <v>1028</v>
      </c>
      <c r="J33" s="199">
        <v>535</v>
      </c>
      <c r="K33" s="199">
        <v>48</v>
      </c>
      <c r="L33" s="199">
        <v>9</v>
      </c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</row>
    <row r="34" spans="1:23" s="23" customFormat="1" ht="14.15" customHeight="1" x14ac:dyDescent="0.2">
      <c r="A34" s="92" t="s">
        <v>534</v>
      </c>
      <c r="B34" s="92" t="s">
        <v>535</v>
      </c>
      <c r="D34" s="199">
        <v>1189</v>
      </c>
      <c r="E34" s="199">
        <v>0</v>
      </c>
      <c r="F34" s="199">
        <v>85</v>
      </c>
      <c r="G34" s="199">
        <v>170</v>
      </c>
      <c r="H34" s="199">
        <v>297</v>
      </c>
      <c r="I34" s="199">
        <v>407</v>
      </c>
      <c r="J34" s="199">
        <v>217</v>
      </c>
      <c r="K34" s="199">
        <v>13</v>
      </c>
      <c r="L34" s="199">
        <v>0</v>
      </c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</row>
    <row r="35" spans="1:23" s="23" customFormat="1" ht="14.15" customHeight="1" x14ac:dyDescent="0.25">
      <c r="A35" s="91" t="s">
        <v>536</v>
      </c>
      <c r="B35" s="91" t="s">
        <v>581</v>
      </c>
      <c r="C35" s="31"/>
      <c r="D35" s="201">
        <v>18713</v>
      </c>
      <c r="E35" s="201">
        <v>16</v>
      </c>
      <c r="F35" s="201">
        <v>2095</v>
      </c>
      <c r="G35" s="201">
        <v>3873</v>
      </c>
      <c r="H35" s="201">
        <v>4318</v>
      </c>
      <c r="I35" s="201">
        <v>4745</v>
      </c>
      <c r="J35" s="201">
        <v>3025</v>
      </c>
      <c r="K35" s="201">
        <v>281</v>
      </c>
      <c r="L35" s="201">
        <v>360</v>
      </c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5" customHeight="1" x14ac:dyDescent="0.25">
      <c r="A36" s="92" t="s">
        <v>537</v>
      </c>
      <c r="B36" s="92" t="s">
        <v>538</v>
      </c>
      <c r="C36" s="23"/>
      <c r="D36" s="199">
        <v>5326</v>
      </c>
      <c r="E36" s="199">
        <v>2</v>
      </c>
      <c r="F36" s="199">
        <v>546</v>
      </c>
      <c r="G36" s="199">
        <v>1103</v>
      </c>
      <c r="H36" s="199">
        <v>1105</v>
      </c>
      <c r="I36" s="199">
        <v>1382</v>
      </c>
      <c r="J36" s="199">
        <v>1061</v>
      </c>
      <c r="K36" s="199">
        <v>111</v>
      </c>
      <c r="L36" s="199">
        <v>16</v>
      </c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</row>
    <row r="37" spans="1:23" s="23" customFormat="1" ht="14.15" customHeight="1" x14ac:dyDescent="0.2">
      <c r="A37" s="92" t="s">
        <v>539</v>
      </c>
      <c r="B37" s="92" t="s">
        <v>540</v>
      </c>
      <c r="D37" s="199">
        <v>6162</v>
      </c>
      <c r="E37" s="199">
        <v>14</v>
      </c>
      <c r="F37" s="199">
        <v>1122</v>
      </c>
      <c r="G37" s="199">
        <v>1751</v>
      </c>
      <c r="H37" s="199">
        <v>1453</v>
      </c>
      <c r="I37" s="199">
        <v>1145</v>
      </c>
      <c r="J37" s="199">
        <v>571</v>
      </c>
      <c r="K37" s="199">
        <v>91</v>
      </c>
      <c r="L37" s="199">
        <v>15</v>
      </c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</row>
    <row r="38" spans="1:23" s="23" customFormat="1" ht="14.15" customHeight="1" x14ac:dyDescent="0.2">
      <c r="A38" s="92" t="s">
        <v>541</v>
      </c>
      <c r="B38" s="92" t="s">
        <v>542</v>
      </c>
      <c r="D38" s="199">
        <v>5521</v>
      </c>
      <c r="E38" s="199">
        <v>0</v>
      </c>
      <c r="F38" s="199">
        <v>366</v>
      </c>
      <c r="G38" s="199">
        <v>729</v>
      </c>
      <c r="H38" s="199">
        <v>1292</v>
      </c>
      <c r="I38" s="199">
        <v>1830</v>
      </c>
      <c r="J38" s="199">
        <v>1229</v>
      </c>
      <c r="K38" s="199">
        <v>66</v>
      </c>
      <c r="L38" s="199">
        <v>9</v>
      </c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</row>
    <row r="39" spans="1:23" s="31" customFormat="1" ht="14.15" customHeight="1" x14ac:dyDescent="0.25">
      <c r="A39" s="92" t="s">
        <v>543</v>
      </c>
      <c r="B39" s="92" t="s">
        <v>544</v>
      </c>
      <c r="C39" s="23"/>
      <c r="D39" s="199">
        <v>1704</v>
      </c>
      <c r="E39" s="199">
        <v>0</v>
      </c>
      <c r="F39" s="199">
        <v>61</v>
      </c>
      <c r="G39" s="199">
        <v>290</v>
      </c>
      <c r="H39" s="199">
        <v>468</v>
      </c>
      <c r="I39" s="199">
        <v>388</v>
      </c>
      <c r="J39" s="199">
        <v>164</v>
      </c>
      <c r="K39" s="199">
        <v>13</v>
      </c>
      <c r="L39" s="199">
        <v>320</v>
      </c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</row>
    <row r="40" spans="1:23" s="23" customFormat="1" ht="14.15" customHeight="1" x14ac:dyDescent="0.25">
      <c r="A40" s="91" t="s">
        <v>545</v>
      </c>
      <c r="B40" s="91" t="s">
        <v>582</v>
      </c>
      <c r="C40" s="31"/>
      <c r="D40" s="201">
        <v>4254</v>
      </c>
      <c r="E40" s="201">
        <v>3</v>
      </c>
      <c r="F40" s="201">
        <v>302</v>
      </c>
      <c r="G40" s="201">
        <v>733</v>
      </c>
      <c r="H40" s="201">
        <v>928</v>
      </c>
      <c r="I40" s="201">
        <v>1138</v>
      </c>
      <c r="J40" s="201">
        <v>946</v>
      </c>
      <c r="K40" s="201">
        <v>186</v>
      </c>
      <c r="L40" s="201">
        <v>18</v>
      </c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</row>
    <row r="41" spans="1:23" s="23" customFormat="1" ht="14.15" customHeight="1" x14ac:dyDescent="0.2">
      <c r="A41" s="92" t="s">
        <v>546</v>
      </c>
      <c r="B41" s="92" t="s">
        <v>588</v>
      </c>
      <c r="D41" s="199">
        <v>2646</v>
      </c>
      <c r="E41" s="199">
        <v>2</v>
      </c>
      <c r="F41" s="199">
        <v>195</v>
      </c>
      <c r="G41" s="199">
        <v>438</v>
      </c>
      <c r="H41" s="199">
        <v>571</v>
      </c>
      <c r="I41" s="199">
        <v>716</v>
      </c>
      <c r="J41" s="199">
        <v>588</v>
      </c>
      <c r="K41" s="199">
        <v>121</v>
      </c>
      <c r="L41" s="199">
        <v>15</v>
      </c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</row>
    <row r="42" spans="1:23" s="31" customFormat="1" ht="14.15" customHeight="1" x14ac:dyDescent="0.25">
      <c r="A42" s="92" t="s">
        <v>547</v>
      </c>
      <c r="B42" s="92" t="s">
        <v>583</v>
      </c>
      <c r="C42" s="23"/>
      <c r="D42" s="199">
        <v>1608</v>
      </c>
      <c r="E42" s="199">
        <v>1</v>
      </c>
      <c r="F42" s="199">
        <v>107</v>
      </c>
      <c r="G42" s="199">
        <v>295</v>
      </c>
      <c r="H42" s="199">
        <v>357</v>
      </c>
      <c r="I42" s="199">
        <v>422</v>
      </c>
      <c r="J42" s="199">
        <v>358</v>
      </c>
      <c r="K42" s="199">
        <v>65</v>
      </c>
      <c r="L42" s="199">
        <v>3</v>
      </c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</row>
    <row r="43" spans="1:23" s="23" customFormat="1" ht="14.15" customHeight="1" x14ac:dyDescent="0.2">
      <c r="A43" s="92" t="s">
        <v>548</v>
      </c>
      <c r="B43" s="92" t="s">
        <v>589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</row>
    <row r="44" spans="1:23" s="23" customFormat="1" ht="14.15" customHeight="1" x14ac:dyDescent="0.25">
      <c r="A44" s="91" t="s">
        <v>549</v>
      </c>
      <c r="B44" s="91" t="s">
        <v>584</v>
      </c>
      <c r="C44" s="31"/>
      <c r="D44" s="201">
        <v>53361</v>
      </c>
      <c r="E44" s="201">
        <v>9</v>
      </c>
      <c r="F44" s="201">
        <v>5153</v>
      </c>
      <c r="G44" s="201">
        <v>10559</v>
      </c>
      <c r="H44" s="201">
        <v>13606</v>
      </c>
      <c r="I44" s="201">
        <v>13920</v>
      </c>
      <c r="J44" s="201">
        <v>8888</v>
      </c>
      <c r="K44" s="201">
        <v>1059</v>
      </c>
      <c r="L44" s="201">
        <v>167</v>
      </c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</row>
    <row r="45" spans="1:23" s="31" customFormat="1" ht="14.15" customHeight="1" x14ac:dyDescent="0.25">
      <c r="A45" s="92" t="s">
        <v>550</v>
      </c>
      <c r="B45" s="92" t="s">
        <v>967</v>
      </c>
      <c r="C45" s="23"/>
      <c r="D45" s="199">
        <v>30696</v>
      </c>
      <c r="E45" s="199">
        <v>7</v>
      </c>
      <c r="F45" s="199">
        <v>2700</v>
      </c>
      <c r="G45" s="199">
        <v>5764</v>
      </c>
      <c r="H45" s="199">
        <v>7653</v>
      </c>
      <c r="I45" s="199">
        <v>8237</v>
      </c>
      <c r="J45" s="199">
        <v>5571</v>
      </c>
      <c r="K45" s="199">
        <v>655</v>
      </c>
      <c r="L45" s="199">
        <v>109</v>
      </c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</row>
    <row r="46" spans="1:23" s="23" customFormat="1" ht="14.15" customHeight="1" x14ac:dyDescent="0.2">
      <c r="A46" s="92" t="s">
        <v>551</v>
      </c>
      <c r="B46" s="92" t="s">
        <v>552</v>
      </c>
      <c r="D46" s="199">
        <v>12239</v>
      </c>
      <c r="E46" s="199">
        <v>0</v>
      </c>
      <c r="F46" s="199">
        <v>1348</v>
      </c>
      <c r="G46" s="199">
        <v>2699</v>
      </c>
      <c r="H46" s="199">
        <v>3258</v>
      </c>
      <c r="I46" s="199">
        <v>2968</v>
      </c>
      <c r="J46" s="199">
        <v>1707</v>
      </c>
      <c r="K46" s="199">
        <v>226</v>
      </c>
      <c r="L46" s="199">
        <v>33</v>
      </c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</row>
    <row r="47" spans="1:23" s="23" customFormat="1" ht="14.15" customHeight="1" x14ac:dyDescent="0.2">
      <c r="A47" s="92" t="s">
        <v>553</v>
      </c>
      <c r="B47" s="92" t="s">
        <v>968</v>
      </c>
      <c r="D47" s="199">
        <v>861</v>
      </c>
      <c r="E47" s="199">
        <v>0</v>
      </c>
      <c r="F47" s="199">
        <v>110</v>
      </c>
      <c r="G47" s="199">
        <v>182</v>
      </c>
      <c r="H47" s="199">
        <v>219</v>
      </c>
      <c r="I47" s="199">
        <v>233</v>
      </c>
      <c r="J47" s="199">
        <v>107</v>
      </c>
      <c r="K47" s="199">
        <v>9</v>
      </c>
      <c r="L47" s="199">
        <v>1</v>
      </c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</row>
    <row r="48" spans="1:23" s="23" customFormat="1" ht="14.15" customHeight="1" x14ac:dyDescent="0.2">
      <c r="A48" s="92" t="s">
        <v>554</v>
      </c>
      <c r="B48" s="92" t="s">
        <v>555</v>
      </c>
      <c r="D48" s="199">
        <v>2672</v>
      </c>
      <c r="E48" s="199">
        <v>0</v>
      </c>
      <c r="F48" s="199">
        <v>297</v>
      </c>
      <c r="G48" s="199">
        <v>539</v>
      </c>
      <c r="H48" s="199">
        <v>796</v>
      </c>
      <c r="I48" s="199">
        <v>627</v>
      </c>
      <c r="J48" s="199">
        <v>354</v>
      </c>
      <c r="K48" s="199">
        <v>45</v>
      </c>
      <c r="L48" s="199">
        <v>14</v>
      </c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</row>
    <row r="49" spans="1:30" s="23" customFormat="1" ht="14.15" customHeight="1" x14ac:dyDescent="0.2">
      <c r="A49" s="92" t="s">
        <v>556</v>
      </c>
      <c r="B49" s="92" t="s">
        <v>969</v>
      </c>
      <c r="D49" s="199">
        <v>6893</v>
      </c>
      <c r="E49" s="199">
        <v>2</v>
      </c>
      <c r="F49" s="199">
        <v>698</v>
      </c>
      <c r="G49" s="199">
        <v>1375</v>
      </c>
      <c r="H49" s="199">
        <v>1680</v>
      </c>
      <c r="I49" s="199">
        <v>1855</v>
      </c>
      <c r="J49" s="199">
        <v>1149</v>
      </c>
      <c r="K49" s="199">
        <v>124</v>
      </c>
      <c r="L49" s="199">
        <v>10</v>
      </c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</row>
    <row r="50" spans="1:30" s="31" customFormat="1" ht="14.15" customHeight="1" x14ac:dyDescent="0.25">
      <c r="A50" s="91" t="s">
        <v>557</v>
      </c>
      <c r="B50" s="91" t="s">
        <v>585</v>
      </c>
      <c r="D50" s="201">
        <v>15592</v>
      </c>
      <c r="E50" s="201">
        <v>6</v>
      </c>
      <c r="F50" s="201">
        <v>1396</v>
      </c>
      <c r="G50" s="201">
        <v>3182</v>
      </c>
      <c r="H50" s="201">
        <v>4237</v>
      </c>
      <c r="I50" s="201">
        <v>4177</v>
      </c>
      <c r="J50" s="201">
        <v>2372</v>
      </c>
      <c r="K50" s="201">
        <v>197</v>
      </c>
      <c r="L50" s="201">
        <v>25</v>
      </c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</row>
    <row r="51" spans="1:30" s="23" customFormat="1" ht="14.15" customHeight="1" x14ac:dyDescent="0.2">
      <c r="A51" s="92" t="s">
        <v>558</v>
      </c>
      <c r="B51" s="92" t="s">
        <v>559</v>
      </c>
      <c r="D51" s="199">
        <v>8060</v>
      </c>
      <c r="E51" s="199">
        <v>2</v>
      </c>
      <c r="F51" s="199">
        <v>984</v>
      </c>
      <c r="G51" s="199">
        <v>2001</v>
      </c>
      <c r="H51" s="199">
        <v>2054</v>
      </c>
      <c r="I51" s="199">
        <v>1988</v>
      </c>
      <c r="J51" s="199">
        <v>951</v>
      </c>
      <c r="K51" s="199">
        <v>66</v>
      </c>
      <c r="L51" s="199">
        <v>14</v>
      </c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</row>
    <row r="52" spans="1:30" s="23" customFormat="1" ht="14.15" customHeight="1" x14ac:dyDescent="0.2">
      <c r="A52" s="92" t="s">
        <v>560</v>
      </c>
      <c r="B52" s="92" t="s">
        <v>561</v>
      </c>
      <c r="D52" s="199">
        <v>1259</v>
      </c>
      <c r="E52" s="199">
        <v>2</v>
      </c>
      <c r="F52" s="199">
        <v>168</v>
      </c>
      <c r="G52" s="199">
        <v>322</v>
      </c>
      <c r="H52" s="199">
        <v>360</v>
      </c>
      <c r="I52" s="199">
        <v>275</v>
      </c>
      <c r="J52" s="199">
        <v>126</v>
      </c>
      <c r="K52" s="199">
        <v>5</v>
      </c>
      <c r="L52" s="199">
        <v>1</v>
      </c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</row>
    <row r="53" spans="1:30" s="23" customFormat="1" ht="14.15" customHeight="1" x14ac:dyDescent="0.2">
      <c r="A53" s="92" t="s">
        <v>562</v>
      </c>
      <c r="B53" s="92" t="s">
        <v>563</v>
      </c>
      <c r="D53" s="199">
        <v>6273</v>
      </c>
      <c r="E53" s="199">
        <v>2</v>
      </c>
      <c r="F53" s="199">
        <v>244</v>
      </c>
      <c r="G53" s="199">
        <v>859</v>
      </c>
      <c r="H53" s="199">
        <v>1823</v>
      </c>
      <c r="I53" s="199">
        <v>1914</v>
      </c>
      <c r="J53" s="199">
        <v>1295</v>
      </c>
      <c r="K53" s="199">
        <v>126</v>
      </c>
      <c r="L53" s="199">
        <v>10</v>
      </c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</row>
    <row r="54" spans="1:30" s="31" customFormat="1" ht="14.15" customHeight="1" x14ac:dyDescent="0.25">
      <c r="A54" s="91" t="s">
        <v>564</v>
      </c>
      <c r="B54" s="91" t="s">
        <v>565</v>
      </c>
      <c r="D54" s="201">
        <v>27245</v>
      </c>
      <c r="E54" s="201">
        <v>15</v>
      </c>
      <c r="F54" s="201">
        <v>3179</v>
      </c>
      <c r="G54" s="201">
        <v>5641</v>
      </c>
      <c r="H54" s="201">
        <v>6085</v>
      </c>
      <c r="I54" s="201">
        <v>6846</v>
      </c>
      <c r="J54" s="201">
        <v>4851</v>
      </c>
      <c r="K54" s="201">
        <v>565</v>
      </c>
      <c r="L54" s="201">
        <v>63</v>
      </c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30" s="23" customFormat="1" ht="14.15" customHeight="1" x14ac:dyDescent="0.2">
      <c r="A55" s="92" t="s">
        <v>566</v>
      </c>
      <c r="B55" s="92" t="s">
        <v>567</v>
      </c>
      <c r="D55" s="199">
        <v>3899</v>
      </c>
      <c r="E55" s="199">
        <v>0</v>
      </c>
      <c r="F55" s="199">
        <v>184</v>
      </c>
      <c r="G55" s="199">
        <v>491</v>
      </c>
      <c r="H55" s="199">
        <v>778</v>
      </c>
      <c r="I55" s="199">
        <v>1237</v>
      </c>
      <c r="J55" s="199">
        <v>1066</v>
      </c>
      <c r="K55" s="199">
        <v>126</v>
      </c>
      <c r="L55" s="199">
        <v>17</v>
      </c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30" s="23" customFormat="1" ht="14.15" customHeight="1" x14ac:dyDescent="0.2">
      <c r="A56" s="92" t="s">
        <v>568</v>
      </c>
      <c r="B56" s="92" t="s">
        <v>586</v>
      </c>
      <c r="D56" s="199">
        <v>1078</v>
      </c>
      <c r="E56" s="199">
        <v>1</v>
      </c>
      <c r="F56" s="199">
        <v>128</v>
      </c>
      <c r="G56" s="199">
        <v>261</v>
      </c>
      <c r="H56" s="199">
        <v>230</v>
      </c>
      <c r="I56" s="199">
        <v>241</v>
      </c>
      <c r="J56" s="199">
        <v>178</v>
      </c>
      <c r="K56" s="199">
        <v>38</v>
      </c>
      <c r="L56" s="199">
        <v>1</v>
      </c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</row>
    <row r="57" spans="1:30" s="23" customFormat="1" ht="14.15" customHeight="1" x14ac:dyDescent="0.2">
      <c r="A57" s="92" t="s">
        <v>569</v>
      </c>
      <c r="B57" s="92" t="s">
        <v>958</v>
      </c>
      <c r="D57" s="199">
        <v>6679</v>
      </c>
      <c r="E57" s="199">
        <v>0</v>
      </c>
      <c r="F57" s="199">
        <v>1021</v>
      </c>
      <c r="G57" s="199">
        <v>1620</v>
      </c>
      <c r="H57" s="199">
        <v>1528</v>
      </c>
      <c r="I57" s="199">
        <v>1517</v>
      </c>
      <c r="J57" s="199">
        <v>913</v>
      </c>
      <c r="K57" s="199">
        <v>65</v>
      </c>
      <c r="L57" s="199">
        <v>15</v>
      </c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</row>
    <row r="58" spans="1:30" s="23" customFormat="1" ht="14.15" customHeight="1" x14ac:dyDescent="0.2">
      <c r="A58" s="92" t="s">
        <v>570</v>
      </c>
      <c r="B58" s="92" t="s">
        <v>571</v>
      </c>
      <c r="D58" s="199">
        <v>1497</v>
      </c>
      <c r="E58" s="199">
        <v>2</v>
      </c>
      <c r="F58" s="199">
        <v>178</v>
      </c>
      <c r="G58" s="199">
        <v>287</v>
      </c>
      <c r="H58" s="199">
        <v>314</v>
      </c>
      <c r="I58" s="199">
        <v>410</v>
      </c>
      <c r="J58" s="199">
        <v>283</v>
      </c>
      <c r="K58" s="199">
        <v>20</v>
      </c>
      <c r="L58" s="199">
        <v>3</v>
      </c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</row>
    <row r="59" spans="1:30" s="23" customFormat="1" ht="14.15" customHeight="1" x14ac:dyDescent="0.2">
      <c r="A59" s="92" t="s">
        <v>572</v>
      </c>
      <c r="B59" s="92" t="s">
        <v>587</v>
      </c>
      <c r="D59" s="199">
        <v>78</v>
      </c>
      <c r="E59" s="199">
        <v>0</v>
      </c>
      <c r="F59" s="199">
        <v>1</v>
      </c>
      <c r="G59" s="199">
        <v>10</v>
      </c>
      <c r="H59" s="199">
        <v>22</v>
      </c>
      <c r="I59" s="199">
        <v>17</v>
      </c>
      <c r="J59" s="199">
        <v>22</v>
      </c>
      <c r="K59" s="199">
        <v>6</v>
      </c>
      <c r="L59" s="199">
        <v>0</v>
      </c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30" s="23" customFormat="1" ht="14.15" customHeight="1" x14ac:dyDescent="0.2">
      <c r="A60" s="92" t="s">
        <v>573</v>
      </c>
      <c r="B60" s="92" t="s">
        <v>574</v>
      </c>
      <c r="D60" s="199">
        <v>14014</v>
      </c>
      <c r="E60" s="199">
        <v>12</v>
      </c>
      <c r="F60" s="199">
        <v>1667</v>
      </c>
      <c r="G60" s="199">
        <v>2972</v>
      </c>
      <c r="H60" s="199">
        <v>3213</v>
      </c>
      <c r="I60" s="199">
        <v>3424</v>
      </c>
      <c r="J60" s="199">
        <v>2389</v>
      </c>
      <c r="K60" s="199">
        <v>310</v>
      </c>
      <c r="L60" s="199">
        <v>27</v>
      </c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</row>
    <row r="61" spans="1:30" s="23" customFormat="1" ht="14.15" customHeight="1" x14ac:dyDescent="0.25">
      <c r="A61" s="90" t="s">
        <v>591</v>
      </c>
      <c r="B61" s="91"/>
      <c r="C61" s="31"/>
      <c r="D61" s="201">
        <v>1705</v>
      </c>
      <c r="E61" s="201">
        <v>0</v>
      </c>
      <c r="F61" s="201">
        <v>86</v>
      </c>
      <c r="G61" s="201">
        <v>192</v>
      </c>
      <c r="H61" s="201">
        <v>347</v>
      </c>
      <c r="I61" s="201">
        <v>397</v>
      </c>
      <c r="J61" s="201">
        <v>349</v>
      </c>
      <c r="K61" s="201">
        <v>58</v>
      </c>
      <c r="L61" s="201">
        <v>276</v>
      </c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31"/>
      <c r="Y61" s="31"/>
      <c r="Z61" s="31"/>
      <c r="AA61" s="31"/>
      <c r="AB61" s="31"/>
      <c r="AC61" s="31"/>
      <c r="AD61" s="31"/>
    </row>
    <row r="62" spans="1:30" ht="1.5" customHeight="1" x14ac:dyDescent="0.25">
      <c r="A62" s="119"/>
      <c r="B62" s="34"/>
      <c r="C62" s="34"/>
      <c r="D62" s="241">
        <v>0</v>
      </c>
      <c r="E62" s="241">
        <v>0</v>
      </c>
      <c r="F62" s="241">
        <v>0</v>
      </c>
      <c r="G62" s="241">
        <v>0</v>
      </c>
      <c r="H62" s="241">
        <v>0</v>
      </c>
      <c r="I62" s="241">
        <v>0</v>
      </c>
      <c r="J62" s="241">
        <v>0</v>
      </c>
      <c r="K62" s="241">
        <v>0</v>
      </c>
      <c r="L62" s="241">
        <v>0</v>
      </c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olha73">
    <tabColor rgb="FF92D050"/>
    <pageSetUpPr autoPageBreaks="0"/>
  </sheetPr>
  <dimension ref="A1:AD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32" customWidth="1"/>
    <col min="2" max="2" width="44.6328125" style="35" customWidth="1"/>
    <col min="3" max="3" width="0.54296875" style="35" customWidth="1"/>
    <col min="4" max="4" width="8.6328125" style="13" customWidth="1"/>
    <col min="5" max="6" width="7.54296875" style="13" customWidth="1"/>
    <col min="7" max="12" width="7.54296875" style="23" customWidth="1"/>
    <col min="13" max="20" width="9.36328125" style="13"/>
    <col min="21" max="21" width="7.453125" style="13" customWidth="1"/>
    <col min="22" max="16384" width="9.36328125" style="13"/>
  </cols>
  <sheetData>
    <row r="1" spans="1:21" ht="11.15" customHeight="1" x14ac:dyDescent="0.25">
      <c r="L1" s="16" t="s">
        <v>442</v>
      </c>
    </row>
    <row r="2" spans="1:21" ht="11.15" customHeight="1" x14ac:dyDescent="0.25"/>
    <row r="3" spans="1:21" s="46" customFormat="1" ht="12" customHeight="1" x14ac:dyDescent="0.3">
      <c r="A3" s="95" t="s">
        <v>277</v>
      </c>
      <c r="B3" s="68"/>
      <c r="C3" s="68"/>
    </row>
    <row r="4" spans="1:21" s="46" customFormat="1" ht="11.15" customHeight="1" x14ac:dyDescent="0.3">
      <c r="A4" s="94"/>
      <c r="B4" s="68"/>
      <c r="C4" s="68"/>
    </row>
    <row r="5" spans="1:2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21" ht="11.15" customHeight="1" x14ac:dyDescent="0.25">
      <c r="A6" s="35" t="s">
        <v>321</v>
      </c>
      <c r="B6" s="32"/>
      <c r="L6" s="13"/>
    </row>
    <row r="7" spans="1:21" ht="1.5" customHeight="1" x14ac:dyDescent="0.25">
      <c r="A7" s="103"/>
      <c r="B7" s="144"/>
      <c r="C7" s="103"/>
      <c r="D7" s="132"/>
      <c r="E7" s="132"/>
      <c r="F7" s="132"/>
      <c r="G7" s="142"/>
      <c r="H7" s="142"/>
      <c r="I7" s="142"/>
      <c r="J7" s="142"/>
      <c r="K7" s="142"/>
      <c r="L7" s="132"/>
    </row>
    <row r="8" spans="1:21" ht="42" customHeight="1" x14ac:dyDescent="0.25">
      <c r="A8" s="335" t="s">
        <v>500</v>
      </c>
      <c r="B8" s="335"/>
      <c r="D8" s="56" t="s">
        <v>1</v>
      </c>
      <c r="E8" s="177" t="s">
        <v>121</v>
      </c>
      <c r="F8" s="56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275</v>
      </c>
      <c r="L8" s="56" t="s">
        <v>0</v>
      </c>
      <c r="M8" s="86"/>
    </row>
    <row r="9" spans="1:21" ht="1.5" customHeight="1" x14ac:dyDescent="0.25">
      <c r="D9" s="24"/>
      <c r="E9" s="24"/>
      <c r="F9" s="24"/>
      <c r="G9" s="24"/>
      <c r="H9" s="24"/>
      <c r="I9" s="24"/>
      <c r="J9" s="24"/>
      <c r="K9" s="24"/>
      <c r="L9" s="24"/>
      <c r="M9" s="86"/>
    </row>
    <row r="10" spans="1:21" ht="1.5" customHeight="1" x14ac:dyDescent="0.25">
      <c r="A10" s="144"/>
      <c r="B10" s="103"/>
      <c r="C10" s="103"/>
      <c r="D10" s="129"/>
      <c r="E10" s="129"/>
      <c r="F10" s="129"/>
      <c r="G10" s="129"/>
      <c r="H10" s="129"/>
      <c r="I10" s="129"/>
      <c r="J10" s="129"/>
      <c r="K10" s="129"/>
      <c r="L10" s="129"/>
      <c r="M10" s="86"/>
    </row>
    <row r="11" spans="1:21" ht="14.15" customHeight="1" x14ac:dyDescent="0.25">
      <c r="A11" s="35"/>
      <c r="B11" s="33" t="s">
        <v>9</v>
      </c>
      <c r="C11" s="33"/>
      <c r="D11" s="39">
        <v>131</v>
      </c>
      <c r="E11" s="213">
        <v>0</v>
      </c>
      <c r="F11" s="213">
        <v>3</v>
      </c>
      <c r="G11" s="213">
        <v>14</v>
      </c>
      <c r="H11" s="213">
        <v>25</v>
      </c>
      <c r="I11" s="213">
        <v>38</v>
      </c>
      <c r="J11" s="213">
        <v>41</v>
      </c>
      <c r="K11" s="213">
        <v>10</v>
      </c>
      <c r="L11" s="213">
        <v>0</v>
      </c>
      <c r="M11" s="17"/>
    </row>
    <row r="12" spans="1:21" ht="14.15" customHeight="1" x14ac:dyDescent="0.25">
      <c r="A12" s="91" t="s">
        <v>503</v>
      </c>
      <c r="B12" s="91" t="s">
        <v>963</v>
      </c>
      <c r="C12" s="42"/>
      <c r="D12" s="163">
        <v>6</v>
      </c>
      <c r="E12" s="163">
        <v>0</v>
      </c>
      <c r="F12" s="163">
        <v>0</v>
      </c>
      <c r="G12" s="163">
        <v>0</v>
      </c>
      <c r="H12" s="163">
        <v>1</v>
      </c>
      <c r="I12" s="163">
        <v>3</v>
      </c>
      <c r="J12" s="163">
        <v>1</v>
      </c>
      <c r="K12" s="163">
        <v>1</v>
      </c>
      <c r="L12" s="163">
        <v>0</v>
      </c>
      <c r="M12" s="163"/>
      <c r="N12" s="163"/>
      <c r="O12" s="163"/>
      <c r="P12" s="163"/>
      <c r="Q12" s="163"/>
      <c r="R12" s="163"/>
      <c r="S12" s="163"/>
      <c r="T12" s="163"/>
      <c r="U12" s="163"/>
    </row>
    <row r="13" spans="1:21" ht="14.15" customHeight="1" x14ac:dyDescent="0.25">
      <c r="A13" s="92" t="s">
        <v>504</v>
      </c>
      <c r="B13" s="92" t="s">
        <v>964</v>
      </c>
      <c r="C13" s="33"/>
      <c r="D13" s="213">
        <v>1</v>
      </c>
      <c r="E13" s="213">
        <v>0</v>
      </c>
      <c r="F13" s="213">
        <v>0</v>
      </c>
      <c r="G13" s="213">
        <v>0</v>
      </c>
      <c r="H13" s="213">
        <v>0</v>
      </c>
      <c r="I13" s="213">
        <v>1</v>
      </c>
      <c r="J13" s="213">
        <v>0</v>
      </c>
      <c r="K13" s="213">
        <v>0</v>
      </c>
      <c r="L13" s="213">
        <v>0</v>
      </c>
      <c r="M13" s="39"/>
      <c r="N13" s="39"/>
      <c r="O13" s="39"/>
      <c r="P13" s="39"/>
      <c r="Q13" s="39"/>
      <c r="R13" s="39"/>
      <c r="S13" s="39"/>
      <c r="T13" s="39"/>
      <c r="U13" s="39"/>
    </row>
    <row r="14" spans="1:21" ht="14.15" customHeight="1" x14ac:dyDescent="0.25">
      <c r="A14" s="92" t="s">
        <v>505</v>
      </c>
      <c r="B14" s="92" t="s">
        <v>506</v>
      </c>
      <c r="C14" s="33"/>
      <c r="D14" s="213">
        <v>0</v>
      </c>
      <c r="E14" s="213">
        <v>0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39"/>
      <c r="N14" s="39"/>
      <c r="O14" s="39"/>
      <c r="P14" s="39"/>
      <c r="Q14" s="39"/>
      <c r="R14" s="39"/>
      <c r="S14" s="39"/>
      <c r="T14" s="39"/>
      <c r="U14" s="39"/>
    </row>
    <row r="15" spans="1:21" ht="14.15" customHeight="1" x14ac:dyDescent="0.25">
      <c r="A15" s="92" t="s">
        <v>507</v>
      </c>
      <c r="B15" s="92" t="s">
        <v>508</v>
      </c>
      <c r="C15" s="33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39"/>
      <c r="N15" s="39"/>
      <c r="O15" s="39"/>
      <c r="P15" s="39"/>
      <c r="Q15" s="39"/>
      <c r="R15" s="39"/>
      <c r="S15" s="39"/>
      <c r="T15" s="39"/>
      <c r="U15" s="39"/>
    </row>
    <row r="16" spans="1:21" ht="14.15" customHeight="1" x14ac:dyDescent="0.25">
      <c r="A16" s="92" t="s">
        <v>509</v>
      </c>
      <c r="B16" s="92" t="s">
        <v>575</v>
      </c>
      <c r="C16" s="33"/>
      <c r="D16" s="213">
        <v>5</v>
      </c>
      <c r="E16" s="213">
        <v>0</v>
      </c>
      <c r="F16" s="213">
        <v>0</v>
      </c>
      <c r="G16" s="213">
        <v>0</v>
      </c>
      <c r="H16" s="213">
        <v>1</v>
      </c>
      <c r="I16" s="213">
        <v>2</v>
      </c>
      <c r="J16" s="213">
        <v>1</v>
      </c>
      <c r="K16" s="213">
        <v>1</v>
      </c>
      <c r="L16" s="213">
        <v>0</v>
      </c>
      <c r="M16" s="39"/>
      <c r="N16" s="39"/>
      <c r="O16" s="39"/>
      <c r="P16" s="39"/>
      <c r="Q16" s="39"/>
      <c r="R16" s="39"/>
      <c r="S16" s="39"/>
      <c r="T16" s="39"/>
      <c r="U16" s="39"/>
    </row>
    <row r="17" spans="1:21" ht="14.15" customHeight="1" x14ac:dyDescent="0.25">
      <c r="A17" s="91" t="s">
        <v>510</v>
      </c>
      <c r="B17" s="91" t="s">
        <v>511</v>
      </c>
      <c r="C17" s="42"/>
      <c r="D17" s="163">
        <v>2</v>
      </c>
      <c r="E17" s="163">
        <v>0</v>
      </c>
      <c r="F17" s="163">
        <v>0</v>
      </c>
      <c r="G17" s="163">
        <v>0</v>
      </c>
      <c r="H17" s="163">
        <v>0</v>
      </c>
      <c r="I17" s="163">
        <v>0</v>
      </c>
      <c r="J17" s="163">
        <v>2</v>
      </c>
      <c r="K17" s="163">
        <v>0</v>
      </c>
      <c r="L17" s="163">
        <v>0</v>
      </c>
      <c r="M17" s="163"/>
      <c r="N17" s="163"/>
      <c r="O17" s="163"/>
      <c r="P17" s="163"/>
      <c r="Q17" s="163"/>
      <c r="R17" s="163"/>
      <c r="S17" s="163"/>
      <c r="T17" s="163"/>
      <c r="U17" s="163"/>
    </row>
    <row r="18" spans="1:21" ht="14.15" customHeight="1" x14ac:dyDescent="0.25">
      <c r="A18" s="92" t="s">
        <v>314</v>
      </c>
      <c r="B18" s="92" t="s">
        <v>576</v>
      </c>
      <c r="C18" s="33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1</v>
      </c>
      <c r="K18" s="213">
        <v>0</v>
      </c>
      <c r="L18" s="213">
        <v>0</v>
      </c>
      <c r="M18" s="39"/>
      <c r="N18" s="39"/>
      <c r="O18" s="39"/>
      <c r="P18" s="39"/>
      <c r="Q18" s="39"/>
      <c r="R18" s="39"/>
      <c r="S18" s="39"/>
      <c r="T18" s="39"/>
      <c r="U18" s="39"/>
    </row>
    <row r="19" spans="1:21" ht="14.15" customHeight="1" x14ac:dyDescent="0.25">
      <c r="A19" s="92" t="s">
        <v>512</v>
      </c>
      <c r="B19" s="92" t="s">
        <v>513</v>
      </c>
      <c r="C19" s="33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39"/>
      <c r="N19" s="39"/>
      <c r="O19" s="39"/>
      <c r="P19" s="39"/>
      <c r="Q19" s="39"/>
      <c r="R19" s="39"/>
      <c r="S19" s="39"/>
      <c r="T19" s="39"/>
      <c r="U19" s="39"/>
    </row>
    <row r="20" spans="1:21" ht="14.15" customHeight="1" x14ac:dyDescent="0.25">
      <c r="A20" s="92" t="s">
        <v>514</v>
      </c>
      <c r="B20" s="92" t="s">
        <v>515</v>
      </c>
      <c r="C20" s="33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39"/>
      <c r="N20" s="39"/>
      <c r="O20" s="39"/>
      <c r="P20" s="39"/>
      <c r="Q20" s="39"/>
      <c r="R20" s="39"/>
      <c r="S20" s="39"/>
      <c r="T20" s="39"/>
      <c r="U20" s="39"/>
    </row>
    <row r="21" spans="1:21" ht="14.15" customHeight="1" x14ac:dyDescent="0.25">
      <c r="A21" s="92" t="s">
        <v>516</v>
      </c>
      <c r="B21" s="92" t="s">
        <v>577</v>
      </c>
      <c r="C21" s="33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39"/>
      <c r="N21" s="39"/>
      <c r="O21" s="39"/>
      <c r="P21" s="39"/>
      <c r="Q21" s="39"/>
      <c r="R21" s="39"/>
      <c r="S21" s="39"/>
      <c r="T21" s="39"/>
      <c r="U21" s="39"/>
    </row>
    <row r="22" spans="1:21" s="31" customFormat="1" ht="14.15" customHeight="1" x14ac:dyDescent="0.25">
      <c r="A22" s="92" t="s">
        <v>517</v>
      </c>
      <c r="B22" s="92" t="s">
        <v>518</v>
      </c>
      <c r="C22" s="33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39"/>
      <c r="N22" s="39"/>
      <c r="O22" s="39"/>
      <c r="P22" s="39"/>
      <c r="Q22" s="39"/>
      <c r="R22" s="39"/>
      <c r="S22" s="39"/>
      <c r="T22" s="39"/>
      <c r="U22" s="39"/>
    </row>
    <row r="23" spans="1:21" s="23" customFormat="1" ht="14.15" customHeight="1" x14ac:dyDescent="0.2">
      <c r="A23" s="92" t="s">
        <v>519</v>
      </c>
      <c r="B23" s="92" t="s">
        <v>520</v>
      </c>
      <c r="C23" s="33"/>
      <c r="D23" s="213">
        <v>1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1</v>
      </c>
      <c r="K23" s="213">
        <v>0</v>
      </c>
      <c r="L23" s="213">
        <v>0</v>
      </c>
      <c r="M23" s="39"/>
      <c r="N23" s="39"/>
      <c r="O23" s="39"/>
      <c r="P23" s="39"/>
      <c r="Q23" s="39"/>
      <c r="R23" s="39"/>
      <c r="S23" s="39"/>
      <c r="T23" s="39"/>
      <c r="U23" s="39"/>
    </row>
    <row r="24" spans="1:21" s="23" customFormat="1" ht="14.15" customHeight="1" x14ac:dyDescent="0.25">
      <c r="A24" s="91" t="s">
        <v>521</v>
      </c>
      <c r="B24" s="91" t="s">
        <v>501</v>
      </c>
      <c r="C24" s="42"/>
      <c r="D24" s="163">
        <v>12</v>
      </c>
      <c r="E24" s="163">
        <v>0</v>
      </c>
      <c r="F24" s="163">
        <v>0</v>
      </c>
      <c r="G24" s="163">
        <v>2</v>
      </c>
      <c r="H24" s="163">
        <v>0</v>
      </c>
      <c r="I24" s="163">
        <v>7</v>
      </c>
      <c r="J24" s="163">
        <v>2</v>
      </c>
      <c r="K24" s="163">
        <v>1</v>
      </c>
      <c r="L24" s="163">
        <v>0</v>
      </c>
      <c r="M24" s="163"/>
      <c r="N24" s="163"/>
      <c r="O24" s="163"/>
      <c r="P24" s="163"/>
      <c r="Q24" s="163"/>
      <c r="R24" s="163"/>
      <c r="S24" s="163"/>
      <c r="T24" s="163"/>
      <c r="U24" s="163"/>
    </row>
    <row r="25" spans="1:21" s="23" customFormat="1" ht="14.15" customHeight="1" x14ac:dyDescent="0.2">
      <c r="A25" s="92" t="s">
        <v>522</v>
      </c>
      <c r="B25" s="92" t="s">
        <v>578</v>
      </c>
      <c r="D25" s="213">
        <v>9</v>
      </c>
      <c r="E25" s="213">
        <v>0</v>
      </c>
      <c r="F25" s="213">
        <v>0</v>
      </c>
      <c r="G25" s="213">
        <v>1</v>
      </c>
      <c r="H25" s="213">
        <v>0</v>
      </c>
      <c r="I25" s="213">
        <v>6</v>
      </c>
      <c r="J25" s="213">
        <v>1</v>
      </c>
      <c r="K25" s="213">
        <v>1</v>
      </c>
      <c r="L25" s="213">
        <v>0</v>
      </c>
      <c r="M25" s="39"/>
      <c r="N25" s="39"/>
      <c r="O25" s="39"/>
      <c r="P25" s="39"/>
      <c r="Q25" s="39"/>
      <c r="R25" s="39"/>
      <c r="S25" s="39"/>
      <c r="T25" s="39"/>
      <c r="U25" s="39"/>
    </row>
    <row r="26" spans="1:21" s="31" customFormat="1" ht="14.15" customHeight="1" x14ac:dyDescent="0.25">
      <c r="A26" s="92" t="s">
        <v>523</v>
      </c>
      <c r="B26" s="92" t="s">
        <v>524</v>
      </c>
      <c r="C26" s="23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39"/>
      <c r="N26" s="39"/>
      <c r="O26" s="39"/>
      <c r="P26" s="39"/>
      <c r="Q26" s="39"/>
      <c r="R26" s="39"/>
      <c r="S26" s="39"/>
      <c r="T26" s="39"/>
      <c r="U26" s="39"/>
    </row>
    <row r="27" spans="1:21" s="23" customFormat="1" ht="14.15" customHeight="1" x14ac:dyDescent="0.2">
      <c r="A27" s="92" t="s">
        <v>525</v>
      </c>
      <c r="B27" s="92" t="s">
        <v>579</v>
      </c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1</v>
      </c>
      <c r="J27" s="213">
        <v>0</v>
      </c>
      <c r="K27" s="213">
        <v>0</v>
      </c>
      <c r="L27" s="213">
        <v>0</v>
      </c>
      <c r="M27" s="39"/>
      <c r="N27" s="39"/>
      <c r="O27" s="39"/>
      <c r="P27" s="39"/>
      <c r="Q27" s="39"/>
      <c r="R27" s="39"/>
      <c r="S27" s="39"/>
      <c r="T27" s="39"/>
      <c r="U27" s="39"/>
    </row>
    <row r="28" spans="1:21" s="23" customFormat="1" ht="14.15" customHeight="1" x14ac:dyDescent="0.2">
      <c r="A28" s="92" t="s">
        <v>526</v>
      </c>
      <c r="B28" s="92" t="s">
        <v>965</v>
      </c>
      <c r="D28" s="213">
        <v>1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1</v>
      </c>
      <c r="K28" s="213">
        <v>0</v>
      </c>
      <c r="L28" s="213">
        <v>0</v>
      </c>
      <c r="M28" s="39"/>
      <c r="N28" s="39"/>
      <c r="O28" s="39"/>
      <c r="P28" s="39"/>
      <c r="Q28" s="39"/>
      <c r="R28" s="39"/>
      <c r="S28" s="39"/>
      <c r="T28" s="39"/>
      <c r="U28" s="39"/>
    </row>
    <row r="29" spans="1:21" s="23" customFormat="1" ht="14.15" customHeight="1" x14ac:dyDescent="0.2">
      <c r="A29" s="92" t="s">
        <v>527</v>
      </c>
      <c r="B29" s="92" t="s">
        <v>528</v>
      </c>
      <c r="D29" s="213">
        <v>1</v>
      </c>
      <c r="E29" s="213">
        <v>0</v>
      </c>
      <c r="F29" s="213">
        <v>0</v>
      </c>
      <c r="G29" s="213">
        <v>1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39"/>
      <c r="N29" s="39"/>
      <c r="O29" s="39"/>
      <c r="P29" s="39"/>
      <c r="Q29" s="39"/>
      <c r="R29" s="39"/>
      <c r="S29" s="39"/>
      <c r="T29" s="39"/>
      <c r="U29" s="39"/>
    </row>
    <row r="30" spans="1:21" s="23" customFormat="1" ht="14.15" customHeight="1" x14ac:dyDescent="0.25">
      <c r="A30" s="91" t="s">
        <v>529</v>
      </c>
      <c r="B30" s="91" t="s">
        <v>502</v>
      </c>
      <c r="C30" s="31"/>
      <c r="D30" s="163">
        <v>2</v>
      </c>
      <c r="E30" s="163">
        <v>0</v>
      </c>
      <c r="F30" s="163">
        <v>0</v>
      </c>
      <c r="G30" s="163">
        <v>1</v>
      </c>
      <c r="H30" s="163">
        <v>0</v>
      </c>
      <c r="I30" s="163">
        <v>1</v>
      </c>
      <c r="J30" s="163">
        <v>0</v>
      </c>
      <c r="K30" s="163">
        <v>0</v>
      </c>
      <c r="L30" s="163">
        <v>0</v>
      </c>
      <c r="M30" s="163"/>
      <c r="N30" s="163"/>
      <c r="O30" s="163"/>
      <c r="P30" s="163"/>
      <c r="Q30" s="163"/>
      <c r="R30" s="163"/>
      <c r="S30" s="163"/>
      <c r="T30" s="163"/>
      <c r="U30" s="163"/>
    </row>
    <row r="31" spans="1:21" s="31" customFormat="1" ht="14.15" customHeight="1" x14ac:dyDescent="0.25">
      <c r="A31" s="92" t="s">
        <v>530</v>
      </c>
      <c r="B31" s="92" t="s">
        <v>966</v>
      </c>
      <c r="C31" s="23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39"/>
      <c r="N31" s="39"/>
      <c r="O31" s="39"/>
      <c r="P31" s="39"/>
      <c r="Q31" s="39"/>
      <c r="R31" s="39"/>
      <c r="S31" s="39"/>
      <c r="T31" s="39"/>
      <c r="U31" s="39"/>
    </row>
    <row r="32" spans="1:21" s="23" customFormat="1" ht="14.15" customHeight="1" x14ac:dyDescent="0.2">
      <c r="A32" s="92" t="s">
        <v>531</v>
      </c>
      <c r="B32" s="92" t="s">
        <v>532</v>
      </c>
      <c r="D32" s="213">
        <v>1</v>
      </c>
      <c r="E32" s="213">
        <v>0</v>
      </c>
      <c r="F32" s="213">
        <v>0</v>
      </c>
      <c r="G32" s="213">
        <v>0</v>
      </c>
      <c r="H32" s="213">
        <v>0</v>
      </c>
      <c r="I32" s="213">
        <v>1</v>
      </c>
      <c r="J32" s="213">
        <v>0</v>
      </c>
      <c r="K32" s="213">
        <v>0</v>
      </c>
      <c r="L32" s="213">
        <v>0</v>
      </c>
      <c r="M32" s="39"/>
      <c r="N32" s="39"/>
      <c r="O32" s="39"/>
      <c r="P32" s="39"/>
      <c r="Q32" s="39"/>
      <c r="R32" s="39"/>
      <c r="S32" s="39"/>
      <c r="T32" s="39"/>
      <c r="U32" s="39"/>
    </row>
    <row r="33" spans="1:21" s="23" customFormat="1" ht="14.15" customHeight="1" x14ac:dyDescent="0.2">
      <c r="A33" s="92" t="s">
        <v>533</v>
      </c>
      <c r="B33" s="92" t="s">
        <v>580</v>
      </c>
      <c r="D33" s="213">
        <v>1</v>
      </c>
      <c r="E33" s="213">
        <v>0</v>
      </c>
      <c r="F33" s="213">
        <v>0</v>
      </c>
      <c r="G33" s="213">
        <v>1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39"/>
      <c r="N33" s="39"/>
      <c r="O33" s="39"/>
      <c r="P33" s="39"/>
      <c r="Q33" s="39"/>
      <c r="R33" s="39"/>
      <c r="S33" s="39"/>
      <c r="T33" s="39"/>
      <c r="U33" s="39"/>
    </row>
    <row r="34" spans="1:21" s="23" customFormat="1" ht="14.15" customHeight="1" x14ac:dyDescent="0.2">
      <c r="A34" s="92" t="s">
        <v>534</v>
      </c>
      <c r="B34" s="92" t="s">
        <v>535</v>
      </c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39"/>
      <c r="N34" s="39"/>
      <c r="O34" s="39"/>
      <c r="P34" s="39"/>
      <c r="Q34" s="39"/>
      <c r="R34" s="39"/>
      <c r="S34" s="39"/>
      <c r="T34" s="39"/>
      <c r="U34" s="39"/>
    </row>
    <row r="35" spans="1:21" s="23" customFormat="1" ht="14.15" customHeight="1" x14ac:dyDescent="0.25">
      <c r="A35" s="91" t="s">
        <v>536</v>
      </c>
      <c r="B35" s="91" t="s">
        <v>581</v>
      </c>
      <c r="C35" s="31"/>
      <c r="D35" s="163">
        <v>8</v>
      </c>
      <c r="E35" s="163">
        <v>0</v>
      </c>
      <c r="F35" s="163">
        <v>0</v>
      </c>
      <c r="G35" s="163">
        <v>1</v>
      </c>
      <c r="H35" s="163">
        <v>1</v>
      </c>
      <c r="I35" s="163">
        <v>3</v>
      </c>
      <c r="J35" s="163">
        <v>2</v>
      </c>
      <c r="K35" s="163">
        <v>1</v>
      </c>
      <c r="L35" s="163">
        <v>0</v>
      </c>
      <c r="M35" s="163"/>
      <c r="N35" s="163"/>
      <c r="O35" s="163"/>
      <c r="P35" s="163"/>
      <c r="Q35" s="163"/>
      <c r="R35" s="163"/>
      <c r="S35" s="163"/>
      <c r="T35" s="163"/>
      <c r="U35" s="163"/>
    </row>
    <row r="36" spans="1:21" s="31" customFormat="1" ht="14.15" customHeight="1" x14ac:dyDescent="0.25">
      <c r="A36" s="92" t="s">
        <v>537</v>
      </c>
      <c r="B36" s="92" t="s">
        <v>538</v>
      </c>
      <c r="C36" s="23"/>
      <c r="D36" s="213">
        <v>2</v>
      </c>
      <c r="E36" s="213">
        <v>0</v>
      </c>
      <c r="F36" s="213">
        <v>0</v>
      </c>
      <c r="G36" s="213">
        <v>1</v>
      </c>
      <c r="H36" s="213">
        <v>0</v>
      </c>
      <c r="I36" s="213">
        <v>1</v>
      </c>
      <c r="J36" s="213">
        <v>0</v>
      </c>
      <c r="K36" s="213">
        <v>0</v>
      </c>
      <c r="L36" s="213">
        <v>0</v>
      </c>
      <c r="M36" s="39"/>
      <c r="N36" s="39"/>
      <c r="O36" s="39"/>
      <c r="P36" s="39"/>
      <c r="Q36" s="39"/>
      <c r="R36" s="39"/>
      <c r="S36" s="39"/>
      <c r="T36" s="39"/>
      <c r="U36" s="39"/>
    </row>
    <row r="37" spans="1:21" s="23" customFormat="1" ht="14.15" customHeight="1" x14ac:dyDescent="0.2">
      <c r="A37" s="92" t="s">
        <v>539</v>
      </c>
      <c r="B37" s="92" t="s">
        <v>540</v>
      </c>
      <c r="D37" s="213">
        <v>2</v>
      </c>
      <c r="E37" s="213">
        <v>0</v>
      </c>
      <c r="F37" s="213">
        <v>0</v>
      </c>
      <c r="G37" s="213">
        <v>0</v>
      </c>
      <c r="H37" s="213">
        <v>0</v>
      </c>
      <c r="I37" s="213">
        <v>1</v>
      </c>
      <c r="J37" s="213">
        <v>1</v>
      </c>
      <c r="K37" s="213">
        <v>0</v>
      </c>
      <c r="L37" s="213">
        <v>0</v>
      </c>
      <c r="M37" s="39"/>
      <c r="N37" s="39"/>
      <c r="O37" s="39"/>
      <c r="P37" s="39"/>
      <c r="Q37" s="39"/>
      <c r="R37" s="39"/>
      <c r="S37" s="39"/>
      <c r="T37" s="39"/>
      <c r="U37" s="39"/>
    </row>
    <row r="38" spans="1:21" s="23" customFormat="1" ht="14.15" customHeight="1" x14ac:dyDescent="0.2">
      <c r="A38" s="92" t="s">
        <v>541</v>
      </c>
      <c r="B38" s="92" t="s">
        <v>542</v>
      </c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1</v>
      </c>
      <c r="L38" s="213">
        <v>0</v>
      </c>
      <c r="M38" s="39"/>
      <c r="N38" s="39"/>
      <c r="O38" s="39"/>
      <c r="P38" s="39"/>
      <c r="Q38" s="39"/>
      <c r="R38" s="39"/>
      <c r="S38" s="39"/>
      <c r="T38" s="39"/>
      <c r="U38" s="39"/>
    </row>
    <row r="39" spans="1:21" s="31" customFormat="1" ht="14.15" customHeight="1" x14ac:dyDescent="0.25">
      <c r="A39" s="92" t="s">
        <v>543</v>
      </c>
      <c r="B39" s="92" t="s">
        <v>544</v>
      </c>
      <c r="C39" s="23"/>
      <c r="D39" s="213">
        <v>3</v>
      </c>
      <c r="E39" s="213">
        <v>0</v>
      </c>
      <c r="F39" s="213">
        <v>0</v>
      </c>
      <c r="G39" s="213">
        <v>0</v>
      </c>
      <c r="H39" s="213">
        <v>1</v>
      </c>
      <c r="I39" s="213">
        <v>1</v>
      </c>
      <c r="J39" s="213">
        <v>1</v>
      </c>
      <c r="K39" s="213">
        <v>0</v>
      </c>
      <c r="L39" s="213">
        <v>0</v>
      </c>
      <c r="M39" s="39"/>
      <c r="N39" s="39"/>
      <c r="O39" s="39"/>
      <c r="P39" s="39"/>
      <c r="Q39" s="39"/>
      <c r="R39" s="39"/>
      <c r="S39" s="39"/>
      <c r="T39" s="39"/>
      <c r="U39" s="39"/>
    </row>
    <row r="40" spans="1:21" s="23" customFormat="1" ht="14.15" customHeight="1" x14ac:dyDescent="0.25">
      <c r="A40" s="91" t="s">
        <v>545</v>
      </c>
      <c r="B40" s="91" t="s">
        <v>582</v>
      </c>
      <c r="C40" s="31"/>
      <c r="D40" s="163">
        <v>10</v>
      </c>
      <c r="E40" s="163">
        <v>0</v>
      </c>
      <c r="F40" s="163">
        <v>0</v>
      </c>
      <c r="G40" s="163">
        <v>1</v>
      </c>
      <c r="H40" s="163">
        <v>1</v>
      </c>
      <c r="I40" s="163">
        <v>0</v>
      </c>
      <c r="J40" s="163">
        <v>3</v>
      </c>
      <c r="K40" s="163">
        <v>5</v>
      </c>
      <c r="L40" s="163">
        <v>0</v>
      </c>
      <c r="M40" s="163"/>
      <c r="N40" s="163"/>
      <c r="O40" s="163"/>
      <c r="P40" s="163"/>
      <c r="Q40" s="163"/>
      <c r="R40" s="163"/>
      <c r="S40" s="163"/>
      <c r="T40" s="163"/>
      <c r="U40" s="163"/>
    </row>
    <row r="41" spans="1:21" s="23" customFormat="1" ht="14.15" customHeight="1" x14ac:dyDescent="0.2">
      <c r="A41" s="92" t="s">
        <v>546</v>
      </c>
      <c r="B41" s="92" t="s">
        <v>588</v>
      </c>
      <c r="D41" s="213">
        <v>3</v>
      </c>
      <c r="E41" s="213">
        <v>0</v>
      </c>
      <c r="F41" s="213">
        <v>0</v>
      </c>
      <c r="G41" s="213">
        <v>0</v>
      </c>
      <c r="H41" s="213">
        <v>0</v>
      </c>
      <c r="I41" s="213">
        <v>0</v>
      </c>
      <c r="J41" s="213">
        <v>1</v>
      </c>
      <c r="K41" s="213">
        <v>2</v>
      </c>
      <c r="L41" s="213">
        <v>0</v>
      </c>
      <c r="M41" s="39"/>
      <c r="N41" s="39"/>
      <c r="O41" s="39"/>
      <c r="P41" s="39"/>
      <c r="Q41" s="39"/>
      <c r="R41" s="39"/>
      <c r="S41" s="39"/>
      <c r="T41" s="39"/>
      <c r="U41" s="39"/>
    </row>
    <row r="42" spans="1:21" s="31" customFormat="1" ht="14.15" customHeight="1" x14ac:dyDescent="0.25">
      <c r="A42" s="92" t="s">
        <v>547</v>
      </c>
      <c r="B42" s="92" t="s">
        <v>583</v>
      </c>
      <c r="C42" s="23"/>
      <c r="D42" s="213">
        <v>7</v>
      </c>
      <c r="E42" s="213">
        <v>0</v>
      </c>
      <c r="F42" s="213">
        <v>0</v>
      </c>
      <c r="G42" s="213">
        <v>1</v>
      </c>
      <c r="H42" s="213">
        <v>1</v>
      </c>
      <c r="I42" s="213">
        <v>0</v>
      </c>
      <c r="J42" s="213">
        <v>2</v>
      </c>
      <c r="K42" s="213">
        <v>3</v>
      </c>
      <c r="L42" s="213">
        <v>0</v>
      </c>
      <c r="M42" s="39"/>
      <c r="N42" s="39"/>
      <c r="O42" s="39"/>
      <c r="P42" s="39"/>
      <c r="Q42" s="39"/>
      <c r="R42" s="39"/>
      <c r="S42" s="39"/>
      <c r="T42" s="39"/>
      <c r="U42" s="39"/>
    </row>
    <row r="43" spans="1:21" s="23" customFormat="1" ht="14.15" customHeight="1" x14ac:dyDescent="0.2">
      <c r="A43" s="92" t="s">
        <v>548</v>
      </c>
      <c r="B43" s="92" t="s">
        <v>589</v>
      </c>
      <c r="D43" s="213">
        <v>0</v>
      </c>
      <c r="E43" s="213">
        <v>0</v>
      </c>
      <c r="F43" s="213">
        <v>0</v>
      </c>
      <c r="G43" s="213">
        <v>0</v>
      </c>
      <c r="H43" s="213">
        <v>0</v>
      </c>
      <c r="I43" s="213">
        <v>0</v>
      </c>
      <c r="J43" s="213">
        <v>0</v>
      </c>
      <c r="K43" s="213">
        <v>0</v>
      </c>
      <c r="L43" s="213">
        <v>0</v>
      </c>
      <c r="M43" s="39"/>
      <c r="N43" s="39"/>
      <c r="O43" s="39"/>
      <c r="P43" s="39"/>
      <c r="Q43" s="39"/>
      <c r="R43" s="39"/>
      <c r="S43" s="39"/>
      <c r="T43" s="39"/>
      <c r="U43" s="39"/>
    </row>
    <row r="44" spans="1:21" s="23" customFormat="1" ht="14.15" customHeight="1" x14ac:dyDescent="0.25">
      <c r="A44" s="91" t="s">
        <v>549</v>
      </c>
      <c r="B44" s="91" t="s">
        <v>584</v>
      </c>
      <c r="C44" s="31"/>
      <c r="D44" s="163">
        <v>40</v>
      </c>
      <c r="E44" s="163">
        <v>0</v>
      </c>
      <c r="F44" s="163">
        <v>0</v>
      </c>
      <c r="G44" s="163">
        <v>1</v>
      </c>
      <c r="H44" s="163">
        <v>9</v>
      </c>
      <c r="I44" s="163">
        <v>9</v>
      </c>
      <c r="J44" s="163">
        <v>19</v>
      </c>
      <c r="K44" s="163">
        <v>2</v>
      </c>
      <c r="L44" s="163">
        <v>0</v>
      </c>
      <c r="M44" s="163"/>
      <c r="N44" s="163"/>
      <c r="O44" s="163"/>
      <c r="P44" s="163"/>
      <c r="Q44" s="163"/>
      <c r="R44" s="163"/>
      <c r="S44" s="163"/>
      <c r="T44" s="163"/>
      <c r="U44" s="163"/>
    </row>
    <row r="45" spans="1:21" s="31" customFormat="1" ht="14.15" customHeight="1" x14ac:dyDescent="0.25">
      <c r="A45" s="92" t="s">
        <v>550</v>
      </c>
      <c r="B45" s="92" t="s">
        <v>967</v>
      </c>
      <c r="C45" s="23"/>
      <c r="D45" s="213">
        <v>25</v>
      </c>
      <c r="E45" s="213">
        <v>0</v>
      </c>
      <c r="F45" s="213">
        <v>0</v>
      </c>
      <c r="G45" s="213">
        <v>0</v>
      </c>
      <c r="H45" s="213">
        <v>5</v>
      </c>
      <c r="I45" s="213">
        <v>6</v>
      </c>
      <c r="J45" s="213">
        <v>13</v>
      </c>
      <c r="K45" s="213">
        <v>1</v>
      </c>
      <c r="L45" s="213">
        <v>0</v>
      </c>
      <c r="M45" s="39"/>
      <c r="N45" s="39"/>
      <c r="O45" s="39"/>
      <c r="P45" s="39"/>
      <c r="Q45" s="39"/>
      <c r="R45" s="39"/>
      <c r="S45" s="39"/>
      <c r="T45" s="39"/>
      <c r="U45" s="39"/>
    </row>
    <row r="46" spans="1:21" s="23" customFormat="1" ht="14.15" customHeight="1" x14ac:dyDescent="0.2">
      <c r="A46" s="92" t="s">
        <v>551</v>
      </c>
      <c r="B46" s="92" t="s">
        <v>552</v>
      </c>
      <c r="D46" s="213">
        <v>11</v>
      </c>
      <c r="E46" s="213">
        <v>0</v>
      </c>
      <c r="F46" s="213">
        <v>0</v>
      </c>
      <c r="G46" s="213">
        <v>1</v>
      </c>
      <c r="H46" s="213">
        <v>4</v>
      </c>
      <c r="I46" s="213">
        <v>2</v>
      </c>
      <c r="J46" s="213">
        <v>3</v>
      </c>
      <c r="K46" s="213">
        <v>1</v>
      </c>
      <c r="L46" s="213">
        <v>0</v>
      </c>
      <c r="M46" s="39"/>
      <c r="N46" s="39"/>
      <c r="O46" s="39"/>
      <c r="P46" s="39"/>
      <c r="Q46" s="39"/>
      <c r="R46" s="39"/>
      <c r="S46" s="39"/>
      <c r="T46" s="39"/>
      <c r="U46" s="39"/>
    </row>
    <row r="47" spans="1:21" s="23" customFormat="1" ht="14.15" customHeight="1" x14ac:dyDescent="0.2">
      <c r="A47" s="92" t="s">
        <v>553</v>
      </c>
      <c r="B47" s="92" t="s">
        <v>968</v>
      </c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39"/>
      <c r="N47" s="39"/>
      <c r="O47" s="39"/>
      <c r="P47" s="39"/>
      <c r="Q47" s="39"/>
      <c r="R47" s="39"/>
      <c r="S47" s="39"/>
      <c r="T47" s="39"/>
      <c r="U47" s="39"/>
    </row>
    <row r="48" spans="1:21" s="23" customFormat="1" ht="14.15" customHeight="1" x14ac:dyDescent="0.2">
      <c r="A48" s="92" t="s">
        <v>554</v>
      </c>
      <c r="B48" s="92" t="s">
        <v>555</v>
      </c>
      <c r="D48" s="213">
        <v>3</v>
      </c>
      <c r="E48" s="213">
        <v>0</v>
      </c>
      <c r="F48" s="213">
        <v>0</v>
      </c>
      <c r="G48" s="213">
        <v>0</v>
      </c>
      <c r="H48" s="213">
        <v>0</v>
      </c>
      <c r="I48" s="213">
        <v>1</v>
      </c>
      <c r="J48" s="213">
        <v>2</v>
      </c>
      <c r="K48" s="213">
        <v>0</v>
      </c>
      <c r="L48" s="213">
        <v>0</v>
      </c>
      <c r="M48" s="39"/>
      <c r="N48" s="39"/>
      <c r="O48" s="39"/>
      <c r="P48" s="39"/>
      <c r="Q48" s="39"/>
      <c r="R48" s="39"/>
      <c r="S48" s="39"/>
      <c r="T48" s="39"/>
      <c r="U48" s="39"/>
    </row>
    <row r="49" spans="1:30" s="23" customFormat="1" ht="14.15" customHeight="1" x14ac:dyDescent="0.2">
      <c r="A49" s="92" t="s">
        <v>556</v>
      </c>
      <c r="B49" s="92" t="s">
        <v>969</v>
      </c>
      <c r="D49" s="213">
        <v>1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1</v>
      </c>
      <c r="K49" s="213">
        <v>0</v>
      </c>
      <c r="L49" s="213">
        <v>0</v>
      </c>
      <c r="M49" s="39"/>
      <c r="N49" s="39"/>
      <c r="O49" s="39"/>
      <c r="P49" s="39"/>
      <c r="Q49" s="39"/>
      <c r="R49" s="39"/>
      <c r="S49" s="39"/>
      <c r="T49" s="39"/>
      <c r="U49" s="39"/>
    </row>
    <row r="50" spans="1:30" s="31" customFormat="1" ht="14.15" customHeight="1" x14ac:dyDescent="0.25">
      <c r="A50" s="91" t="s">
        <v>557</v>
      </c>
      <c r="B50" s="91" t="s">
        <v>585</v>
      </c>
      <c r="D50" s="163">
        <v>25</v>
      </c>
      <c r="E50" s="163">
        <v>0</v>
      </c>
      <c r="F50" s="163">
        <v>1</v>
      </c>
      <c r="G50" s="163">
        <v>4</v>
      </c>
      <c r="H50" s="163">
        <v>8</v>
      </c>
      <c r="I50" s="163">
        <v>8</v>
      </c>
      <c r="J50" s="163">
        <v>4</v>
      </c>
      <c r="K50" s="163">
        <v>0</v>
      </c>
      <c r="L50" s="163">
        <v>0</v>
      </c>
      <c r="M50" s="163"/>
      <c r="N50" s="163"/>
      <c r="O50" s="163"/>
      <c r="P50" s="163"/>
      <c r="Q50" s="163"/>
      <c r="R50" s="163"/>
      <c r="S50" s="163"/>
      <c r="T50" s="163"/>
      <c r="U50" s="163"/>
    </row>
    <row r="51" spans="1:30" s="23" customFormat="1" ht="14.15" customHeight="1" x14ac:dyDescent="0.2">
      <c r="A51" s="92" t="s">
        <v>558</v>
      </c>
      <c r="B51" s="92" t="s">
        <v>559</v>
      </c>
      <c r="D51" s="213">
        <v>5</v>
      </c>
      <c r="E51" s="213">
        <v>0</v>
      </c>
      <c r="F51" s="213">
        <v>1</v>
      </c>
      <c r="G51" s="213">
        <v>1</v>
      </c>
      <c r="H51" s="213">
        <v>1</v>
      </c>
      <c r="I51" s="213">
        <v>2</v>
      </c>
      <c r="J51" s="213">
        <v>0</v>
      </c>
      <c r="K51" s="213">
        <v>0</v>
      </c>
      <c r="L51" s="213">
        <v>0</v>
      </c>
      <c r="M51" s="39"/>
      <c r="N51" s="39"/>
      <c r="O51" s="39"/>
      <c r="P51" s="39"/>
      <c r="Q51" s="39"/>
      <c r="R51" s="39"/>
      <c r="S51" s="39"/>
      <c r="T51" s="39"/>
      <c r="U51" s="39"/>
    </row>
    <row r="52" spans="1:30" s="23" customFormat="1" ht="14.15" customHeight="1" x14ac:dyDescent="0.2">
      <c r="A52" s="92" t="s">
        <v>560</v>
      </c>
      <c r="B52" s="92" t="s">
        <v>561</v>
      </c>
      <c r="D52" s="213">
        <v>1</v>
      </c>
      <c r="E52" s="213">
        <v>0</v>
      </c>
      <c r="F52" s="213">
        <v>0</v>
      </c>
      <c r="G52" s="213">
        <v>0</v>
      </c>
      <c r="H52" s="213">
        <v>1</v>
      </c>
      <c r="I52" s="213">
        <v>0</v>
      </c>
      <c r="J52" s="213">
        <v>0</v>
      </c>
      <c r="K52" s="213">
        <v>0</v>
      </c>
      <c r="L52" s="213">
        <v>0</v>
      </c>
      <c r="M52" s="39"/>
      <c r="N52" s="39"/>
      <c r="O52" s="39"/>
      <c r="P52" s="39"/>
      <c r="Q52" s="39"/>
      <c r="R52" s="39"/>
      <c r="S52" s="39"/>
      <c r="T52" s="39"/>
      <c r="U52" s="39"/>
    </row>
    <row r="53" spans="1:30" s="23" customFormat="1" ht="14.15" customHeight="1" x14ac:dyDescent="0.2">
      <c r="A53" s="92" t="s">
        <v>562</v>
      </c>
      <c r="B53" s="92" t="s">
        <v>563</v>
      </c>
      <c r="D53" s="213">
        <v>19</v>
      </c>
      <c r="E53" s="213">
        <v>0</v>
      </c>
      <c r="F53" s="213">
        <v>0</v>
      </c>
      <c r="G53" s="213">
        <v>3</v>
      </c>
      <c r="H53" s="213">
        <v>6</v>
      </c>
      <c r="I53" s="213">
        <v>6</v>
      </c>
      <c r="J53" s="213">
        <v>4</v>
      </c>
      <c r="K53" s="213">
        <v>0</v>
      </c>
      <c r="L53" s="213">
        <v>0</v>
      </c>
      <c r="M53" s="39"/>
      <c r="N53" s="39"/>
      <c r="O53" s="39"/>
      <c r="P53" s="39"/>
      <c r="Q53" s="39"/>
      <c r="R53" s="39"/>
      <c r="S53" s="39"/>
      <c r="T53" s="39"/>
      <c r="U53" s="39"/>
    </row>
    <row r="54" spans="1:30" s="31" customFormat="1" ht="14.15" customHeight="1" x14ac:dyDescent="0.25">
      <c r="A54" s="91" t="s">
        <v>564</v>
      </c>
      <c r="B54" s="91" t="s">
        <v>565</v>
      </c>
      <c r="D54" s="163">
        <v>26</v>
      </c>
      <c r="E54" s="163">
        <v>0</v>
      </c>
      <c r="F54" s="163">
        <v>2</v>
      </c>
      <c r="G54" s="163">
        <v>4</v>
      </c>
      <c r="H54" s="163">
        <v>5</v>
      </c>
      <c r="I54" s="163">
        <v>7</v>
      </c>
      <c r="J54" s="163">
        <v>8</v>
      </c>
      <c r="K54" s="163">
        <v>0</v>
      </c>
      <c r="L54" s="163">
        <v>0</v>
      </c>
      <c r="M54" s="163"/>
      <c r="N54" s="163"/>
      <c r="O54" s="163"/>
      <c r="P54" s="163"/>
      <c r="Q54" s="163"/>
      <c r="R54" s="163"/>
      <c r="S54" s="163"/>
      <c r="T54" s="163"/>
      <c r="U54" s="163"/>
    </row>
    <row r="55" spans="1:30" s="23" customFormat="1" ht="14.15" customHeight="1" x14ac:dyDescent="0.2">
      <c r="A55" s="92" t="s">
        <v>566</v>
      </c>
      <c r="B55" s="92" t="s">
        <v>567</v>
      </c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39"/>
      <c r="N55" s="39"/>
      <c r="O55" s="39"/>
      <c r="P55" s="39"/>
      <c r="Q55" s="39"/>
      <c r="R55" s="39"/>
      <c r="S55" s="39"/>
      <c r="T55" s="39"/>
      <c r="U55" s="39"/>
    </row>
    <row r="56" spans="1:30" s="23" customFormat="1" ht="14.15" customHeight="1" x14ac:dyDescent="0.2">
      <c r="A56" s="92" t="s">
        <v>568</v>
      </c>
      <c r="B56" s="92" t="s">
        <v>586</v>
      </c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39"/>
      <c r="N56" s="39"/>
      <c r="O56" s="39"/>
      <c r="P56" s="39"/>
      <c r="Q56" s="39"/>
      <c r="R56" s="39"/>
      <c r="S56" s="39"/>
      <c r="T56" s="39"/>
      <c r="U56" s="39"/>
    </row>
    <row r="57" spans="1:30" s="23" customFormat="1" ht="14.15" customHeight="1" x14ac:dyDescent="0.2">
      <c r="A57" s="92" t="s">
        <v>569</v>
      </c>
      <c r="B57" s="92" t="s">
        <v>958</v>
      </c>
      <c r="D57" s="213">
        <v>6</v>
      </c>
      <c r="E57" s="213">
        <v>0</v>
      </c>
      <c r="F57" s="213">
        <v>1</v>
      </c>
      <c r="G57" s="213">
        <v>1</v>
      </c>
      <c r="H57" s="213">
        <v>1</v>
      </c>
      <c r="I57" s="213">
        <v>3</v>
      </c>
      <c r="J57" s="213">
        <v>0</v>
      </c>
      <c r="K57" s="213">
        <v>0</v>
      </c>
      <c r="L57" s="213">
        <v>0</v>
      </c>
      <c r="M57" s="39"/>
      <c r="N57" s="39"/>
      <c r="O57" s="39"/>
      <c r="P57" s="39"/>
      <c r="Q57" s="39"/>
      <c r="R57" s="39"/>
      <c r="S57" s="39"/>
      <c r="T57" s="39"/>
      <c r="U57" s="39"/>
    </row>
    <row r="58" spans="1:30" s="23" customFormat="1" ht="14.15" customHeight="1" x14ac:dyDescent="0.2">
      <c r="A58" s="92" t="s">
        <v>570</v>
      </c>
      <c r="B58" s="92" t="s">
        <v>571</v>
      </c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39"/>
      <c r="N58" s="39"/>
      <c r="O58" s="39"/>
      <c r="P58" s="39"/>
      <c r="Q58" s="39"/>
      <c r="R58" s="39"/>
      <c r="S58" s="39"/>
      <c r="T58" s="39"/>
      <c r="U58" s="39"/>
    </row>
    <row r="59" spans="1:30" s="23" customFormat="1" ht="14.15" customHeight="1" x14ac:dyDescent="0.2">
      <c r="A59" s="92" t="s">
        <v>572</v>
      </c>
      <c r="B59" s="92" t="s">
        <v>587</v>
      </c>
      <c r="D59" s="213">
        <v>0</v>
      </c>
      <c r="E59" s="213">
        <v>0</v>
      </c>
      <c r="F59" s="213">
        <v>0</v>
      </c>
      <c r="G59" s="213">
        <v>0</v>
      </c>
      <c r="H59" s="213">
        <v>0</v>
      </c>
      <c r="I59" s="213">
        <v>0</v>
      </c>
      <c r="J59" s="213">
        <v>0</v>
      </c>
      <c r="K59" s="213">
        <v>0</v>
      </c>
      <c r="L59" s="213">
        <v>0</v>
      </c>
      <c r="M59" s="39"/>
      <c r="N59" s="39"/>
      <c r="O59" s="39"/>
      <c r="P59" s="39"/>
      <c r="Q59" s="39"/>
      <c r="R59" s="39"/>
      <c r="S59" s="39"/>
      <c r="T59" s="39"/>
      <c r="U59" s="39"/>
    </row>
    <row r="60" spans="1:30" s="23" customFormat="1" ht="14.15" customHeight="1" x14ac:dyDescent="0.2">
      <c r="A60" s="92" t="s">
        <v>573</v>
      </c>
      <c r="B60" s="92" t="s">
        <v>574</v>
      </c>
      <c r="D60" s="213">
        <v>20</v>
      </c>
      <c r="E60" s="213">
        <v>0</v>
      </c>
      <c r="F60" s="213">
        <v>1</v>
      </c>
      <c r="G60" s="213">
        <v>3</v>
      </c>
      <c r="H60" s="213">
        <v>4</v>
      </c>
      <c r="I60" s="213">
        <v>4</v>
      </c>
      <c r="J60" s="213">
        <v>8</v>
      </c>
      <c r="K60" s="213">
        <v>0</v>
      </c>
      <c r="L60" s="213">
        <v>0</v>
      </c>
      <c r="M60" s="39"/>
      <c r="N60" s="39"/>
      <c r="O60" s="39"/>
      <c r="P60" s="39"/>
      <c r="Q60" s="39"/>
      <c r="R60" s="39"/>
      <c r="S60" s="39"/>
      <c r="T60" s="39"/>
      <c r="U60" s="39"/>
    </row>
    <row r="61" spans="1:30" s="23" customFormat="1" ht="14.15" customHeight="1" x14ac:dyDescent="0.25">
      <c r="A61" s="90" t="s">
        <v>591</v>
      </c>
      <c r="B61" s="91"/>
      <c r="C61" s="31"/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63">
        <v>0</v>
      </c>
      <c r="J61" s="163">
        <v>0</v>
      </c>
      <c r="K61" s="163">
        <v>0</v>
      </c>
      <c r="L61" s="163">
        <v>0</v>
      </c>
      <c r="M61" s="163"/>
      <c r="N61" s="163"/>
      <c r="O61" s="163"/>
      <c r="P61" s="163"/>
      <c r="Q61" s="163"/>
      <c r="R61" s="163"/>
      <c r="S61" s="163"/>
      <c r="T61" s="163"/>
      <c r="U61" s="163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5">
      <c r="A62" s="119"/>
      <c r="B62" s="34"/>
      <c r="C62" s="34"/>
      <c r="D62" s="168">
        <v>0</v>
      </c>
      <c r="E62" s="168">
        <v>0</v>
      </c>
      <c r="F62" s="168">
        <v>0</v>
      </c>
      <c r="G62" s="168">
        <v>0</v>
      </c>
      <c r="H62" s="168">
        <v>0</v>
      </c>
      <c r="I62" s="168">
        <v>0</v>
      </c>
      <c r="J62" s="168">
        <v>0</v>
      </c>
      <c r="K62" s="168">
        <v>0</v>
      </c>
      <c r="L62" s="168">
        <v>0</v>
      </c>
    </row>
  </sheetData>
  <customSheetViews>
    <customSheetView guid="{09C079DF-E626-4084-A2F6-C76BFDAA1A4F}" showGridLines="0">
      <selection activeCell="L16" sqref="L16"/>
      <rowBreaks count="1" manualBreakCount="1">
        <brk id="44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46">
    <tabColor theme="5" tint="-0.249977111117893"/>
    <pageSetUpPr autoPageBreaks="0"/>
  </sheetPr>
  <dimension ref="A1:T60"/>
  <sheetViews>
    <sheetView showGridLines="0" zoomScaleNormal="100" zoomScaleSheetLayoutView="100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0" width="9.6328125" style="5" customWidth="1"/>
    <col min="11" max="14" width="6.36328125" style="5" customWidth="1"/>
    <col min="15" max="16384" width="9.36328125" style="5"/>
  </cols>
  <sheetData>
    <row r="1" spans="1:20" s="6" customFormat="1" ht="11.15" customHeight="1" x14ac:dyDescent="0.25">
      <c r="J1" s="16" t="s">
        <v>494</v>
      </c>
    </row>
    <row r="2" spans="1:20" ht="11.15" customHeight="1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20" s="6" customFormat="1" ht="12" customHeight="1" x14ac:dyDescent="0.25">
      <c r="A3" s="318" t="s">
        <v>251</v>
      </c>
      <c r="B3" s="321"/>
      <c r="C3" s="321"/>
      <c r="D3" s="321"/>
      <c r="E3" s="321"/>
      <c r="F3" s="321"/>
      <c r="G3" s="321"/>
      <c r="H3" s="321"/>
      <c r="I3" s="45"/>
      <c r="J3" s="45"/>
    </row>
    <row r="4" spans="1:20" s="6" customFormat="1" ht="11.15" customHeight="1" x14ac:dyDescent="0.3">
      <c r="A4" s="46"/>
      <c r="B4" s="45"/>
      <c r="C4" s="45"/>
      <c r="D4" s="45"/>
      <c r="E4" s="45"/>
      <c r="F4" s="45"/>
      <c r="G4" s="45"/>
      <c r="H4" s="45"/>
      <c r="I4" s="45"/>
      <c r="J4" s="45"/>
    </row>
    <row r="5" spans="1:2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</row>
    <row r="6" spans="1:20" ht="11.15" customHeight="1" x14ac:dyDescent="0.25">
      <c r="A6" s="35" t="s">
        <v>186</v>
      </c>
      <c r="B6" s="44"/>
      <c r="C6" s="44"/>
      <c r="D6" s="31"/>
      <c r="E6" s="31"/>
      <c r="F6" s="31"/>
      <c r="G6" s="31"/>
      <c r="H6" s="31"/>
      <c r="I6" s="31"/>
    </row>
    <row r="7" spans="1:20" ht="1.5" customHeight="1" x14ac:dyDescent="0.25">
      <c r="A7" s="103"/>
      <c r="B7" s="104"/>
      <c r="C7" s="104"/>
      <c r="D7" s="106"/>
      <c r="E7" s="106"/>
      <c r="F7" s="106"/>
      <c r="G7" s="106"/>
      <c r="H7" s="106"/>
      <c r="I7" s="106"/>
      <c r="J7" s="105"/>
    </row>
    <row r="8" spans="1:20" s="48" customFormat="1" ht="33.75" customHeight="1" x14ac:dyDescent="0.2">
      <c r="A8" s="319" t="s">
        <v>151</v>
      </c>
      <c r="B8" s="319"/>
      <c r="C8" s="57"/>
      <c r="D8" s="176" t="s">
        <v>1</v>
      </c>
      <c r="E8" s="177" t="s">
        <v>144</v>
      </c>
      <c r="F8" s="177" t="s">
        <v>161</v>
      </c>
      <c r="G8" s="177" t="s">
        <v>162</v>
      </c>
      <c r="H8" s="178" t="s">
        <v>184</v>
      </c>
      <c r="I8" s="178" t="s">
        <v>185</v>
      </c>
      <c r="J8" s="179" t="s">
        <v>0</v>
      </c>
      <c r="K8" s="7"/>
      <c r="N8" s="7"/>
      <c r="O8" s="7"/>
      <c r="P8" s="7"/>
      <c r="Q8" s="7"/>
      <c r="R8" s="7"/>
      <c r="S8" s="7"/>
      <c r="T8" s="7"/>
    </row>
    <row r="9" spans="1:20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N9" s="7"/>
      <c r="O9" s="7"/>
      <c r="P9" s="7"/>
      <c r="Q9" s="7"/>
      <c r="R9" s="7"/>
      <c r="S9" s="7"/>
      <c r="T9" s="7"/>
    </row>
    <row r="10" spans="1:20" s="58" customFormat="1" ht="1.5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N10" s="53"/>
      <c r="O10" s="53"/>
      <c r="P10" s="53"/>
      <c r="Q10" s="53"/>
      <c r="R10" s="53"/>
      <c r="S10" s="53"/>
      <c r="T10" s="53"/>
    </row>
    <row r="11" spans="1:20" s="12" customFormat="1" ht="13.5" customHeight="1" x14ac:dyDescent="0.3">
      <c r="A11" s="59"/>
      <c r="B11" s="42" t="s">
        <v>9</v>
      </c>
      <c r="C11" s="42"/>
      <c r="D11" s="213">
        <v>2796</v>
      </c>
      <c r="E11" s="213">
        <v>216</v>
      </c>
      <c r="F11" s="213">
        <v>726</v>
      </c>
      <c r="G11" s="213">
        <v>1376</v>
      </c>
      <c r="H11" s="213">
        <v>268</v>
      </c>
      <c r="I11" s="213">
        <v>202</v>
      </c>
      <c r="J11" s="213">
        <v>8</v>
      </c>
      <c r="K11" s="61"/>
      <c r="M11" s="60"/>
    </row>
    <row r="12" spans="1:20" s="13" customFormat="1" ht="13.5" customHeight="1" x14ac:dyDescent="0.3">
      <c r="A12" s="50" t="s">
        <v>163</v>
      </c>
      <c r="B12" s="25" t="s">
        <v>152</v>
      </c>
      <c r="C12" s="25"/>
      <c r="D12" s="213">
        <v>52</v>
      </c>
      <c r="E12" s="213">
        <v>15</v>
      </c>
      <c r="F12" s="213">
        <v>25</v>
      </c>
      <c r="G12" s="213">
        <v>11</v>
      </c>
      <c r="H12" s="213">
        <v>1</v>
      </c>
      <c r="I12" s="213">
        <v>0</v>
      </c>
      <c r="J12" s="213">
        <v>0</v>
      </c>
      <c r="K12" s="61"/>
      <c r="M12" s="20"/>
      <c r="N12" s="17"/>
    </row>
    <row r="13" spans="1:20" s="13" customFormat="1" ht="13.5" customHeight="1" x14ac:dyDescent="0.25">
      <c r="A13" s="50" t="s">
        <v>164</v>
      </c>
      <c r="B13" s="25" t="s">
        <v>188</v>
      </c>
      <c r="C13" s="25"/>
      <c r="D13" s="213">
        <v>2</v>
      </c>
      <c r="E13" s="213">
        <v>0</v>
      </c>
      <c r="F13" s="213">
        <v>2</v>
      </c>
      <c r="G13" s="213">
        <v>0</v>
      </c>
      <c r="H13" s="213">
        <v>0</v>
      </c>
      <c r="I13" s="213">
        <v>0</v>
      </c>
      <c r="J13" s="213">
        <v>0</v>
      </c>
      <c r="K13" s="17"/>
      <c r="M13" s="20"/>
    </row>
    <row r="14" spans="1:20" s="13" customFormat="1" ht="13.5" customHeight="1" x14ac:dyDescent="0.25">
      <c r="A14" s="50" t="s">
        <v>165</v>
      </c>
      <c r="B14" s="25" t="s">
        <v>153</v>
      </c>
      <c r="C14" s="25"/>
      <c r="D14" s="213">
        <v>350</v>
      </c>
      <c r="E14" s="213">
        <v>35</v>
      </c>
      <c r="F14" s="213">
        <v>103</v>
      </c>
      <c r="G14" s="213">
        <v>172</v>
      </c>
      <c r="H14" s="213">
        <v>22</v>
      </c>
      <c r="I14" s="213">
        <v>17</v>
      </c>
      <c r="J14" s="213">
        <v>1</v>
      </c>
      <c r="M14" s="20"/>
    </row>
    <row r="15" spans="1:20" s="234" customFormat="1" ht="13.5" hidden="1" customHeight="1" outlineLevel="1" x14ac:dyDescent="0.25">
      <c r="A15" s="50"/>
      <c r="B15" s="65" t="s">
        <v>987</v>
      </c>
      <c r="C15" s="25"/>
      <c r="D15" s="213">
        <v>33</v>
      </c>
      <c r="E15" s="213">
        <v>3</v>
      </c>
      <c r="F15" s="213">
        <v>12</v>
      </c>
      <c r="G15" s="213">
        <v>12</v>
      </c>
      <c r="H15" s="213">
        <v>6</v>
      </c>
      <c r="I15" s="213">
        <v>0</v>
      </c>
      <c r="J15" s="213">
        <v>0</v>
      </c>
      <c r="M15" s="20"/>
    </row>
    <row r="16" spans="1:20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2</v>
      </c>
      <c r="E18" s="213">
        <v>0</v>
      </c>
      <c r="F18" s="213">
        <v>1</v>
      </c>
      <c r="G18" s="213">
        <v>1</v>
      </c>
      <c r="H18" s="213">
        <v>0</v>
      </c>
      <c r="I18" s="213">
        <v>0</v>
      </c>
      <c r="J18" s="213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1</v>
      </c>
      <c r="E19" s="213">
        <v>0</v>
      </c>
      <c r="F19" s="213">
        <v>0</v>
      </c>
      <c r="G19" s="213">
        <v>1</v>
      </c>
      <c r="H19" s="213">
        <v>0</v>
      </c>
      <c r="I19" s="213">
        <v>0</v>
      </c>
      <c r="J19" s="213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8</v>
      </c>
      <c r="E21" s="213">
        <v>1</v>
      </c>
      <c r="F21" s="213">
        <v>3</v>
      </c>
      <c r="G21" s="213">
        <v>3</v>
      </c>
      <c r="H21" s="213">
        <v>1</v>
      </c>
      <c r="I21" s="213">
        <v>0</v>
      </c>
      <c r="J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0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1</v>
      </c>
      <c r="E26" s="213">
        <v>0</v>
      </c>
      <c r="F26" s="213">
        <v>0</v>
      </c>
      <c r="G26" s="213">
        <v>1</v>
      </c>
      <c r="H26" s="213">
        <v>0</v>
      </c>
      <c r="I26" s="213">
        <v>0</v>
      </c>
      <c r="J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3</v>
      </c>
      <c r="E27" s="213">
        <v>0</v>
      </c>
      <c r="F27" s="213">
        <v>0</v>
      </c>
      <c r="G27" s="213">
        <v>2</v>
      </c>
      <c r="H27" s="213">
        <v>0</v>
      </c>
      <c r="I27" s="213">
        <v>1</v>
      </c>
      <c r="J27" s="213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7</v>
      </c>
      <c r="E28" s="213">
        <v>1</v>
      </c>
      <c r="F28" s="213">
        <v>3</v>
      </c>
      <c r="G28" s="213">
        <v>2</v>
      </c>
      <c r="H28" s="213">
        <v>0</v>
      </c>
      <c r="I28" s="213">
        <v>1</v>
      </c>
      <c r="J28" s="213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4</v>
      </c>
      <c r="E29" s="213">
        <v>1</v>
      </c>
      <c r="F29" s="213">
        <v>2</v>
      </c>
      <c r="G29" s="213">
        <v>1</v>
      </c>
      <c r="H29" s="213">
        <v>0</v>
      </c>
      <c r="I29" s="213">
        <v>0</v>
      </c>
      <c r="J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193</v>
      </c>
      <c r="E30" s="213">
        <v>25</v>
      </c>
      <c r="F30" s="213">
        <v>47</v>
      </c>
      <c r="G30" s="213">
        <v>108</v>
      </c>
      <c r="H30" s="213">
        <v>4</v>
      </c>
      <c r="I30" s="213">
        <v>9</v>
      </c>
      <c r="J30" s="213"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1</v>
      </c>
      <c r="E31" s="213">
        <v>0</v>
      </c>
      <c r="F31" s="213">
        <v>0</v>
      </c>
      <c r="G31" s="213">
        <v>1</v>
      </c>
      <c r="H31" s="213">
        <v>0</v>
      </c>
      <c r="I31" s="213">
        <v>0</v>
      </c>
      <c r="J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5</v>
      </c>
      <c r="E32" s="213">
        <v>0</v>
      </c>
      <c r="F32" s="213">
        <v>1</v>
      </c>
      <c r="G32" s="213">
        <v>1</v>
      </c>
      <c r="H32" s="213">
        <v>0</v>
      </c>
      <c r="I32" s="213">
        <v>3</v>
      </c>
      <c r="J32" s="213">
        <v>0</v>
      </c>
      <c r="M32" s="20"/>
    </row>
    <row r="33" spans="1:14" s="234" customFormat="1" ht="13.5" hidden="1" customHeight="1" outlineLevel="1" x14ac:dyDescent="0.25">
      <c r="A33" s="50"/>
      <c r="B33" s="65" t="s">
        <v>1005</v>
      </c>
      <c r="C33" s="25"/>
      <c r="D33" s="213">
        <v>17</v>
      </c>
      <c r="E33" s="213">
        <v>1</v>
      </c>
      <c r="F33" s="213">
        <v>6</v>
      </c>
      <c r="G33" s="213">
        <v>8</v>
      </c>
      <c r="H33" s="213">
        <v>1</v>
      </c>
      <c r="I33" s="213">
        <v>1</v>
      </c>
      <c r="J33" s="213">
        <v>0</v>
      </c>
      <c r="M33" s="20"/>
    </row>
    <row r="34" spans="1:14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0</v>
      </c>
      <c r="I34" s="213">
        <v>1</v>
      </c>
      <c r="J34" s="213">
        <v>0</v>
      </c>
      <c r="M34" s="20"/>
    </row>
    <row r="35" spans="1:14" s="234" customFormat="1" ht="13.5" hidden="1" customHeight="1" outlineLevel="1" x14ac:dyDescent="0.25">
      <c r="A35" s="50"/>
      <c r="B35" s="65" t="s">
        <v>1007</v>
      </c>
      <c r="C35" s="25"/>
      <c r="D35" s="213">
        <v>8</v>
      </c>
      <c r="E35" s="213">
        <v>0</v>
      </c>
      <c r="F35" s="213">
        <v>4</v>
      </c>
      <c r="G35" s="213">
        <v>4</v>
      </c>
      <c r="H35" s="213">
        <v>0</v>
      </c>
      <c r="I35" s="213">
        <v>0</v>
      </c>
      <c r="J35" s="213">
        <v>0</v>
      </c>
      <c r="M35" s="20"/>
    </row>
    <row r="36" spans="1:14" s="234" customFormat="1" ht="13.5" hidden="1" customHeight="1" outlineLevel="1" x14ac:dyDescent="0.25">
      <c r="A36" s="50"/>
      <c r="B36" s="65" t="s">
        <v>1008</v>
      </c>
      <c r="C36" s="25"/>
      <c r="D36" s="213">
        <v>17</v>
      </c>
      <c r="E36" s="213">
        <v>2</v>
      </c>
      <c r="F36" s="213">
        <v>9</v>
      </c>
      <c r="G36" s="213">
        <v>6</v>
      </c>
      <c r="H36" s="213">
        <v>0</v>
      </c>
      <c r="I36" s="213">
        <v>0</v>
      </c>
      <c r="J36" s="213">
        <v>0</v>
      </c>
      <c r="M36" s="20"/>
    </row>
    <row r="37" spans="1:14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M37" s="20"/>
    </row>
    <row r="38" spans="1:14" s="234" customFormat="1" ht="13.5" hidden="1" customHeight="1" outlineLevel="1" x14ac:dyDescent="0.25">
      <c r="A38" s="50"/>
      <c r="B38" s="32" t="s">
        <v>1010</v>
      </c>
      <c r="C38" s="25"/>
      <c r="D38" s="213">
        <v>49</v>
      </c>
      <c r="E38" s="213">
        <v>1</v>
      </c>
      <c r="F38" s="213">
        <v>15</v>
      </c>
      <c r="G38" s="213">
        <v>21</v>
      </c>
      <c r="H38" s="213">
        <v>10</v>
      </c>
      <c r="I38" s="213">
        <v>1</v>
      </c>
      <c r="J38" s="213">
        <v>1</v>
      </c>
      <c r="M38" s="20"/>
    </row>
    <row r="39" spans="1:14" s="13" customFormat="1" ht="13.5" customHeight="1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M39" s="20"/>
    </row>
    <row r="40" spans="1:14" s="13" customFormat="1" ht="25.5" customHeight="1" x14ac:dyDescent="0.25">
      <c r="A40" s="50" t="s">
        <v>167</v>
      </c>
      <c r="B40" s="26" t="s">
        <v>159</v>
      </c>
      <c r="C40" s="26"/>
      <c r="D40" s="213">
        <v>1</v>
      </c>
      <c r="E40" s="213">
        <v>0</v>
      </c>
      <c r="F40" s="213">
        <v>0</v>
      </c>
      <c r="G40" s="213">
        <v>0</v>
      </c>
      <c r="H40" s="213">
        <v>1</v>
      </c>
      <c r="I40" s="213">
        <v>0</v>
      </c>
      <c r="J40" s="213">
        <v>0</v>
      </c>
      <c r="K40" s="17"/>
      <c r="M40" s="20"/>
    </row>
    <row r="41" spans="1:14" s="13" customFormat="1" ht="13.5" customHeight="1" x14ac:dyDescent="0.25">
      <c r="A41" s="50" t="s">
        <v>168</v>
      </c>
      <c r="B41" s="26" t="s">
        <v>154</v>
      </c>
      <c r="C41" s="26"/>
      <c r="D41" s="213">
        <v>1537</v>
      </c>
      <c r="E41" s="213">
        <v>98</v>
      </c>
      <c r="F41" s="213">
        <v>420</v>
      </c>
      <c r="G41" s="213">
        <v>843</v>
      </c>
      <c r="H41" s="213">
        <v>146</v>
      </c>
      <c r="I41" s="213">
        <v>25</v>
      </c>
      <c r="J41" s="213">
        <v>5</v>
      </c>
      <c r="K41" s="17"/>
      <c r="M41" s="20"/>
    </row>
    <row r="42" spans="1:14" s="13" customFormat="1" ht="25.5" customHeight="1" x14ac:dyDescent="0.25">
      <c r="A42" s="50" t="s">
        <v>169</v>
      </c>
      <c r="B42" s="26" t="s">
        <v>155</v>
      </c>
      <c r="C42" s="26"/>
      <c r="D42" s="213">
        <v>54</v>
      </c>
      <c r="E42" s="213">
        <v>10</v>
      </c>
      <c r="F42" s="213">
        <v>19</v>
      </c>
      <c r="G42" s="213">
        <v>20</v>
      </c>
      <c r="H42" s="213">
        <v>0</v>
      </c>
      <c r="I42" s="213">
        <v>5</v>
      </c>
      <c r="J42" s="213">
        <v>0</v>
      </c>
      <c r="K42" s="17"/>
      <c r="M42" s="20"/>
    </row>
    <row r="43" spans="1:14" s="13" customFormat="1" ht="13.5" customHeight="1" x14ac:dyDescent="0.25">
      <c r="A43" s="50" t="s">
        <v>170</v>
      </c>
      <c r="B43" s="26" t="s">
        <v>156</v>
      </c>
      <c r="C43" s="26"/>
      <c r="D43" s="213">
        <v>552</v>
      </c>
      <c r="E43" s="213">
        <v>38</v>
      </c>
      <c r="F43" s="213">
        <v>125</v>
      </c>
      <c r="G43" s="213">
        <v>179</v>
      </c>
      <c r="H43" s="213">
        <v>83</v>
      </c>
      <c r="I43" s="213">
        <v>126</v>
      </c>
      <c r="J43" s="213">
        <v>1</v>
      </c>
      <c r="M43" s="20"/>
    </row>
    <row r="44" spans="1:14" s="13" customFormat="1" ht="13.5" customHeight="1" x14ac:dyDescent="0.25">
      <c r="A44" s="50" t="s">
        <v>171</v>
      </c>
      <c r="B44" s="26" t="s">
        <v>157</v>
      </c>
      <c r="C44" s="26"/>
      <c r="D44" s="213">
        <v>12</v>
      </c>
      <c r="E44" s="213">
        <v>4</v>
      </c>
      <c r="F44" s="213">
        <v>0</v>
      </c>
      <c r="G44" s="213">
        <v>7</v>
      </c>
      <c r="H44" s="213">
        <v>0</v>
      </c>
      <c r="I44" s="213">
        <v>1</v>
      </c>
      <c r="J44" s="213">
        <v>0</v>
      </c>
      <c r="M44" s="20"/>
    </row>
    <row r="45" spans="1:14" s="13" customFormat="1" ht="13.5" customHeight="1" x14ac:dyDescent="0.25">
      <c r="A45" s="50" t="s">
        <v>172</v>
      </c>
      <c r="B45" s="26" t="s">
        <v>190</v>
      </c>
      <c r="C45" s="26"/>
      <c r="D45" s="213">
        <v>9</v>
      </c>
      <c r="E45" s="213">
        <v>2</v>
      </c>
      <c r="F45" s="213">
        <v>2</v>
      </c>
      <c r="G45" s="213">
        <v>5</v>
      </c>
      <c r="H45" s="213">
        <v>0</v>
      </c>
      <c r="I45" s="213">
        <v>0</v>
      </c>
      <c r="J45" s="213">
        <v>0</v>
      </c>
      <c r="M45" s="20"/>
    </row>
    <row r="46" spans="1:14" s="12" customFormat="1" ht="13.5" customHeight="1" x14ac:dyDescent="0.3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1</v>
      </c>
      <c r="J46" s="213">
        <v>0</v>
      </c>
      <c r="K46" s="13"/>
      <c r="L46" s="13"/>
      <c r="M46" s="20"/>
      <c r="N46" s="13"/>
    </row>
    <row r="47" spans="1:14" s="12" customFormat="1" ht="13.5" customHeight="1" x14ac:dyDescent="0.3">
      <c r="A47" s="50" t="s">
        <v>174</v>
      </c>
      <c r="B47" s="26" t="s">
        <v>192</v>
      </c>
      <c r="C47" s="26"/>
      <c r="D47" s="213">
        <v>7</v>
      </c>
      <c r="E47" s="213">
        <v>0</v>
      </c>
      <c r="F47" s="213">
        <v>2</v>
      </c>
      <c r="G47" s="213">
        <v>5</v>
      </c>
      <c r="H47" s="213">
        <v>0</v>
      </c>
      <c r="I47" s="213">
        <v>0</v>
      </c>
      <c r="J47" s="213">
        <v>0</v>
      </c>
      <c r="K47" s="13"/>
      <c r="L47" s="13"/>
      <c r="M47" s="20"/>
      <c r="N47" s="13"/>
    </row>
    <row r="48" spans="1:14" s="12" customFormat="1" ht="13.5" customHeight="1" x14ac:dyDescent="0.3">
      <c r="A48" s="50" t="s">
        <v>175</v>
      </c>
      <c r="B48" s="26" t="s">
        <v>195</v>
      </c>
      <c r="C48" s="26"/>
      <c r="D48" s="213">
        <v>47</v>
      </c>
      <c r="E48" s="213">
        <v>4</v>
      </c>
      <c r="F48" s="213">
        <v>9</v>
      </c>
      <c r="G48" s="213">
        <v>30</v>
      </c>
      <c r="H48" s="213">
        <v>2</v>
      </c>
      <c r="I48" s="213">
        <v>2</v>
      </c>
      <c r="J48" s="213">
        <v>0</v>
      </c>
      <c r="K48" s="17"/>
      <c r="L48" s="13"/>
      <c r="M48" s="20"/>
      <c r="N48" s="13"/>
    </row>
    <row r="49" spans="1:14" s="12" customFormat="1" ht="12.75" customHeight="1" x14ac:dyDescent="0.3">
      <c r="A49" s="50" t="s">
        <v>176</v>
      </c>
      <c r="B49" s="26" t="s">
        <v>193</v>
      </c>
      <c r="C49" s="26"/>
      <c r="D49" s="213">
        <v>144</v>
      </c>
      <c r="E49" s="213">
        <v>3</v>
      </c>
      <c r="F49" s="213">
        <v>17</v>
      </c>
      <c r="G49" s="213">
        <v>90</v>
      </c>
      <c r="H49" s="213">
        <v>10</v>
      </c>
      <c r="I49" s="213">
        <v>24</v>
      </c>
      <c r="J49" s="213">
        <v>0</v>
      </c>
      <c r="K49" s="13"/>
      <c r="L49" s="13"/>
      <c r="M49" s="20"/>
      <c r="N49" s="13"/>
    </row>
    <row r="50" spans="1:14" s="12" customFormat="1" ht="12.75" customHeight="1" x14ac:dyDescent="0.3">
      <c r="A50" s="50" t="s">
        <v>177</v>
      </c>
      <c r="B50" s="26" t="s">
        <v>160</v>
      </c>
      <c r="C50" s="26"/>
      <c r="D50" s="213">
        <v>2</v>
      </c>
      <c r="E50" s="213">
        <v>0</v>
      </c>
      <c r="F50" s="213">
        <v>0</v>
      </c>
      <c r="G50" s="213">
        <v>1</v>
      </c>
      <c r="H50" s="213">
        <v>0</v>
      </c>
      <c r="I50" s="213">
        <v>1</v>
      </c>
      <c r="J50" s="213">
        <v>0</v>
      </c>
      <c r="K50" s="13"/>
      <c r="L50" s="13"/>
      <c r="M50" s="20"/>
      <c r="N50" s="13"/>
    </row>
    <row r="51" spans="1:14" s="12" customFormat="1" ht="12.75" customHeight="1" x14ac:dyDescent="0.3">
      <c r="A51" s="50" t="s">
        <v>178</v>
      </c>
      <c r="B51" s="26" t="s">
        <v>158</v>
      </c>
      <c r="C51" s="26"/>
      <c r="D51" s="213">
        <v>4</v>
      </c>
      <c r="E51" s="213">
        <v>0</v>
      </c>
      <c r="F51" s="213">
        <v>0</v>
      </c>
      <c r="G51" s="213">
        <v>3</v>
      </c>
      <c r="H51" s="213">
        <v>1</v>
      </c>
      <c r="I51" s="213">
        <v>0</v>
      </c>
      <c r="J51" s="213">
        <v>0</v>
      </c>
      <c r="K51" s="13"/>
      <c r="L51" s="13"/>
      <c r="M51" s="20"/>
      <c r="N51" s="13"/>
    </row>
    <row r="52" spans="1:14" s="12" customFormat="1" ht="13.5" customHeight="1" x14ac:dyDescent="0.3">
      <c r="A52" s="50" t="s">
        <v>179</v>
      </c>
      <c r="B52" s="26" t="s">
        <v>194</v>
      </c>
      <c r="C52" s="26"/>
      <c r="D52" s="213">
        <v>1</v>
      </c>
      <c r="E52" s="213">
        <v>0</v>
      </c>
      <c r="F52" s="213">
        <v>0</v>
      </c>
      <c r="G52" s="213">
        <v>1</v>
      </c>
      <c r="H52" s="213">
        <v>0</v>
      </c>
      <c r="I52" s="213">
        <v>0</v>
      </c>
      <c r="J52" s="213">
        <v>0</v>
      </c>
      <c r="K52" s="13"/>
      <c r="L52" s="13"/>
      <c r="M52" s="20"/>
      <c r="N52" s="13"/>
    </row>
    <row r="53" spans="1:14" s="12" customFormat="1" ht="13.4" customHeight="1" x14ac:dyDescent="0.3">
      <c r="A53" s="50" t="s">
        <v>180</v>
      </c>
      <c r="B53" s="26" t="s">
        <v>198</v>
      </c>
      <c r="C53" s="26"/>
      <c r="D53" s="213">
        <v>11</v>
      </c>
      <c r="E53" s="213">
        <v>1</v>
      </c>
      <c r="F53" s="213">
        <v>0</v>
      </c>
      <c r="G53" s="213">
        <v>8</v>
      </c>
      <c r="H53" s="213">
        <v>2</v>
      </c>
      <c r="I53" s="213">
        <v>0</v>
      </c>
      <c r="J53" s="213">
        <v>0</v>
      </c>
      <c r="K53" s="13"/>
      <c r="L53" s="13"/>
      <c r="M53" s="20"/>
      <c r="N53" s="13"/>
    </row>
    <row r="54" spans="1:14" s="12" customFormat="1" ht="13.5" customHeight="1" x14ac:dyDescent="0.3">
      <c r="A54" s="50" t="s">
        <v>181</v>
      </c>
      <c r="B54" s="26" t="s">
        <v>196</v>
      </c>
      <c r="C54" s="26"/>
      <c r="D54" s="213">
        <v>10</v>
      </c>
      <c r="E54" s="213">
        <v>6</v>
      </c>
      <c r="F54" s="213">
        <v>2</v>
      </c>
      <c r="G54" s="213">
        <v>1</v>
      </c>
      <c r="H54" s="213">
        <v>0</v>
      </c>
      <c r="I54" s="213">
        <v>0</v>
      </c>
      <c r="J54" s="213">
        <v>1</v>
      </c>
      <c r="K54" s="13"/>
      <c r="L54" s="13"/>
      <c r="M54" s="20"/>
      <c r="N54" s="13"/>
    </row>
    <row r="55" spans="1:14" s="12" customFormat="1" ht="25.5" customHeight="1" x14ac:dyDescent="0.3">
      <c r="A55" s="50" t="s">
        <v>182</v>
      </c>
      <c r="B55" s="26" t="s">
        <v>197</v>
      </c>
      <c r="C55" s="26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13"/>
      <c r="L55" s="13"/>
      <c r="M55" s="20"/>
      <c r="N55" s="13"/>
    </row>
    <row r="56" spans="1:14" s="12" customFormat="1" ht="13.5" customHeight="1" x14ac:dyDescent="0.3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13"/>
      <c r="L56" s="13"/>
      <c r="M56" s="20"/>
      <c r="N56" s="13"/>
    </row>
    <row r="57" spans="1:14" s="12" customFormat="1" ht="13.5" customHeight="1" x14ac:dyDescent="0.3">
      <c r="A57" s="51" t="s">
        <v>131</v>
      </c>
      <c r="B57" s="43"/>
      <c r="C57" s="43"/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13"/>
      <c r="L57" s="13"/>
      <c r="M57" s="20"/>
      <c r="N57" s="13"/>
    </row>
    <row r="58" spans="1:14" ht="1.5" customHeight="1" x14ac:dyDescent="0.2">
      <c r="A58" s="98"/>
      <c r="B58" s="111"/>
      <c r="C58" s="111"/>
      <c r="D58" s="112"/>
      <c r="E58" s="112"/>
      <c r="F58" s="112"/>
      <c r="G58" s="112"/>
      <c r="H58" s="112"/>
      <c r="I58" s="112"/>
      <c r="J58" s="112"/>
      <c r="K58" s="28"/>
    </row>
    <row r="59" spans="1:14" x14ac:dyDescent="0.2">
      <c r="A59" s="10"/>
      <c r="D59" s="28"/>
    </row>
    <row r="60" spans="1:14" x14ac:dyDescent="0.2">
      <c r="A60" s="10"/>
    </row>
  </sheetData>
  <customSheetViews>
    <customSheetView guid="{09C079DF-E626-4084-A2F6-C76BFDAA1A4F}" showGridLines="0" fitToPage="1">
      <selection activeCell="A2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Folha74">
    <tabColor rgb="FF92D050"/>
  </sheetPr>
  <dimension ref="A1:AD62"/>
  <sheetViews>
    <sheetView showGridLines="0" zoomScaleNormal="100" zoomScaleSheetLayoutView="85" workbookViewId="0"/>
  </sheetViews>
  <sheetFormatPr defaultColWidth="9.36328125" defaultRowHeight="12.5" x14ac:dyDescent="0.25"/>
  <cols>
    <col min="1" max="1" width="3.453125" style="32" customWidth="1"/>
    <col min="2" max="2" width="44.6328125" style="35" customWidth="1"/>
    <col min="3" max="3" width="0.54296875" style="35" customWidth="1"/>
    <col min="4" max="4" width="8.6328125" style="13" customWidth="1"/>
    <col min="5" max="6" width="7.54296875" style="13" customWidth="1"/>
    <col min="7" max="12" width="7.54296875" style="23" customWidth="1"/>
    <col min="13" max="20" width="9.36328125" style="13"/>
    <col min="21" max="21" width="7.453125" style="13" customWidth="1"/>
    <col min="22" max="16384" width="9.36328125" style="13"/>
  </cols>
  <sheetData>
    <row r="1" spans="1:21" ht="11.15" customHeight="1" x14ac:dyDescent="0.25">
      <c r="L1" s="16" t="s">
        <v>441</v>
      </c>
    </row>
    <row r="2" spans="1:21" ht="11.15" customHeight="1" x14ac:dyDescent="0.25"/>
    <row r="3" spans="1:21" s="46" customFormat="1" ht="12" customHeight="1" x14ac:dyDescent="0.3">
      <c r="A3" s="95" t="s">
        <v>277</v>
      </c>
      <c r="B3" s="68"/>
      <c r="C3" s="68"/>
    </row>
    <row r="4" spans="1:21" s="46" customFormat="1" ht="11.15" customHeight="1" x14ac:dyDescent="0.3">
      <c r="A4" s="94"/>
      <c r="B4" s="68"/>
      <c r="C4" s="68"/>
    </row>
    <row r="5" spans="1:2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</row>
    <row r="6" spans="1:21" ht="11.15" customHeight="1" x14ac:dyDescent="0.25">
      <c r="A6" s="35" t="s">
        <v>59</v>
      </c>
      <c r="B6" s="32"/>
      <c r="L6" s="13"/>
    </row>
    <row r="7" spans="1:21" ht="1.5" customHeight="1" x14ac:dyDescent="0.25">
      <c r="A7" s="103"/>
      <c r="B7" s="144"/>
      <c r="C7" s="103"/>
      <c r="D7" s="132"/>
      <c r="E7" s="132"/>
      <c r="F7" s="132"/>
      <c r="G7" s="142"/>
      <c r="H7" s="142"/>
      <c r="I7" s="142"/>
      <c r="J7" s="142"/>
      <c r="K7" s="142"/>
      <c r="L7" s="132"/>
    </row>
    <row r="8" spans="1:21" ht="42" customHeight="1" x14ac:dyDescent="0.25">
      <c r="A8" s="335" t="s">
        <v>500</v>
      </c>
      <c r="B8" s="335"/>
      <c r="D8" s="56" t="s">
        <v>1</v>
      </c>
      <c r="E8" s="177" t="s">
        <v>121</v>
      </c>
      <c r="F8" s="56" t="s">
        <v>10</v>
      </c>
      <c r="G8" s="177" t="s">
        <v>11</v>
      </c>
      <c r="H8" s="177" t="s">
        <v>12</v>
      </c>
      <c r="I8" s="177" t="s">
        <v>13</v>
      </c>
      <c r="J8" s="177" t="s">
        <v>14</v>
      </c>
      <c r="K8" s="177" t="s">
        <v>275</v>
      </c>
      <c r="L8" s="56" t="s">
        <v>0</v>
      </c>
      <c r="M8" s="86"/>
    </row>
    <row r="9" spans="1:21" ht="1.5" customHeight="1" x14ac:dyDescent="0.25">
      <c r="D9" s="24"/>
      <c r="E9" s="24"/>
      <c r="F9" s="24"/>
      <c r="G9" s="24"/>
      <c r="H9" s="24"/>
      <c r="I9" s="24"/>
      <c r="J9" s="24"/>
      <c r="K9" s="24"/>
      <c r="L9" s="24"/>
      <c r="M9" s="86"/>
    </row>
    <row r="10" spans="1:21" ht="1.5" customHeight="1" x14ac:dyDescent="0.25">
      <c r="A10" s="144"/>
      <c r="B10" s="103"/>
      <c r="C10" s="103"/>
      <c r="D10" s="129"/>
      <c r="E10" s="129"/>
      <c r="F10" s="129"/>
      <c r="G10" s="129"/>
      <c r="H10" s="129"/>
      <c r="I10" s="129"/>
      <c r="J10" s="129"/>
      <c r="K10" s="129"/>
      <c r="L10" s="129"/>
      <c r="M10" s="86"/>
    </row>
    <row r="11" spans="1:21" ht="14.15" customHeight="1" x14ac:dyDescent="0.25">
      <c r="A11" s="35"/>
      <c r="B11" s="33" t="s">
        <v>9</v>
      </c>
      <c r="C11" s="33"/>
      <c r="D11" s="39">
        <v>118</v>
      </c>
      <c r="E11" s="213">
        <v>0</v>
      </c>
      <c r="F11" s="213">
        <v>3</v>
      </c>
      <c r="G11" s="213">
        <v>12</v>
      </c>
      <c r="H11" s="213">
        <v>23</v>
      </c>
      <c r="I11" s="213">
        <v>33</v>
      </c>
      <c r="J11" s="213">
        <v>38</v>
      </c>
      <c r="K11" s="213">
        <v>9</v>
      </c>
      <c r="L11" s="213">
        <v>0</v>
      </c>
    </row>
    <row r="12" spans="1:21" ht="14.15" customHeight="1" x14ac:dyDescent="0.25">
      <c r="A12" s="91" t="s">
        <v>503</v>
      </c>
      <c r="B12" s="91" t="s">
        <v>963</v>
      </c>
      <c r="C12" s="42"/>
      <c r="D12" s="163">
        <v>6</v>
      </c>
      <c r="E12" s="163">
        <v>0</v>
      </c>
      <c r="F12" s="163">
        <v>0</v>
      </c>
      <c r="G12" s="163">
        <v>0</v>
      </c>
      <c r="H12" s="163">
        <v>1</v>
      </c>
      <c r="I12" s="163">
        <v>3</v>
      </c>
      <c r="J12" s="163">
        <v>1</v>
      </c>
      <c r="K12" s="163">
        <v>1</v>
      </c>
      <c r="L12" s="163">
        <v>0</v>
      </c>
      <c r="M12" s="163"/>
      <c r="N12" s="163"/>
      <c r="O12" s="163"/>
      <c r="P12" s="163"/>
      <c r="Q12" s="163"/>
      <c r="R12" s="163"/>
      <c r="S12" s="163"/>
      <c r="T12" s="163"/>
      <c r="U12" s="163"/>
    </row>
    <row r="13" spans="1:21" ht="14.15" customHeight="1" x14ac:dyDescent="0.25">
      <c r="A13" s="92" t="s">
        <v>504</v>
      </c>
      <c r="B13" s="92" t="s">
        <v>964</v>
      </c>
      <c r="C13" s="33"/>
      <c r="D13" s="213">
        <v>1</v>
      </c>
      <c r="E13" s="213">
        <v>0</v>
      </c>
      <c r="F13" s="213">
        <v>0</v>
      </c>
      <c r="G13" s="213">
        <v>0</v>
      </c>
      <c r="H13" s="213">
        <v>0</v>
      </c>
      <c r="I13" s="213">
        <v>1</v>
      </c>
      <c r="J13" s="213">
        <v>0</v>
      </c>
      <c r="K13" s="213">
        <v>0</v>
      </c>
      <c r="L13" s="213">
        <v>0</v>
      </c>
      <c r="M13" s="39"/>
      <c r="N13" s="39"/>
      <c r="O13" s="39"/>
      <c r="P13" s="39"/>
      <c r="Q13" s="39"/>
      <c r="R13" s="39"/>
      <c r="S13" s="39"/>
      <c r="T13" s="39"/>
      <c r="U13" s="39"/>
    </row>
    <row r="14" spans="1:21" ht="14.15" customHeight="1" x14ac:dyDescent="0.25">
      <c r="A14" s="92" t="s">
        <v>505</v>
      </c>
      <c r="B14" s="92" t="s">
        <v>506</v>
      </c>
      <c r="C14" s="33"/>
      <c r="D14" s="213">
        <v>0</v>
      </c>
      <c r="E14" s="213">
        <v>0</v>
      </c>
      <c r="F14" s="213">
        <v>0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39"/>
      <c r="N14" s="39"/>
      <c r="O14" s="39"/>
      <c r="P14" s="39"/>
      <c r="Q14" s="39"/>
      <c r="R14" s="39"/>
      <c r="S14" s="39"/>
      <c r="T14" s="39"/>
      <c r="U14" s="39"/>
    </row>
    <row r="15" spans="1:21" ht="14.15" customHeight="1" x14ac:dyDescent="0.25">
      <c r="A15" s="92" t="s">
        <v>507</v>
      </c>
      <c r="B15" s="92" t="s">
        <v>508</v>
      </c>
      <c r="C15" s="33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39"/>
      <c r="N15" s="39"/>
      <c r="O15" s="39"/>
      <c r="P15" s="39"/>
      <c r="Q15" s="39"/>
      <c r="R15" s="39"/>
      <c r="S15" s="39"/>
      <c r="T15" s="39"/>
      <c r="U15" s="39"/>
    </row>
    <row r="16" spans="1:21" ht="14.15" customHeight="1" x14ac:dyDescent="0.25">
      <c r="A16" s="92" t="s">
        <v>509</v>
      </c>
      <c r="B16" s="92" t="s">
        <v>575</v>
      </c>
      <c r="C16" s="33"/>
      <c r="D16" s="213">
        <v>5</v>
      </c>
      <c r="E16" s="213">
        <v>0</v>
      </c>
      <c r="F16" s="213">
        <v>0</v>
      </c>
      <c r="G16" s="213">
        <v>0</v>
      </c>
      <c r="H16" s="213">
        <v>1</v>
      </c>
      <c r="I16" s="213">
        <v>2</v>
      </c>
      <c r="J16" s="213">
        <v>1</v>
      </c>
      <c r="K16" s="213">
        <v>1</v>
      </c>
      <c r="L16" s="213">
        <v>0</v>
      </c>
      <c r="M16" s="39"/>
      <c r="N16" s="39"/>
      <c r="O16" s="39"/>
      <c r="P16" s="39"/>
      <c r="Q16" s="39"/>
      <c r="R16" s="39"/>
      <c r="S16" s="39"/>
      <c r="T16" s="39"/>
      <c r="U16" s="39"/>
    </row>
    <row r="17" spans="1:21" ht="14.15" customHeight="1" x14ac:dyDescent="0.25">
      <c r="A17" s="91" t="s">
        <v>510</v>
      </c>
      <c r="B17" s="91" t="s">
        <v>511</v>
      </c>
      <c r="C17" s="42"/>
      <c r="D17" s="163">
        <v>2</v>
      </c>
      <c r="E17" s="163">
        <v>0</v>
      </c>
      <c r="F17" s="163">
        <v>0</v>
      </c>
      <c r="G17" s="163">
        <v>0</v>
      </c>
      <c r="H17" s="163">
        <v>0</v>
      </c>
      <c r="I17" s="163">
        <v>0</v>
      </c>
      <c r="J17" s="163">
        <v>2</v>
      </c>
      <c r="K17" s="163">
        <v>0</v>
      </c>
      <c r="L17" s="163">
        <v>0</v>
      </c>
      <c r="M17" s="163"/>
      <c r="N17" s="163"/>
      <c r="O17" s="163"/>
      <c r="P17" s="163"/>
      <c r="Q17" s="163"/>
      <c r="R17" s="163"/>
      <c r="S17" s="163"/>
      <c r="T17" s="163"/>
      <c r="U17" s="163"/>
    </row>
    <row r="18" spans="1:21" ht="14.15" customHeight="1" x14ac:dyDescent="0.25">
      <c r="A18" s="92" t="s">
        <v>314</v>
      </c>
      <c r="B18" s="92" t="s">
        <v>576</v>
      </c>
      <c r="C18" s="33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1</v>
      </c>
      <c r="K18" s="213">
        <v>0</v>
      </c>
      <c r="L18" s="213">
        <v>0</v>
      </c>
      <c r="M18" s="39"/>
      <c r="N18" s="39"/>
      <c r="O18" s="39"/>
      <c r="P18" s="39"/>
      <c r="Q18" s="39"/>
      <c r="R18" s="39"/>
      <c r="S18" s="39"/>
      <c r="T18" s="39"/>
      <c r="U18" s="39"/>
    </row>
    <row r="19" spans="1:21" ht="14.15" customHeight="1" x14ac:dyDescent="0.25">
      <c r="A19" s="92" t="s">
        <v>512</v>
      </c>
      <c r="B19" s="92" t="s">
        <v>513</v>
      </c>
      <c r="C19" s="33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39"/>
      <c r="N19" s="39"/>
      <c r="O19" s="39"/>
      <c r="P19" s="39"/>
      <c r="Q19" s="39"/>
      <c r="R19" s="39"/>
      <c r="S19" s="39"/>
      <c r="T19" s="39"/>
      <c r="U19" s="39"/>
    </row>
    <row r="20" spans="1:21" ht="14.15" customHeight="1" x14ac:dyDescent="0.25">
      <c r="A20" s="92" t="s">
        <v>514</v>
      </c>
      <c r="B20" s="92" t="s">
        <v>515</v>
      </c>
      <c r="C20" s="33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39"/>
      <c r="N20" s="39"/>
      <c r="O20" s="39"/>
      <c r="P20" s="39"/>
      <c r="Q20" s="39"/>
      <c r="R20" s="39"/>
      <c r="S20" s="39"/>
      <c r="T20" s="39"/>
      <c r="U20" s="39"/>
    </row>
    <row r="21" spans="1:21" ht="14.15" customHeight="1" x14ac:dyDescent="0.25">
      <c r="A21" s="92" t="s">
        <v>516</v>
      </c>
      <c r="B21" s="92" t="s">
        <v>577</v>
      </c>
      <c r="C21" s="33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39"/>
      <c r="N21" s="39"/>
      <c r="O21" s="39"/>
      <c r="P21" s="39"/>
      <c r="Q21" s="39"/>
      <c r="R21" s="39"/>
      <c r="S21" s="39"/>
      <c r="T21" s="39"/>
      <c r="U21" s="39"/>
    </row>
    <row r="22" spans="1:21" s="31" customFormat="1" ht="14.15" customHeight="1" x14ac:dyDescent="0.25">
      <c r="A22" s="92" t="s">
        <v>517</v>
      </c>
      <c r="B22" s="92" t="s">
        <v>518</v>
      </c>
      <c r="C22" s="33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39"/>
      <c r="N22" s="39"/>
      <c r="O22" s="39"/>
      <c r="P22" s="39"/>
      <c r="Q22" s="39"/>
      <c r="R22" s="39"/>
      <c r="S22" s="39"/>
      <c r="T22" s="39"/>
      <c r="U22" s="39"/>
    </row>
    <row r="23" spans="1:21" s="23" customFormat="1" ht="14.15" customHeight="1" x14ac:dyDescent="0.2">
      <c r="A23" s="92" t="s">
        <v>519</v>
      </c>
      <c r="B23" s="92" t="s">
        <v>520</v>
      </c>
      <c r="C23" s="33"/>
      <c r="D23" s="213">
        <v>1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1</v>
      </c>
      <c r="K23" s="213">
        <v>0</v>
      </c>
      <c r="L23" s="213">
        <v>0</v>
      </c>
      <c r="M23" s="39"/>
      <c r="N23" s="39"/>
      <c r="O23" s="39"/>
      <c r="P23" s="39"/>
      <c r="Q23" s="39"/>
      <c r="R23" s="39"/>
      <c r="S23" s="39"/>
      <c r="T23" s="39"/>
      <c r="U23" s="39"/>
    </row>
    <row r="24" spans="1:21" s="23" customFormat="1" ht="14.15" customHeight="1" x14ac:dyDescent="0.25">
      <c r="A24" s="91" t="s">
        <v>521</v>
      </c>
      <c r="B24" s="91" t="s">
        <v>501</v>
      </c>
      <c r="C24" s="42"/>
      <c r="D24" s="163">
        <v>11</v>
      </c>
      <c r="E24" s="163">
        <v>0</v>
      </c>
      <c r="F24" s="163">
        <v>0</v>
      </c>
      <c r="G24" s="163">
        <v>2</v>
      </c>
      <c r="H24" s="163">
        <v>0</v>
      </c>
      <c r="I24" s="163">
        <v>6</v>
      </c>
      <c r="J24" s="163">
        <v>2</v>
      </c>
      <c r="K24" s="163">
        <v>1</v>
      </c>
      <c r="L24" s="163">
        <v>0</v>
      </c>
      <c r="M24" s="163"/>
      <c r="N24" s="163"/>
      <c r="O24" s="163"/>
      <c r="P24" s="163"/>
      <c r="Q24" s="163"/>
      <c r="R24" s="163"/>
      <c r="S24" s="163"/>
      <c r="T24" s="163"/>
      <c r="U24" s="163"/>
    </row>
    <row r="25" spans="1:21" s="23" customFormat="1" ht="14.15" customHeight="1" x14ac:dyDescent="0.2">
      <c r="A25" s="92" t="s">
        <v>522</v>
      </c>
      <c r="B25" s="92" t="s">
        <v>578</v>
      </c>
      <c r="D25" s="213">
        <v>8</v>
      </c>
      <c r="E25" s="213">
        <v>0</v>
      </c>
      <c r="F25" s="213">
        <v>0</v>
      </c>
      <c r="G25" s="213">
        <v>1</v>
      </c>
      <c r="H25" s="213">
        <v>0</v>
      </c>
      <c r="I25" s="213">
        <v>5</v>
      </c>
      <c r="J25" s="213">
        <v>1</v>
      </c>
      <c r="K25" s="213">
        <v>1</v>
      </c>
      <c r="L25" s="213">
        <v>0</v>
      </c>
      <c r="M25" s="39"/>
      <c r="N25" s="39"/>
      <c r="O25" s="39"/>
      <c r="P25" s="39"/>
      <c r="Q25" s="39"/>
      <c r="R25" s="39"/>
      <c r="S25" s="39"/>
      <c r="T25" s="39"/>
      <c r="U25" s="39"/>
    </row>
    <row r="26" spans="1:21" s="31" customFormat="1" ht="14.15" customHeight="1" x14ac:dyDescent="0.25">
      <c r="A26" s="92" t="s">
        <v>523</v>
      </c>
      <c r="B26" s="92" t="s">
        <v>524</v>
      </c>
      <c r="C26" s="23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39"/>
      <c r="N26" s="39"/>
      <c r="O26" s="39"/>
      <c r="P26" s="39"/>
      <c r="Q26" s="39"/>
      <c r="R26" s="39"/>
      <c r="S26" s="39"/>
      <c r="T26" s="39"/>
      <c r="U26" s="39"/>
    </row>
    <row r="27" spans="1:21" s="23" customFormat="1" ht="14.15" customHeight="1" x14ac:dyDescent="0.2">
      <c r="A27" s="92" t="s">
        <v>525</v>
      </c>
      <c r="B27" s="92" t="s">
        <v>579</v>
      </c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1</v>
      </c>
      <c r="J27" s="213">
        <v>0</v>
      </c>
      <c r="K27" s="213">
        <v>0</v>
      </c>
      <c r="L27" s="213">
        <v>0</v>
      </c>
      <c r="M27" s="39"/>
      <c r="N27" s="39"/>
      <c r="O27" s="39"/>
      <c r="P27" s="39"/>
      <c r="Q27" s="39"/>
      <c r="R27" s="39"/>
      <c r="S27" s="39"/>
      <c r="T27" s="39"/>
      <c r="U27" s="39"/>
    </row>
    <row r="28" spans="1:21" s="23" customFormat="1" ht="14.15" customHeight="1" x14ac:dyDescent="0.2">
      <c r="A28" s="92" t="s">
        <v>526</v>
      </c>
      <c r="B28" s="92" t="s">
        <v>965</v>
      </c>
      <c r="D28" s="213">
        <v>1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1</v>
      </c>
      <c r="K28" s="213">
        <v>0</v>
      </c>
      <c r="L28" s="213">
        <v>0</v>
      </c>
      <c r="M28" s="39"/>
      <c r="N28" s="39"/>
      <c r="O28" s="39"/>
      <c r="P28" s="39"/>
      <c r="Q28" s="39"/>
      <c r="R28" s="39"/>
      <c r="S28" s="39"/>
      <c r="T28" s="39"/>
      <c r="U28" s="39"/>
    </row>
    <row r="29" spans="1:21" s="23" customFormat="1" ht="14.15" customHeight="1" x14ac:dyDescent="0.2">
      <c r="A29" s="92" t="s">
        <v>527</v>
      </c>
      <c r="B29" s="92" t="s">
        <v>528</v>
      </c>
      <c r="D29" s="213">
        <v>1</v>
      </c>
      <c r="E29" s="213">
        <v>0</v>
      </c>
      <c r="F29" s="213">
        <v>0</v>
      </c>
      <c r="G29" s="213">
        <v>1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39"/>
      <c r="N29" s="39"/>
      <c r="O29" s="39"/>
      <c r="P29" s="39"/>
      <c r="Q29" s="39"/>
      <c r="R29" s="39"/>
      <c r="S29" s="39"/>
      <c r="T29" s="39"/>
      <c r="U29" s="39"/>
    </row>
    <row r="30" spans="1:21" s="23" customFormat="1" ht="14.15" customHeight="1" x14ac:dyDescent="0.25">
      <c r="A30" s="91" t="s">
        <v>529</v>
      </c>
      <c r="B30" s="91" t="s">
        <v>502</v>
      </c>
      <c r="C30" s="31"/>
      <c r="D30" s="163">
        <v>2</v>
      </c>
      <c r="E30" s="163">
        <v>0</v>
      </c>
      <c r="F30" s="163">
        <v>0</v>
      </c>
      <c r="G30" s="163">
        <v>1</v>
      </c>
      <c r="H30" s="163">
        <v>0</v>
      </c>
      <c r="I30" s="163">
        <v>1</v>
      </c>
      <c r="J30" s="163">
        <v>0</v>
      </c>
      <c r="K30" s="163">
        <v>0</v>
      </c>
      <c r="L30" s="163">
        <v>0</v>
      </c>
      <c r="M30" s="163"/>
      <c r="N30" s="163"/>
      <c r="O30" s="163"/>
      <c r="P30" s="163"/>
      <c r="Q30" s="163"/>
      <c r="R30" s="163"/>
      <c r="S30" s="163"/>
      <c r="T30" s="163"/>
      <c r="U30" s="163"/>
    </row>
    <row r="31" spans="1:21" s="31" customFormat="1" ht="14.15" customHeight="1" x14ac:dyDescent="0.25">
      <c r="A31" s="92" t="s">
        <v>530</v>
      </c>
      <c r="B31" s="92" t="s">
        <v>966</v>
      </c>
      <c r="C31" s="23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39"/>
      <c r="N31" s="39"/>
      <c r="O31" s="39"/>
      <c r="P31" s="39"/>
      <c r="Q31" s="39"/>
      <c r="R31" s="39"/>
      <c r="S31" s="39"/>
      <c r="T31" s="39"/>
      <c r="U31" s="39"/>
    </row>
    <row r="32" spans="1:21" s="23" customFormat="1" ht="14.15" customHeight="1" x14ac:dyDescent="0.2">
      <c r="A32" s="92" t="s">
        <v>531</v>
      </c>
      <c r="B32" s="92" t="s">
        <v>532</v>
      </c>
      <c r="D32" s="213">
        <v>1</v>
      </c>
      <c r="E32" s="213">
        <v>0</v>
      </c>
      <c r="F32" s="213">
        <v>0</v>
      </c>
      <c r="G32" s="213">
        <v>0</v>
      </c>
      <c r="H32" s="213">
        <v>0</v>
      </c>
      <c r="I32" s="213">
        <v>1</v>
      </c>
      <c r="J32" s="213">
        <v>0</v>
      </c>
      <c r="K32" s="213">
        <v>0</v>
      </c>
      <c r="L32" s="213">
        <v>0</v>
      </c>
      <c r="M32" s="39"/>
      <c r="N32" s="39"/>
      <c r="O32" s="39"/>
      <c r="P32" s="39"/>
      <c r="Q32" s="39"/>
      <c r="R32" s="39"/>
      <c r="S32" s="39"/>
      <c r="T32" s="39"/>
      <c r="U32" s="39"/>
    </row>
    <row r="33" spans="1:21" s="23" customFormat="1" ht="14.15" customHeight="1" x14ac:dyDescent="0.2">
      <c r="A33" s="92" t="s">
        <v>533</v>
      </c>
      <c r="B33" s="92" t="s">
        <v>580</v>
      </c>
      <c r="D33" s="213">
        <v>1</v>
      </c>
      <c r="E33" s="213">
        <v>0</v>
      </c>
      <c r="F33" s="213">
        <v>0</v>
      </c>
      <c r="G33" s="213">
        <v>1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39"/>
      <c r="N33" s="39"/>
      <c r="O33" s="39"/>
      <c r="P33" s="39"/>
      <c r="Q33" s="39"/>
      <c r="R33" s="39"/>
      <c r="S33" s="39"/>
      <c r="T33" s="39"/>
      <c r="U33" s="39"/>
    </row>
    <row r="34" spans="1:21" s="23" customFormat="1" ht="14.15" customHeight="1" x14ac:dyDescent="0.2">
      <c r="A34" s="92" t="s">
        <v>534</v>
      </c>
      <c r="B34" s="92" t="s">
        <v>535</v>
      </c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39"/>
      <c r="N34" s="39"/>
      <c r="O34" s="39"/>
      <c r="P34" s="39"/>
      <c r="Q34" s="39"/>
      <c r="R34" s="39"/>
      <c r="S34" s="39"/>
      <c r="T34" s="39"/>
      <c r="U34" s="39"/>
    </row>
    <row r="35" spans="1:21" s="23" customFormat="1" ht="14.15" customHeight="1" x14ac:dyDescent="0.25">
      <c r="A35" s="91" t="s">
        <v>536</v>
      </c>
      <c r="B35" s="91" t="s">
        <v>581</v>
      </c>
      <c r="C35" s="31"/>
      <c r="D35" s="163">
        <v>7</v>
      </c>
      <c r="E35" s="163">
        <v>0</v>
      </c>
      <c r="F35" s="163">
        <v>0</v>
      </c>
      <c r="G35" s="163">
        <v>1</v>
      </c>
      <c r="H35" s="163">
        <v>1</v>
      </c>
      <c r="I35" s="163">
        <v>3</v>
      </c>
      <c r="J35" s="163">
        <v>1</v>
      </c>
      <c r="K35" s="163">
        <v>1</v>
      </c>
      <c r="L35" s="163">
        <v>0</v>
      </c>
      <c r="M35" s="163"/>
      <c r="N35" s="163"/>
      <c r="O35" s="163"/>
      <c r="P35" s="163"/>
      <c r="Q35" s="163"/>
      <c r="R35" s="163"/>
      <c r="S35" s="163"/>
      <c r="T35" s="163"/>
      <c r="U35" s="163"/>
    </row>
    <row r="36" spans="1:21" s="31" customFormat="1" ht="14.15" customHeight="1" x14ac:dyDescent="0.25">
      <c r="A36" s="92" t="s">
        <v>537</v>
      </c>
      <c r="B36" s="92" t="s">
        <v>538</v>
      </c>
      <c r="C36" s="23"/>
      <c r="D36" s="213">
        <v>2</v>
      </c>
      <c r="E36" s="213">
        <v>0</v>
      </c>
      <c r="F36" s="213">
        <v>0</v>
      </c>
      <c r="G36" s="213">
        <v>1</v>
      </c>
      <c r="H36" s="213">
        <v>0</v>
      </c>
      <c r="I36" s="213">
        <v>1</v>
      </c>
      <c r="J36" s="213">
        <v>0</v>
      </c>
      <c r="K36" s="213">
        <v>0</v>
      </c>
      <c r="L36" s="213">
        <v>0</v>
      </c>
      <c r="M36" s="39"/>
      <c r="N36" s="39"/>
      <c r="O36" s="39"/>
      <c r="P36" s="39"/>
      <c r="Q36" s="39"/>
      <c r="R36" s="39"/>
      <c r="S36" s="39"/>
      <c r="T36" s="39"/>
      <c r="U36" s="39"/>
    </row>
    <row r="37" spans="1:21" s="23" customFormat="1" ht="14.15" customHeight="1" x14ac:dyDescent="0.2">
      <c r="A37" s="92" t="s">
        <v>539</v>
      </c>
      <c r="B37" s="92" t="s">
        <v>540</v>
      </c>
      <c r="D37" s="213">
        <v>1</v>
      </c>
      <c r="E37" s="213">
        <v>0</v>
      </c>
      <c r="F37" s="213">
        <v>0</v>
      </c>
      <c r="G37" s="213">
        <v>0</v>
      </c>
      <c r="H37" s="213">
        <v>0</v>
      </c>
      <c r="I37" s="213">
        <v>1</v>
      </c>
      <c r="J37" s="213">
        <v>0</v>
      </c>
      <c r="K37" s="213">
        <v>0</v>
      </c>
      <c r="L37" s="213">
        <v>0</v>
      </c>
      <c r="M37" s="39"/>
      <c r="N37" s="39"/>
      <c r="O37" s="39"/>
      <c r="P37" s="39"/>
      <c r="Q37" s="39"/>
      <c r="R37" s="39"/>
      <c r="S37" s="39"/>
      <c r="T37" s="39"/>
      <c r="U37" s="39"/>
    </row>
    <row r="38" spans="1:21" s="23" customFormat="1" ht="14.15" customHeight="1" x14ac:dyDescent="0.2">
      <c r="A38" s="92" t="s">
        <v>541</v>
      </c>
      <c r="B38" s="92" t="s">
        <v>542</v>
      </c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1</v>
      </c>
      <c r="L38" s="213">
        <v>0</v>
      </c>
      <c r="M38" s="39"/>
      <c r="N38" s="39"/>
      <c r="O38" s="39"/>
      <c r="P38" s="39"/>
      <c r="Q38" s="39"/>
      <c r="R38" s="39"/>
      <c r="S38" s="39"/>
      <c r="T38" s="39"/>
      <c r="U38" s="39"/>
    </row>
    <row r="39" spans="1:21" s="31" customFormat="1" ht="14.15" customHeight="1" x14ac:dyDescent="0.25">
      <c r="A39" s="92" t="s">
        <v>543</v>
      </c>
      <c r="B39" s="92" t="s">
        <v>544</v>
      </c>
      <c r="C39" s="23"/>
      <c r="D39" s="213">
        <v>3</v>
      </c>
      <c r="E39" s="213">
        <v>0</v>
      </c>
      <c r="F39" s="213">
        <v>0</v>
      </c>
      <c r="G39" s="213">
        <v>0</v>
      </c>
      <c r="H39" s="213">
        <v>1</v>
      </c>
      <c r="I39" s="213">
        <v>1</v>
      </c>
      <c r="J39" s="213">
        <v>1</v>
      </c>
      <c r="K39" s="213">
        <v>0</v>
      </c>
      <c r="L39" s="213">
        <v>0</v>
      </c>
      <c r="M39" s="39"/>
      <c r="N39" s="39"/>
      <c r="O39" s="39"/>
      <c r="P39" s="39"/>
      <c r="Q39" s="39"/>
      <c r="R39" s="39"/>
      <c r="S39" s="39"/>
      <c r="T39" s="39"/>
      <c r="U39" s="39"/>
    </row>
    <row r="40" spans="1:21" s="23" customFormat="1" ht="14.15" customHeight="1" x14ac:dyDescent="0.25">
      <c r="A40" s="91" t="s">
        <v>545</v>
      </c>
      <c r="B40" s="91" t="s">
        <v>582</v>
      </c>
      <c r="C40" s="31"/>
      <c r="D40" s="163">
        <v>9</v>
      </c>
      <c r="E40" s="163">
        <v>0</v>
      </c>
      <c r="F40" s="163">
        <v>0</v>
      </c>
      <c r="G40" s="163">
        <v>1</v>
      </c>
      <c r="H40" s="163">
        <v>1</v>
      </c>
      <c r="I40" s="163">
        <v>0</v>
      </c>
      <c r="J40" s="163">
        <v>3</v>
      </c>
      <c r="K40" s="163">
        <v>4</v>
      </c>
      <c r="L40" s="163">
        <v>0</v>
      </c>
      <c r="M40" s="163"/>
      <c r="N40" s="163"/>
      <c r="O40" s="163"/>
      <c r="P40" s="163"/>
      <c r="Q40" s="163"/>
      <c r="R40" s="163"/>
      <c r="S40" s="163"/>
      <c r="T40" s="163"/>
      <c r="U40" s="163"/>
    </row>
    <row r="41" spans="1:21" s="23" customFormat="1" ht="14.15" customHeight="1" x14ac:dyDescent="0.2">
      <c r="A41" s="92" t="s">
        <v>546</v>
      </c>
      <c r="B41" s="92" t="s">
        <v>588</v>
      </c>
      <c r="D41" s="213">
        <v>3</v>
      </c>
      <c r="E41" s="213">
        <v>0</v>
      </c>
      <c r="F41" s="213">
        <v>0</v>
      </c>
      <c r="G41" s="213">
        <v>0</v>
      </c>
      <c r="H41" s="213">
        <v>0</v>
      </c>
      <c r="I41" s="213">
        <v>0</v>
      </c>
      <c r="J41" s="213">
        <v>1</v>
      </c>
      <c r="K41" s="213">
        <v>2</v>
      </c>
      <c r="L41" s="213">
        <v>0</v>
      </c>
      <c r="M41" s="39"/>
      <c r="N41" s="39"/>
      <c r="O41" s="39"/>
      <c r="P41" s="39"/>
      <c r="Q41" s="39"/>
      <c r="R41" s="39"/>
      <c r="S41" s="39"/>
      <c r="T41" s="39"/>
      <c r="U41" s="39"/>
    </row>
    <row r="42" spans="1:21" s="31" customFormat="1" ht="14.15" customHeight="1" x14ac:dyDescent="0.25">
      <c r="A42" s="92" t="s">
        <v>547</v>
      </c>
      <c r="B42" s="92" t="s">
        <v>583</v>
      </c>
      <c r="C42" s="23"/>
      <c r="D42" s="213">
        <v>6</v>
      </c>
      <c r="E42" s="213">
        <v>0</v>
      </c>
      <c r="F42" s="213">
        <v>0</v>
      </c>
      <c r="G42" s="213">
        <v>1</v>
      </c>
      <c r="H42" s="213">
        <v>1</v>
      </c>
      <c r="I42" s="213">
        <v>0</v>
      </c>
      <c r="J42" s="213">
        <v>2</v>
      </c>
      <c r="K42" s="213">
        <v>2</v>
      </c>
      <c r="L42" s="213">
        <v>0</v>
      </c>
      <c r="M42" s="39"/>
      <c r="N42" s="39"/>
      <c r="O42" s="39"/>
      <c r="P42" s="39"/>
      <c r="Q42" s="39"/>
      <c r="R42" s="39"/>
      <c r="S42" s="39"/>
      <c r="T42" s="39"/>
      <c r="U42" s="39"/>
    </row>
    <row r="43" spans="1:21" s="23" customFormat="1" ht="14.15" customHeight="1" x14ac:dyDescent="0.2">
      <c r="A43" s="92" t="s">
        <v>548</v>
      </c>
      <c r="B43" s="92" t="s">
        <v>589</v>
      </c>
      <c r="D43" s="213">
        <v>0</v>
      </c>
      <c r="E43" s="213">
        <v>0</v>
      </c>
      <c r="F43" s="213">
        <v>0</v>
      </c>
      <c r="G43" s="213">
        <v>0</v>
      </c>
      <c r="H43" s="213">
        <v>0</v>
      </c>
      <c r="I43" s="213">
        <v>0</v>
      </c>
      <c r="J43" s="213">
        <v>0</v>
      </c>
      <c r="K43" s="213">
        <v>0</v>
      </c>
      <c r="L43" s="213">
        <v>0</v>
      </c>
      <c r="M43" s="39"/>
      <c r="N43" s="39"/>
      <c r="O43" s="39"/>
      <c r="P43" s="39"/>
      <c r="Q43" s="39"/>
      <c r="R43" s="39"/>
      <c r="S43" s="39"/>
      <c r="T43" s="39"/>
      <c r="U43" s="39"/>
    </row>
    <row r="44" spans="1:21" s="23" customFormat="1" ht="14.15" customHeight="1" x14ac:dyDescent="0.25">
      <c r="A44" s="91" t="s">
        <v>549</v>
      </c>
      <c r="B44" s="91" t="s">
        <v>584</v>
      </c>
      <c r="C44" s="31"/>
      <c r="D44" s="163">
        <v>38</v>
      </c>
      <c r="E44" s="163">
        <v>0</v>
      </c>
      <c r="F44" s="163">
        <v>0</v>
      </c>
      <c r="G44" s="163">
        <v>1</v>
      </c>
      <c r="H44" s="163">
        <v>9</v>
      </c>
      <c r="I44" s="163">
        <v>9</v>
      </c>
      <c r="J44" s="163">
        <v>17</v>
      </c>
      <c r="K44" s="163">
        <v>2</v>
      </c>
      <c r="L44" s="163">
        <v>0</v>
      </c>
      <c r="M44" s="163"/>
      <c r="N44" s="163"/>
      <c r="O44" s="163"/>
      <c r="P44" s="163"/>
      <c r="Q44" s="163"/>
      <c r="R44" s="163"/>
      <c r="S44" s="163"/>
      <c r="T44" s="163"/>
      <c r="U44" s="163"/>
    </row>
    <row r="45" spans="1:21" s="31" customFormat="1" ht="14.15" customHeight="1" x14ac:dyDescent="0.25">
      <c r="A45" s="92" t="s">
        <v>550</v>
      </c>
      <c r="B45" s="92" t="s">
        <v>967</v>
      </c>
      <c r="C45" s="23"/>
      <c r="D45" s="213">
        <v>23</v>
      </c>
      <c r="E45" s="213">
        <v>0</v>
      </c>
      <c r="F45" s="213">
        <v>0</v>
      </c>
      <c r="G45" s="213">
        <v>0</v>
      </c>
      <c r="H45" s="213">
        <v>5</v>
      </c>
      <c r="I45" s="213">
        <v>6</v>
      </c>
      <c r="J45" s="213">
        <v>11</v>
      </c>
      <c r="K45" s="213">
        <v>1</v>
      </c>
      <c r="L45" s="213">
        <v>0</v>
      </c>
      <c r="M45" s="39"/>
      <c r="N45" s="39"/>
      <c r="O45" s="39"/>
      <c r="P45" s="39"/>
      <c r="Q45" s="39"/>
      <c r="R45" s="39"/>
      <c r="S45" s="39"/>
      <c r="T45" s="39"/>
      <c r="U45" s="39"/>
    </row>
    <row r="46" spans="1:21" s="23" customFormat="1" ht="14.15" customHeight="1" x14ac:dyDescent="0.2">
      <c r="A46" s="92" t="s">
        <v>551</v>
      </c>
      <c r="B46" s="92" t="s">
        <v>552</v>
      </c>
      <c r="D46" s="213">
        <v>11</v>
      </c>
      <c r="E46" s="213">
        <v>0</v>
      </c>
      <c r="F46" s="213">
        <v>0</v>
      </c>
      <c r="G46" s="213">
        <v>1</v>
      </c>
      <c r="H46" s="213">
        <v>4</v>
      </c>
      <c r="I46" s="213">
        <v>2</v>
      </c>
      <c r="J46" s="213">
        <v>3</v>
      </c>
      <c r="K46" s="213">
        <v>1</v>
      </c>
      <c r="L46" s="213">
        <v>0</v>
      </c>
      <c r="M46" s="39"/>
      <c r="N46" s="39"/>
      <c r="O46" s="39"/>
      <c r="P46" s="39"/>
      <c r="Q46" s="39"/>
      <c r="R46" s="39"/>
      <c r="S46" s="39"/>
      <c r="T46" s="39"/>
      <c r="U46" s="39"/>
    </row>
    <row r="47" spans="1:21" s="23" customFormat="1" ht="14.15" customHeight="1" x14ac:dyDescent="0.2">
      <c r="A47" s="92" t="s">
        <v>553</v>
      </c>
      <c r="B47" s="92" t="s">
        <v>968</v>
      </c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39"/>
      <c r="N47" s="39"/>
      <c r="O47" s="39"/>
      <c r="P47" s="39"/>
      <c r="Q47" s="39"/>
      <c r="R47" s="39"/>
      <c r="S47" s="39"/>
      <c r="T47" s="39"/>
      <c r="U47" s="39"/>
    </row>
    <row r="48" spans="1:21" s="23" customFormat="1" ht="14.15" customHeight="1" x14ac:dyDescent="0.2">
      <c r="A48" s="92" t="s">
        <v>554</v>
      </c>
      <c r="B48" s="92" t="s">
        <v>555</v>
      </c>
      <c r="D48" s="213">
        <v>3</v>
      </c>
      <c r="E48" s="213">
        <v>0</v>
      </c>
      <c r="F48" s="213">
        <v>0</v>
      </c>
      <c r="G48" s="213">
        <v>0</v>
      </c>
      <c r="H48" s="213">
        <v>0</v>
      </c>
      <c r="I48" s="213">
        <v>1</v>
      </c>
      <c r="J48" s="213">
        <v>2</v>
      </c>
      <c r="K48" s="213">
        <v>0</v>
      </c>
      <c r="L48" s="213">
        <v>0</v>
      </c>
      <c r="M48" s="39"/>
      <c r="N48" s="39"/>
      <c r="O48" s="39"/>
      <c r="P48" s="39"/>
      <c r="Q48" s="39"/>
      <c r="R48" s="39"/>
      <c r="S48" s="39"/>
      <c r="T48" s="39"/>
      <c r="U48" s="39"/>
    </row>
    <row r="49" spans="1:30" s="23" customFormat="1" ht="14.15" customHeight="1" x14ac:dyDescent="0.2">
      <c r="A49" s="92" t="s">
        <v>556</v>
      </c>
      <c r="B49" s="92" t="s">
        <v>969</v>
      </c>
      <c r="D49" s="213">
        <v>1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1</v>
      </c>
      <c r="K49" s="213">
        <v>0</v>
      </c>
      <c r="L49" s="213">
        <v>0</v>
      </c>
      <c r="M49" s="39"/>
      <c r="N49" s="39"/>
      <c r="O49" s="39"/>
      <c r="P49" s="39"/>
      <c r="Q49" s="39"/>
      <c r="R49" s="39"/>
      <c r="S49" s="39"/>
      <c r="T49" s="39"/>
      <c r="U49" s="39"/>
    </row>
    <row r="50" spans="1:30" s="31" customFormat="1" ht="14.15" customHeight="1" x14ac:dyDescent="0.25">
      <c r="A50" s="91" t="s">
        <v>557</v>
      </c>
      <c r="B50" s="91" t="s">
        <v>585</v>
      </c>
      <c r="D50" s="163">
        <v>18</v>
      </c>
      <c r="E50" s="163">
        <v>0</v>
      </c>
      <c r="F50" s="163">
        <v>1</v>
      </c>
      <c r="G50" s="163">
        <v>2</v>
      </c>
      <c r="H50" s="163">
        <v>6</v>
      </c>
      <c r="I50" s="163">
        <v>5</v>
      </c>
      <c r="J50" s="163">
        <v>4</v>
      </c>
      <c r="K50" s="163">
        <v>0</v>
      </c>
      <c r="L50" s="163">
        <v>0</v>
      </c>
      <c r="M50" s="163"/>
      <c r="N50" s="163"/>
      <c r="O50" s="163"/>
      <c r="P50" s="163"/>
      <c r="Q50" s="163"/>
      <c r="R50" s="163"/>
      <c r="S50" s="163"/>
      <c r="T50" s="163"/>
      <c r="U50" s="163"/>
    </row>
    <row r="51" spans="1:30" s="23" customFormat="1" ht="14.15" customHeight="1" x14ac:dyDescent="0.2">
      <c r="A51" s="92" t="s">
        <v>558</v>
      </c>
      <c r="B51" s="92" t="s">
        <v>559</v>
      </c>
      <c r="D51" s="213">
        <v>5</v>
      </c>
      <c r="E51" s="213">
        <v>0</v>
      </c>
      <c r="F51" s="213">
        <v>1</v>
      </c>
      <c r="G51" s="213">
        <v>1</v>
      </c>
      <c r="H51" s="213">
        <v>1</v>
      </c>
      <c r="I51" s="213">
        <v>2</v>
      </c>
      <c r="J51" s="213">
        <v>0</v>
      </c>
      <c r="K51" s="213">
        <v>0</v>
      </c>
      <c r="L51" s="213">
        <v>0</v>
      </c>
      <c r="M51" s="39"/>
      <c r="N51" s="39"/>
      <c r="O51" s="39"/>
      <c r="P51" s="39"/>
      <c r="Q51" s="39"/>
      <c r="R51" s="39"/>
      <c r="S51" s="39"/>
      <c r="T51" s="39"/>
      <c r="U51" s="39"/>
    </row>
    <row r="52" spans="1:30" s="23" customFormat="1" ht="14.15" customHeight="1" x14ac:dyDescent="0.2">
      <c r="A52" s="92" t="s">
        <v>560</v>
      </c>
      <c r="B52" s="92" t="s">
        <v>561</v>
      </c>
      <c r="D52" s="213">
        <v>0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39"/>
      <c r="N52" s="39"/>
      <c r="O52" s="39"/>
      <c r="P52" s="39"/>
      <c r="Q52" s="39"/>
      <c r="R52" s="39"/>
      <c r="S52" s="39"/>
      <c r="T52" s="39"/>
      <c r="U52" s="39"/>
    </row>
    <row r="53" spans="1:30" s="23" customFormat="1" ht="14.15" customHeight="1" x14ac:dyDescent="0.2">
      <c r="A53" s="92" t="s">
        <v>562</v>
      </c>
      <c r="B53" s="92" t="s">
        <v>563</v>
      </c>
      <c r="D53" s="213">
        <v>13</v>
      </c>
      <c r="E53" s="213">
        <v>0</v>
      </c>
      <c r="F53" s="213">
        <v>0</v>
      </c>
      <c r="G53" s="213">
        <v>1</v>
      </c>
      <c r="H53" s="213">
        <v>5</v>
      </c>
      <c r="I53" s="213">
        <v>3</v>
      </c>
      <c r="J53" s="213">
        <v>4</v>
      </c>
      <c r="K53" s="213">
        <v>0</v>
      </c>
      <c r="L53" s="213">
        <v>0</v>
      </c>
      <c r="M53" s="39"/>
      <c r="N53" s="39"/>
      <c r="O53" s="39"/>
      <c r="P53" s="39"/>
      <c r="Q53" s="39"/>
      <c r="R53" s="39"/>
      <c r="S53" s="39"/>
      <c r="T53" s="39"/>
      <c r="U53" s="39"/>
    </row>
    <row r="54" spans="1:30" s="31" customFormat="1" ht="14.15" customHeight="1" x14ac:dyDescent="0.25">
      <c r="A54" s="91" t="s">
        <v>564</v>
      </c>
      <c r="B54" s="91" t="s">
        <v>565</v>
      </c>
      <c r="D54" s="163">
        <v>25</v>
      </c>
      <c r="E54" s="163">
        <v>0</v>
      </c>
      <c r="F54" s="163">
        <v>2</v>
      </c>
      <c r="G54" s="163">
        <v>4</v>
      </c>
      <c r="H54" s="163">
        <v>5</v>
      </c>
      <c r="I54" s="163">
        <v>6</v>
      </c>
      <c r="J54" s="163">
        <v>8</v>
      </c>
      <c r="K54" s="163">
        <v>0</v>
      </c>
      <c r="L54" s="163">
        <v>0</v>
      </c>
      <c r="M54" s="163"/>
      <c r="N54" s="163"/>
      <c r="O54" s="163"/>
      <c r="P54" s="163"/>
      <c r="Q54" s="163"/>
      <c r="R54" s="163"/>
      <c r="S54" s="163"/>
      <c r="T54" s="163"/>
      <c r="U54" s="163"/>
    </row>
    <row r="55" spans="1:30" s="23" customFormat="1" ht="14.15" customHeight="1" x14ac:dyDescent="0.2">
      <c r="A55" s="92" t="s">
        <v>566</v>
      </c>
      <c r="B55" s="92" t="s">
        <v>567</v>
      </c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39"/>
      <c r="N55" s="39"/>
      <c r="O55" s="39"/>
      <c r="P55" s="39"/>
      <c r="Q55" s="39"/>
      <c r="R55" s="39"/>
      <c r="S55" s="39"/>
      <c r="T55" s="39"/>
      <c r="U55" s="39"/>
    </row>
    <row r="56" spans="1:30" s="23" customFormat="1" ht="14.15" customHeight="1" x14ac:dyDescent="0.2">
      <c r="A56" s="92" t="s">
        <v>568</v>
      </c>
      <c r="B56" s="92" t="s">
        <v>586</v>
      </c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39"/>
      <c r="N56" s="39"/>
      <c r="O56" s="39"/>
      <c r="P56" s="39"/>
      <c r="Q56" s="39"/>
      <c r="R56" s="39"/>
      <c r="S56" s="39"/>
      <c r="T56" s="39"/>
      <c r="U56" s="39"/>
    </row>
    <row r="57" spans="1:30" s="23" customFormat="1" ht="14.15" customHeight="1" x14ac:dyDescent="0.2">
      <c r="A57" s="92" t="s">
        <v>569</v>
      </c>
      <c r="B57" s="92" t="s">
        <v>958</v>
      </c>
      <c r="D57" s="213">
        <v>6</v>
      </c>
      <c r="E57" s="213">
        <v>0</v>
      </c>
      <c r="F57" s="213">
        <v>1</v>
      </c>
      <c r="G57" s="213">
        <v>1</v>
      </c>
      <c r="H57" s="213">
        <v>1</v>
      </c>
      <c r="I57" s="213">
        <v>3</v>
      </c>
      <c r="J57" s="213">
        <v>0</v>
      </c>
      <c r="K57" s="213">
        <v>0</v>
      </c>
      <c r="L57" s="213">
        <v>0</v>
      </c>
      <c r="M57" s="39"/>
      <c r="N57" s="39"/>
      <c r="O57" s="39"/>
      <c r="P57" s="39"/>
      <c r="Q57" s="39"/>
      <c r="R57" s="39"/>
      <c r="S57" s="39"/>
      <c r="T57" s="39"/>
      <c r="U57" s="39"/>
    </row>
    <row r="58" spans="1:30" s="23" customFormat="1" ht="14.15" customHeight="1" x14ac:dyDescent="0.2">
      <c r="A58" s="92" t="s">
        <v>570</v>
      </c>
      <c r="B58" s="92" t="s">
        <v>571</v>
      </c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39"/>
      <c r="N58" s="39"/>
      <c r="O58" s="39"/>
      <c r="P58" s="39"/>
      <c r="Q58" s="39"/>
      <c r="R58" s="39"/>
      <c r="S58" s="39"/>
      <c r="T58" s="39"/>
      <c r="U58" s="39"/>
    </row>
    <row r="59" spans="1:30" s="23" customFormat="1" ht="14.15" customHeight="1" x14ac:dyDescent="0.2">
      <c r="A59" s="92" t="s">
        <v>572</v>
      </c>
      <c r="B59" s="92" t="s">
        <v>587</v>
      </c>
      <c r="D59" s="213">
        <v>0</v>
      </c>
      <c r="E59" s="213">
        <v>0</v>
      </c>
      <c r="F59" s="213">
        <v>0</v>
      </c>
      <c r="G59" s="213">
        <v>0</v>
      </c>
      <c r="H59" s="213">
        <v>0</v>
      </c>
      <c r="I59" s="213">
        <v>0</v>
      </c>
      <c r="J59" s="213">
        <v>0</v>
      </c>
      <c r="K59" s="213">
        <v>0</v>
      </c>
      <c r="L59" s="213">
        <v>0</v>
      </c>
      <c r="M59" s="39"/>
      <c r="N59" s="39"/>
      <c r="O59" s="39"/>
      <c r="P59" s="39"/>
      <c r="Q59" s="39"/>
      <c r="R59" s="39"/>
      <c r="S59" s="39"/>
      <c r="T59" s="39"/>
      <c r="U59" s="39"/>
    </row>
    <row r="60" spans="1:30" s="23" customFormat="1" ht="14.15" customHeight="1" x14ac:dyDescent="0.2">
      <c r="A60" s="92" t="s">
        <v>573</v>
      </c>
      <c r="B60" s="92" t="s">
        <v>574</v>
      </c>
      <c r="D60" s="213">
        <v>19</v>
      </c>
      <c r="E60" s="213">
        <v>0</v>
      </c>
      <c r="F60" s="213">
        <v>1</v>
      </c>
      <c r="G60" s="213">
        <v>3</v>
      </c>
      <c r="H60" s="213">
        <v>4</v>
      </c>
      <c r="I60" s="213">
        <v>3</v>
      </c>
      <c r="J60" s="213">
        <v>8</v>
      </c>
      <c r="K60" s="213">
        <v>0</v>
      </c>
      <c r="L60" s="213">
        <v>0</v>
      </c>
      <c r="M60" s="39"/>
      <c r="N60" s="39"/>
      <c r="O60" s="39"/>
      <c r="P60" s="39"/>
      <c r="Q60" s="39"/>
      <c r="R60" s="39"/>
      <c r="S60" s="39"/>
      <c r="T60" s="39"/>
      <c r="U60" s="39"/>
    </row>
    <row r="61" spans="1:30" s="23" customFormat="1" ht="14.15" customHeight="1" x14ac:dyDescent="0.25">
      <c r="A61" s="90" t="s">
        <v>591</v>
      </c>
      <c r="B61" s="91"/>
      <c r="C61" s="31"/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63">
        <v>0</v>
      </c>
      <c r="J61" s="163">
        <v>0</v>
      </c>
      <c r="K61" s="163">
        <v>0</v>
      </c>
      <c r="L61" s="163">
        <v>0</v>
      </c>
      <c r="M61" s="163"/>
      <c r="N61" s="163"/>
      <c r="O61" s="163"/>
      <c r="P61" s="163"/>
      <c r="Q61" s="163"/>
      <c r="R61" s="163"/>
      <c r="S61" s="163"/>
      <c r="T61" s="163"/>
      <c r="U61" s="163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5">
      <c r="A62" s="119"/>
      <c r="B62" s="34"/>
      <c r="C62" s="34"/>
      <c r="D62" s="168">
        <v>0</v>
      </c>
      <c r="E62" s="168">
        <v>0</v>
      </c>
      <c r="F62" s="168">
        <v>0</v>
      </c>
      <c r="G62" s="168">
        <v>0</v>
      </c>
      <c r="H62" s="168">
        <v>0</v>
      </c>
      <c r="I62" s="168">
        <v>0</v>
      </c>
      <c r="J62" s="168">
        <v>0</v>
      </c>
      <c r="K62" s="168">
        <v>0</v>
      </c>
      <c r="L62" s="168">
        <v>0</v>
      </c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olha41">
    <tabColor theme="9" tint="-0.249977111117893"/>
  </sheetPr>
  <dimension ref="A1:BD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8" width="10.54296875" style="5" customWidth="1"/>
    <col min="9" max="12" width="9.36328125" style="5"/>
    <col min="13" max="13" width="7.453125" style="5" customWidth="1"/>
    <col min="14" max="16384" width="9.36328125" style="5"/>
  </cols>
  <sheetData>
    <row r="1" spans="1:56" s="23" customFormat="1" ht="11.15" customHeight="1" x14ac:dyDescent="0.25">
      <c r="H1" s="16" t="s">
        <v>440</v>
      </c>
    </row>
    <row r="2" spans="1:56" ht="11.15" customHeight="1" x14ac:dyDescent="0.2"/>
    <row r="3" spans="1:56" s="6" customFormat="1" ht="12" customHeight="1" x14ac:dyDescent="0.25">
      <c r="A3" s="45" t="s">
        <v>237</v>
      </c>
    </row>
    <row r="4" spans="1:56" s="6" customFormat="1" ht="12" customHeight="1" x14ac:dyDescent="0.25">
      <c r="A4" s="45" t="s">
        <v>98</v>
      </c>
    </row>
    <row r="5" spans="1:56" s="6" customFormat="1" ht="11.15" customHeight="1" x14ac:dyDescent="0.3">
      <c r="A5" s="46"/>
      <c r="H5" s="4"/>
    </row>
    <row r="6" spans="1:56" ht="11.15" customHeight="1" x14ac:dyDescent="0.25">
      <c r="A6" s="320">
        <v>2020</v>
      </c>
      <c r="B6" s="320"/>
      <c r="C6" s="320"/>
      <c r="D6" s="320"/>
      <c r="E6" s="320"/>
      <c r="F6" s="320"/>
      <c r="G6" s="320"/>
      <c r="H6" s="320"/>
    </row>
    <row r="7" spans="1:56" ht="11.15" customHeight="1" x14ac:dyDescent="0.2">
      <c r="A7" s="35" t="s">
        <v>97</v>
      </c>
      <c r="B7" s="44"/>
      <c r="C7" s="52"/>
    </row>
    <row r="8" spans="1:56" s="4" customFormat="1" ht="1.5" customHeight="1" x14ac:dyDescent="0.2">
      <c r="A8" s="124"/>
      <c r="B8" s="125"/>
      <c r="C8" s="139"/>
      <c r="D8" s="126"/>
      <c r="E8" s="126"/>
      <c r="F8" s="126"/>
      <c r="G8" s="126"/>
      <c r="H8" s="126"/>
      <c r="I8" s="126"/>
    </row>
    <row r="9" spans="1:56" ht="30" customHeight="1" x14ac:dyDescent="0.25">
      <c r="A9" s="336" t="s">
        <v>151</v>
      </c>
      <c r="B9" s="337"/>
      <c r="C9" s="96"/>
      <c r="D9" s="214" t="s">
        <v>319</v>
      </c>
      <c r="E9" s="177" t="s">
        <v>17</v>
      </c>
      <c r="F9" s="177" t="s">
        <v>18</v>
      </c>
      <c r="G9" s="179" t="s">
        <v>19</v>
      </c>
      <c r="H9" s="221" t="s">
        <v>20</v>
      </c>
      <c r="I9" s="214" t="s">
        <v>0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</row>
    <row r="10" spans="1:56" s="4" customFormat="1" ht="1.5" customHeight="1" x14ac:dyDescent="0.25">
      <c r="A10" s="149"/>
      <c r="B10" s="150"/>
      <c r="C10" s="150"/>
      <c r="D10" s="109"/>
      <c r="E10" s="109"/>
      <c r="F10" s="109"/>
      <c r="G10" s="109"/>
      <c r="H10" s="109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</row>
    <row r="11" spans="1:56" s="4" customFormat="1" ht="1.5" customHeight="1" x14ac:dyDescent="0.25">
      <c r="A11" s="147"/>
      <c r="B11" s="148"/>
      <c r="C11" s="148"/>
      <c r="D11" s="54"/>
      <c r="E11" s="54"/>
      <c r="F11" s="54"/>
      <c r="G11" s="54"/>
      <c r="H11" s="54"/>
      <c r="I11" s="126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</row>
    <row r="12" spans="1:56" ht="13.5" customHeight="1" x14ac:dyDescent="0.25">
      <c r="A12" s="49"/>
      <c r="B12" s="42" t="s">
        <v>9</v>
      </c>
      <c r="C12" s="42"/>
      <c r="D12" s="39">
        <v>156048</v>
      </c>
      <c r="E12" s="213">
        <v>148097</v>
      </c>
      <c r="F12" s="213">
        <v>2297</v>
      </c>
      <c r="G12" s="213">
        <v>2858</v>
      </c>
      <c r="H12" s="213">
        <v>2796</v>
      </c>
      <c r="I12" s="213">
        <v>0</v>
      </c>
      <c r="J12" s="13"/>
      <c r="K12" s="17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31" customFormat="1" ht="12.5" x14ac:dyDescent="0.25">
      <c r="A13" s="50" t="s">
        <v>163</v>
      </c>
      <c r="B13" s="25" t="s">
        <v>152</v>
      </c>
      <c r="C13" s="25"/>
      <c r="D13" s="213">
        <v>5848</v>
      </c>
      <c r="E13" s="213">
        <v>5576</v>
      </c>
      <c r="F13" s="213">
        <v>146</v>
      </c>
      <c r="G13" s="213">
        <v>74</v>
      </c>
      <c r="H13" s="213">
        <v>52</v>
      </c>
      <c r="I13" s="213">
        <v>0</v>
      </c>
      <c r="J13" s="13"/>
      <c r="K13" s="1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</row>
    <row r="14" spans="1:56" s="31" customFormat="1" ht="12.5" x14ac:dyDescent="0.25">
      <c r="A14" s="50" t="s">
        <v>164</v>
      </c>
      <c r="B14" s="25" t="s">
        <v>188</v>
      </c>
      <c r="C14" s="25"/>
      <c r="D14" s="213">
        <v>703</v>
      </c>
      <c r="E14" s="213">
        <v>693</v>
      </c>
      <c r="F14" s="213">
        <v>0</v>
      </c>
      <c r="G14" s="213">
        <v>8</v>
      </c>
      <c r="H14" s="213">
        <v>2</v>
      </c>
      <c r="I14" s="213">
        <v>0</v>
      </c>
      <c r="J14" s="13"/>
      <c r="K14" s="1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</row>
    <row r="15" spans="1:56" s="31" customFormat="1" ht="12.5" x14ac:dyDescent="0.25">
      <c r="A15" s="50" t="s">
        <v>165</v>
      </c>
      <c r="B15" s="25" t="s">
        <v>153</v>
      </c>
      <c r="C15" s="25"/>
      <c r="D15" s="213">
        <v>39708</v>
      </c>
      <c r="E15" s="213">
        <v>38806</v>
      </c>
      <c r="F15" s="213">
        <v>320</v>
      </c>
      <c r="G15" s="213">
        <v>232</v>
      </c>
      <c r="H15" s="213">
        <v>350</v>
      </c>
      <c r="I15" s="213">
        <v>0</v>
      </c>
      <c r="J15" s="13"/>
      <c r="K15" s="235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</row>
    <row r="16" spans="1:56" s="234" customFormat="1" ht="13.5" hidden="1" customHeight="1" outlineLevel="1" x14ac:dyDescent="0.25">
      <c r="A16" s="50"/>
      <c r="B16" s="65" t="s">
        <v>987</v>
      </c>
      <c r="C16" s="25"/>
      <c r="D16" s="213">
        <v>5054</v>
      </c>
      <c r="E16" s="213">
        <v>4814</v>
      </c>
      <c r="F16" s="213">
        <v>147</v>
      </c>
      <c r="G16" s="213">
        <v>60</v>
      </c>
      <c r="H16" s="213">
        <v>33</v>
      </c>
      <c r="I16" s="213">
        <v>0</v>
      </c>
      <c r="J16" s="213"/>
      <c r="K16" s="235"/>
    </row>
    <row r="17" spans="1:11" s="234" customFormat="1" ht="13.5" hidden="1" customHeight="1" outlineLevel="1" x14ac:dyDescent="0.25">
      <c r="A17" s="50"/>
      <c r="B17" s="65" t="s">
        <v>988</v>
      </c>
      <c r="C17" s="25"/>
      <c r="D17" s="213">
        <v>810</v>
      </c>
      <c r="E17" s="213">
        <v>782</v>
      </c>
      <c r="F17" s="213">
        <v>6</v>
      </c>
      <c r="G17" s="213">
        <v>22</v>
      </c>
      <c r="H17" s="213">
        <v>0</v>
      </c>
      <c r="I17" s="213">
        <v>0</v>
      </c>
      <c r="J17" s="213"/>
      <c r="K17" s="235"/>
    </row>
    <row r="18" spans="1:11" s="234" customFormat="1" ht="13.5" hidden="1" customHeight="1" outlineLevel="1" x14ac:dyDescent="0.25">
      <c r="A18" s="50"/>
      <c r="B18" s="65" t="s">
        <v>989</v>
      </c>
      <c r="C18" s="25"/>
      <c r="D18" s="213">
        <v>12</v>
      </c>
      <c r="E18" s="213">
        <v>7</v>
      </c>
      <c r="F18" s="213">
        <v>3</v>
      </c>
      <c r="G18" s="213">
        <v>2</v>
      </c>
      <c r="H18" s="213">
        <v>0</v>
      </c>
      <c r="I18" s="213">
        <v>0</v>
      </c>
      <c r="J18" s="213"/>
      <c r="K18" s="235"/>
    </row>
    <row r="19" spans="1:11" s="234" customFormat="1" ht="13.5" hidden="1" customHeight="1" outlineLevel="1" x14ac:dyDescent="0.25">
      <c r="A19" s="50"/>
      <c r="B19" s="65" t="s">
        <v>990</v>
      </c>
      <c r="C19" s="25"/>
      <c r="D19" s="213">
        <v>1821</v>
      </c>
      <c r="E19" s="213">
        <v>1817</v>
      </c>
      <c r="F19" s="213">
        <v>0</v>
      </c>
      <c r="G19" s="213">
        <v>2</v>
      </c>
      <c r="H19" s="213">
        <v>2</v>
      </c>
      <c r="I19" s="213">
        <v>0</v>
      </c>
      <c r="J19" s="213"/>
      <c r="K19" s="235"/>
    </row>
    <row r="20" spans="1:11" s="234" customFormat="1" ht="13.5" hidden="1" customHeight="1" outlineLevel="1" x14ac:dyDescent="0.25">
      <c r="A20" s="50"/>
      <c r="B20" s="65" t="s">
        <v>991</v>
      </c>
      <c r="C20" s="25"/>
      <c r="D20" s="213">
        <v>1194</v>
      </c>
      <c r="E20" s="213">
        <v>1191</v>
      </c>
      <c r="F20" s="213">
        <v>1</v>
      </c>
      <c r="G20" s="213">
        <v>1</v>
      </c>
      <c r="H20" s="213">
        <v>1</v>
      </c>
      <c r="I20" s="213">
        <v>0</v>
      </c>
      <c r="J20" s="213"/>
      <c r="K20" s="235"/>
    </row>
    <row r="21" spans="1:11" s="234" customFormat="1" ht="13.5" hidden="1" customHeight="1" outlineLevel="1" x14ac:dyDescent="0.25">
      <c r="A21" s="50"/>
      <c r="B21" s="65" t="s">
        <v>992</v>
      </c>
      <c r="C21" s="25"/>
      <c r="D21" s="213">
        <v>1157</v>
      </c>
      <c r="E21" s="213">
        <v>1156</v>
      </c>
      <c r="F21" s="213">
        <v>1</v>
      </c>
      <c r="G21" s="213">
        <v>0</v>
      </c>
      <c r="H21" s="213">
        <v>0</v>
      </c>
      <c r="I21" s="213">
        <v>0</v>
      </c>
      <c r="J21" s="213"/>
      <c r="K21" s="235"/>
    </row>
    <row r="22" spans="1:11" s="234" customFormat="1" ht="13.5" hidden="1" customHeight="1" outlineLevel="1" x14ac:dyDescent="0.25">
      <c r="A22" s="50"/>
      <c r="B22" s="32" t="s">
        <v>993</v>
      </c>
      <c r="C22" s="25"/>
      <c r="D22" s="213">
        <v>2304</v>
      </c>
      <c r="E22" s="213">
        <v>2250</v>
      </c>
      <c r="F22" s="213">
        <v>33</v>
      </c>
      <c r="G22" s="213">
        <v>13</v>
      </c>
      <c r="H22" s="213">
        <v>8</v>
      </c>
      <c r="I22" s="213">
        <v>0</v>
      </c>
      <c r="J22" s="213"/>
      <c r="K22" s="235"/>
    </row>
    <row r="23" spans="1:11" s="234" customFormat="1" ht="13.5" hidden="1" customHeight="1" outlineLevel="1" x14ac:dyDescent="0.25">
      <c r="A23" s="50"/>
      <c r="B23" s="32" t="s">
        <v>994</v>
      </c>
      <c r="C23" s="25"/>
      <c r="D23" s="213">
        <v>692</v>
      </c>
      <c r="E23" s="213">
        <v>690</v>
      </c>
      <c r="F23" s="213">
        <v>0</v>
      </c>
      <c r="G23" s="213">
        <v>2</v>
      </c>
      <c r="H23" s="213">
        <v>0</v>
      </c>
      <c r="I23" s="213">
        <v>0</v>
      </c>
      <c r="J23" s="213"/>
      <c r="K23" s="235"/>
    </row>
    <row r="24" spans="1:11" s="234" customFormat="1" ht="13.5" hidden="1" customHeight="1" outlineLevel="1" x14ac:dyDescent="0.25">
      <c r="A24" s="50"/>
      <c r="B24" s="32" t="s">
        <v>995</v>
      </c>
      <c r="C24" s="25"/>
      <c r="D24" s="213">
        <v>444</v>
      </c>
      <c r="E24" s="213">
        <v>441</v>
      </c>
      <c r="F24" s="213">
        <v>2</v>
      </c>
      <c r="G24" s="213">
        <v>1</v>
      </c>
      <c r="H24" s="213">
        <v>0</v>
      </c>
      <c r="I24" s="213">
        <v>0</v>
      </c>
      <c r="J24" s="213"/>
      <c r="K24" s="235"/>
    </row>
    <row r="25" spans="1:11" s="234" customFormat="1" ht="13.5" hidden="1" customHeight="1" outlineLevel="1" x14ac:dyDescent="0.25">
      <c r="A25" s="50"/>
      <c r="B25" s="32" t="s">
        <v>996</v>
      </c>
      <c r="C25" s="25"/>
      <c r="D25" s="213">
        <v>12</v>
      </c>
      <c r="E25" s="213">
        <v>12</v>
      </c>
      <c r="F25" s="213">
        <v>0</v>
      </c>
      <c r="G25" s="213">
        <v>0</v>
      </c>
      <c r="H25" s="213">
        <v>0</v>
      </c>
      <c r="I25" s="213">
        <v>0</v>
      </c>
      <c r="J25" s="213"/>
      <c r="K25" s="235"/>
    </row>
    <row r="26" spans="1:11" s="234" customFormat="1" ht="13.5" hidden="1" customHeight="1" outlineLevel="1" x14ac:dyDescent="0.25">
      <c r="A26" s="50"/>
      <c r="B26" s="32" t="s">
        <v>997</v>
      </c>
      <c r="C26" s="25"/>
      <c r="D26" s="213">
        <v>598</v>
      </c>
      <c r="E26" s="213">
        <v>584</v>
      </c>
      <c r="F26" s="213">
        <v>4</v>
      </c>
      <c r="G26" s="213">
        <v>10</v>
      </c>
      <c r="H26" s="213">
        <v>0</v>
      </c>
      <c r="I26" s="213">
        <v>0</v>
      </c>
      <c r="J26" s="213"/>
      <c r="K26" s="235"/>
    </row>
    <row r="27" spans="1:11" s="234" customFormat="1" ht="13.5" hidden="1" customHeight="1" outlineLevel="1" x14ac:dyDescent="0.25">
      <c r="A27" s="50"/>
      <c r="B27" s="32" t="s">
        <v>998</v>
      </c>
      <c r="C27" s="25"/>
      <c r="D27" s="213">
        <v>300</v>
      </c>
      <c r="E27" s="213">
        <v>299</v>
      </c>
      <c r="F27" s="213">
        <v>0</v>
      </c>
      <c r="G27" s="213">
        <v>0</v>
      </c>
      <c r="H27" s="213">
        <v>1</v>
      </c>
      <c r="I27" s="213">
        <v>0</v>
      </c>
      <c r="J27" s="213"/>
      <c r="K27" s="235"/>
    </row>
    <row r="28" spans="1:11" s="234" customFormat="1" ht="13.5" hidden="1" customHeight="1" outlineLevel="1" x14ac:dyDescent="0.25">
      <c r="A28" s="50"/>
      <c r="B28" s="32" t="s">
        <v>999</v>
      </c>
      <c r="C28" s="25"/>
      <c r="D28" s="213">
        <v>1731</v>
      </c>
      <c r="E28" s="213">
        <v>1725</v>
      </c>
      <c r="F28" s="213">
        <v>2</v>
      </c>
      <c r="G28" s="213">
        <v>1</v>
      </c>
      <c r="H28" s="213">
        <v>3</v>
      </c>
      <c r="I28" s="213">
        <v>0</v>
      </c>
      <c r="J28" s="213"/>
      <c r="K28" s="235"/>
    </row>
    <row r="29" spans="1:11" s="234" customFormat="1" ht="13.5" hidden="1" customHeight="1" outlineLevel="1" x14ac:dyDescent="0.25">
      <c r="A29" s="50"/>
      <c r="B29" s="65" t="s">
        <v>1000</v>
      </c>
      <c r="C29" s="25"/>
      <c r="D29" s="213">
        <v>3239</v>
      </c>
      <c r="E29" s="213">
        <v>3180</v>
      </c>
      <c r="F29" s="213">
        <v>35</v>
      </c>
      <c r="G29" s="213">
        <v>17</v>
      </c>
      <c r="H29" s="213">
        <v>7</v>
      </c>
      <c r="I29" s="213">
        <v>0</v>
      </c>
      <c r="J29" s="213"/>
      <c r="K29" s="235"/>
    </row>
    <row r="30" spans="1:11" s="234" customFormat="1" ht="13.5" hidden="1" customHeight="1" outlineLevel="1" x14ac:dyDescent="0.25">
      <c r="A30" s="50"/>
      <c r="B30" s="32" t="s">
        <v>1001</v>
      </c>
      <c r="C30" s="25"/>
      <c r="D30" s="213">
        <v>841</v>
      </c>
      <c r="E30" s="213">
        <v>835</v>
      </c>
      <c r="F30" s="213">
        <v>1</v>
      </c>
      <c r="G30" s="213">
        <v>1</v>
      </c>
      <c r="H30" s="213">
        <v>4</v>
      </c>
      <c r="I30" s="213">
        <v>0</v>
      </c>
      <c r="J30" s="213"/>
      <c r="K30" s="235"/>
    </row>
    <row r="31" spans="1:11" s="234" customFormat="1" ht="13.5" hidden="1" customHeight="1" outlineLevel="1" x14ac:dyDescent="0.25">
      <c r="A31" s="50"/>
      <c r="B31" s="32" t="s">
        <v>1002</v>
      </c>
      <c r="C31" s="25"/>
      <c r="D31" s="213">
        <v>8982</v>
      </c>
      <c r="E31" s="213">
        <v>8667</v>
      </c>
      <c r="F31" s="213">
        <v>63</v>
      </c>
      <c r="G31" s="213">
        <v>59</v>
      </c>
      <c r="H31" s="213">
        <v>193</v>
      </c>
      <c r="I31" s="213">
        <v>0</v>
      </c>
      <c r="J31" s="213"/>
      <c r="K31" s="235"/>
    </row>
    <row r="32" spans="1:11" s="234" customFormat="1" ht="13.5" hidden="1" customHeight="1" outlineLevel="1" x14ac:dyDescent="0.25">
      <c r="A32" s="50"/>
      <c r="B32" s="32" t="s">
        <v>1003</v>
      </c>
      <c r="C32" s="25"/>
      <c r="D32" s="213">
        <v>211</v>
      </c>
      <c r="E32" s="213">
        <v>210</v>
      </c>
      <c r="F32" s="213">
        <v>0</v>
      </c>
      <c r="G32" s="213">
        <v>0</v>
      </c>
      <c r="H32" s="213">
        <v>1</v>
      </c>
      <c r="I32" s="213">
        <v>0</v>
      </c>
      <c r="J32" s="213"/>
      <c r="K32" s="235"/>
    </row>
    <row r="33" spans="1:56" s="234" customFormat="1" ht="13.5" hidden="1" customHeight="1" outlineLevel="1" x14ac:dyDescent="0.25">
      <c r="A33" s="50"/>
      <c r="B33" s="65" t="s">
        <v>1004</v>
      </c>
      <c r="C33" s="25"/>
      <c r="D33" s="213">
        <v>953</v>
      </c>
      <c r="E33" s="213">
        <v>948</v>
      </c>
      <c r="F33" s="213">
        <v>0</v>
      </c>
      <c r="G33" s="213">
        <v>0</v>
      </c>
      <c r="H33" s="213">
        <v>5</v>
      </c>
      <c r="I33" s="213">
        <v>0</v>
      </c>
      <c r="J33" s="213"/>
      <c r="K33" s="235"/>
    </row>
    <row r="34" spans="1:56" s="234" customFormat="1" ht="13.5" hidden="1" customHeight="1" outlineLevel="1" x14ac:dyDescent="0.25">
      <c r="A34" s="50"/>
      <c r="B34" s="65" t="s">
        <v>1005</v>
      </c>
      <c r="C34" s="25"/>
      <c r="D34" s="213">
        <v>2149</v>
      </c>
      <c r="E34" s="213">
        <v>2131</v>
      </c>
      <c r="F34" s="213">
        <v>1</v>
      </c>
      <c r="G34" s="213">
        <v>0</v>
      </c>
      <c r="H34" s="213">
        <v>17</v>
      </c>
      <c r="I34" s="213">
        <v>0</v>
      </c>
      <c r="J34" s="213"/>
      <c r="K34" s="235"/>
    </row>
    <row r="35" spans="1:56" s="234" customFormat="1" ht="13.5" hidden="1" customHeight="1" outlineLevel="1" x14ac:dyDescent="0.25">
      <c r="A35" s="50"/>
      <c r="B35" s="32" t="s">
        <v>1006</v>
      </c>
      <c r="C35" s="25"/>
      <c r="D35" s="213">
        <v>1960</v>
      </c>
      <c r="E35" s="213">
        <v>1959</v>
      </c>
      <c r="F35" s="213">
        <v>0</v>
      </c>
      <c r="G35" s="213">
        <v>0</v>
      </c>
      <c r="H35" s="213">
        <v>1</v>
      </c>
      <c r="I35" s="213">
        <v>0</v>
      </c>
      <c r="J35" s="213"/>
      <c r="K35" s="235"/>
    </row>
    <row r="36" spans="1:56" s="234" customFormat="1" ht="13.5" hidden="1" customHeight="1" outlineLevel="1" x14ac:dyDescent="0.25">
      <c r="A36" s="50"/>
      <c r="B36" s="65" t="s">
        <v>1007</v>
      </c>
      <c r="C36" s="25"/>
      <c r="D36" s="213">
        <v>453</v>
      </c>
      <c r="E36" s="213">
        <v>445</v>
      </c>
      <c r="F36" s="213">
        <v>0</v>
      </c>
      <c r="G36" s="213">
        <v>0</v>
      </c>
      <c r="H36" s="213">
        <v>8</v>
      </c>
      <c r="I36" s="213">
        <v>0</v>
      </c>
      <c r="J36" s="213"/>
      <c r="K36" s="235"/>
    </row>
    <row r="37" spans="1:56" s="234" customFormat="1" ht="13.5" hidden="1" customHeight="1" outlineLevel="1" x14ac:dyDescent="0.25">
      <c r="A37" s="50"/>
      <c r="B37" s="65" t="s">
        <v>1008</v>
      </c>
      <c r="C37" s="25"/>
      <c r="D37" s="213">
        <v>2554</v>
      </c>
      <c r="E37" s="213">
        <v>2528</v>
      </c>
      <c r="F37" s="213">
        <v>2</v>
      </c>
      <c r="G37" s="213">
        <v>7</v>
      </c>
      <c r="H37" s="213">
        <v>17</v>
      </c>
      <c r="I37" s="213">
        <v>0</v>
      </c>
      <c r="J37" s="213"/>
      <c r="K37" s="235"/>
    </row>
    <row r="38" spans="1:56" s="234" customFormat="1" ht="13.5" hidden="1" customHeight="1" outlineLevel="1" x14ac:dyDescent="0.25">
      <c r="A38" s="50"/>
      <c r="B38" s="65" t="s">
        <v>1009</v>
      </c>
      <c r="C38" s="25"/>
      <c r="D38" s="213">
        <v>514</v>
      </c>
      <c r="E38" s="213">
        <v>508</v>
      </c>
      <c r="F38" s="213">
        <v>2</v>
      </c>
      <c r="G38" s="213">
        <v>4</v>
      </c>
      <c r="H38" s="213">
        <v>0</v>
      </c>
      <c r="I38" s="213">
        <v>0</v>
      </c>
      <c r="J38" s="213"/>
      <c r="K38" s="235"/>
    </row>
    <row r="39" spans="1:56" s="234" customFormat="1" ht="13.5" hidden="1" customHeight="1" outlineLevel="1" x14ac:dyDescent="0.25">
      <c r="A39" s="50"/>
      <c r="B39" s="32" t="s">
        <v>1010</v>
      </c>
      <c r="C39" s="25"/>
      <c r="D39" s="213">
        <v>1723</v>
      </c>
      <c r="E39" s="213">
        <v>1627</v>
      </c>
      <c r="F39" s="213">
        <v>17</v>
      </c>
      <c r="G39" s="213">
        <v>30</v>
      </c>
      <c r="H39" s="213">
        <v>49</v>
      </c>
      <c r="I39" s="213">
        <v>0</v>
      </c>
      <c r="J39" s="213"/>
      <c r="K39" s="235"/>
    </row>
    <row r="40" spans="1:56" s="31" customFormat="1" ht="12.5" collapsed="1" x14ac:dyDescent="0.25">
      <c r="A40" s="50" t="s">
        <v>166</v>
      </c>
      <c r="B40" s="26" t="s">
        <v>189</v>
      </c>
      <c r="C40" s="26"/>
      <c r="D40" s="213">
        <v>139</v>
      </c>
      <c r="E40" s="213">
        <v>105</v>
      </c>
      <c r="F40" s="213">
        <v>11</v>
      </c>
      <c r="G40" s="213">
        <v>23</v>
      </c>
      <c r="H40" s="213">
        <v>0</v>
      </c>
      <c r="I40" s="213">
        <v>0</v>
      </c>
      <c r="J40" s="13"/>
      <c r="K40" s="235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</row>
    <row r="41" spans="1:56" s="31" customFormat="1" ht="20" x14ac:dyDescent="0.25">
      <c r="A41" s="50" t="s">
        <v>167</v>
      </c>
      <c r="B41" s="26" t="s">
        <v>159</v>
      </c>
      <c r="C41" s="26"/>
      <c r="D41" s="213">
        <v>2523</v>
      </c>
      <c r="E41" s="213">
        <v>2312</v>
      </c>
      <c r="F41" s="213">
        <v>107</v>
      </c>
      <c r="G41" s="213">
        <v>103</v>
      </c>
      <c r="H41" s="213">
        <v>1</v>
      </c>
      <c r="I41" s="213">
        <v>0</v>
      </c>
      <c r="J41" s="13"/>
      <c r="K41" s="235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</row>
    <row r="42" spans="1:56" s="31" customFormat="1" ht="12.5" x14ac:dyDescent="0.25">
      <c r="A42" s="50" t="s">
        <v>168</v>
      </c>
      <c r="B42" s="26" t="s">
        <v>154</v>
      </c>
      <c r="C42" s="26"/>
      <c r="D42" s="213">
        <v>25604</v>
      </c>
      <c r="E42" s="213">
        <v>22942</v>
      </c>
      <c r="F42" s="213">
        <v>439</v>
      </c>
      <c r="G42" s="213">
        <v>686</v>
      </c>
      <c r="H42" s="213">
        <v>1537</v>
      </c>
      <c r="I42" s="213">
        <v>0</v>
      </c>
      <c r="J42" s="13"/>
      <c r="K42" s="235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</row>
    <row r="43" spans="1:56" s="31" customFormat="1" ht="20" x14ac:dyDescent="0.25">
      <c r="A43" s="50" t="s">
        <v>169</v>
      </c>
      <c r="B43" s="26" t="s">
        <v>155</v>
      </c>
      <c r="C43" s="26"/>
      <c r="D43" s="213">
        <v>22811</v>
      </c>
      <c r="E43" s="213">
        <v>21967</v>
      </c>
      <c r="F43" s="213">
        <v>318</v>
      </c>
      <c r="G43" s="213">
        <v>472</v>
      </c>
      <c r="H43" s="213">
        <v>54</v>
      </c>
      <c r="I43" s="213">
        <v>0</v>
      </c>
      <c r="J43" s="13"/>
      <c r="K43" s="1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</row>
    <row r="44" spans="1:56" s="31" customFormat="1" ht="12.5" x14ac:dyDescent="0.25">
      <c r="A44" s="50" t="s">
        <v>170</v>
      </c>
      <c r="B44" s="26" t="s">
        <v>156</v>
      </c>
      <c r="C44" s="26"/>
      <c r="D44" s="213">
        <v>7973</v>
      </c>
      <c r="E44" s="213">
        <v>7142</v>
      </c>
      <c r="F44" s="213">
        <v>149</v>
      </c>
      <c r="G44" s="213">
        <v>130</v>
      </c>
      <c r="H44" s="213">
        <v>552</v>
      </c>
      <c r="I44" s="213">
        <v>0</v>
      </c>
      <c r="J44" s="13"/>
      <c r="K44" s="1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</row>
    <row r="45" spans="1:56" s="31" customFormat="1" ht="12.5" x14ac:dyDescent="0.25">
      <c r="A45" s="50" t="s">
        <v>171</v>
      </c>
      <c r="B45" s="26" t="s">
        <v>157</v>
      </c>
      <c r="C45" s="26"/>
      <c r="D45" s="213">
        <v>8137</v>
      </c>
      <c r="E45" s="213">
        <v>7639</v>
      </c>
      <c r="F45" s="213">
        <v>126</v>
      </c>
      <c r="G45" s="213">
        <v>360</v>
      </c>
      <c r="H45" s="213">
        <v>12</v>
      </c>
      <c r="I45" s="213">
        <v>0</v>
      </c>
      <c r="J45" s="13"/>
      <c r="K45" s="1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</row>
    <row r="46" spans="1:56" s="31" customFormat="1" ht="12.5" x14ac:dyDescent="0.25">
      <c r="A46" s="50" t="s">
        <v>172</v>
      </c>
      <c r="B46" s="26" t="s">
        <v>190</v>
      </c>
      <c r="C46" s="26"/>
      <c r="D46" s="213">
        <v>607</v>
      </c>
      <c r="E46" s="213">
        <v>574</v>
      </c>
      <c r="F46" s="213">
        <v>10</v>
      </c>
      <c r="G46" s="213">
        <v>14</v>
      </c>
      <c r="H46" s="213">
        <v>9</v>
      </c>
      <c r="I46" s="213">
        <v>0</v>
      </c>
      <c r="J46" s="13"/>
      <c r="K46" s="1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</row>
    <row r="47" spans="1:56" s="31" customFormat="1" ht="12.5" x14ac:dyDescent="0.25">
      <c r="A47" s="50" t="s">
        <v>173</v>
      </c>
      <c r="B47" s="26" t="s">
        <v>191</v>
      </c>
      <c r="C47" s="26"/>
      <c r="D47" s="213">
        <v>505</v>
      </c>
      <c r="E47" s="213">
        <v>493</v>
      </c>
      <c r="F47" s="213">
        <v>6</v>
      </c>
      <c r="G47" s="213">
        <v>5</v>
      </c>
      <c r="H47" s="213">
        <v>1</v>
      </c>
      <c r="I47" s="213">
        <v>0</v>
      </c>
      <c r="J47" s="13"/>
      <c r="K47" s="1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</row>
    <row r="48" spans="1:56" s="31" customFormat="1" ht="12.5" x14ac:dyDescent="0.25">
      <c r="A48" s="50" t="s">
        <v>174</v>
      </c>
      <c r="B48" s="26" t="s">
        <v>192</v>
      </c>
      <c r="C48" s="26"/>
      <c r="D48" s="213">
        <v>604</v>
      </c>
      <c r="E48" s="213">
        <v>575</v>
      </c>
      <c r="F48" s="213">
        <v>6</v>
      </c>
      <c r="G48" s="213">
        <v>16</v>
      </c>
      <c r="H48" s="213">
        <v>7</v>
      </c>
      <c r="I48" s="213">
        <v>0</v>
      </c>
      <c r="J48" s="13"/>
      <c r="K48" s="1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</row>
    <row r="49" spans="1:56" s="31" customFormat="1" ht="12.75" customHeight="1" x14ac:dyDescent="0.25">
      <c r="A49" s="50" t="s">
        <v>175</v>
      </c>
      <c r="B49" s="26" t="s">
        <v>195</v>
      </c>
      <c r="C49" s="26"/>
      <c r="D49" s="213">
        <v>2307</v>
      </c>
      <c r="E49" s="213">
        <v>2212</v>
      </c>
      <c r="F49" s="213">
        <v>26</v>
      </c>
      <c r="G49" s="213">
        <v>22</v>
      </c>
      <c r="H49" s="213">
        <v>47</v>
      </c>
      <c r="I49" s="213">
        <v>0</v>
      </c>
      <c r="J49" s="13"/>
      <c r="K49" s="1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</row>
    <row r="50" spans="1:56" s="31" customFormat="1" ht="12.75" customHeight="1" x14ac:dyDescent="0.25">
      <c r="A50" s="50" t="s">
        <v>176</v>
      </c>
      <c r="B50" s="26" t="s">
        <v>193</v>
      </c>
      <c r="C50" s="26"/>
      <c r="D50" s="213">
        <v>10478</v>
      </c>
      <c r="E50" s="213">
        <v>10111</v>
      </c>
      <c r="F50" s="213">
        <v>68</v>
      </c>
      <c r="G50" s="213">
        <v>155</v>
      </c>
      <c r="H50" s="213">
        <v>144</v>
      </c>
      <c r="I50" s="213">
        <v>0</v>
      </c>
      <c r="J50" s="13"/>
      <c r="K50" s="1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</row>
    <row r="51" spans="1:56" s="31" customFormat="1" ht="12.75" customHeight="1" x14ac:dyDescent="0.25">
      <c r="A51" s="50" t="s">
        <v>177</v>
      </c>
      <c r="B51" s="26" t="s">
        <v>160</v>
      </c>
      <c r="C51" s="26"/>
      <c r="D51" s="213">
        <v>7680</v>
      </c>
      <c r="E51" s="213">
        <v>7302</v>
      </c>
      <c r="F51" s="213">
        <v>254</v>
      </c>
      <c r="G51" s="213">
        <v>122</v>
      </c>
      <c r="H51" s="213">
        <v>2</v>
      </c>
      <c r="I51" s="213">
        <v>0</v>
      </c>
      <c r="J51" s="13"/>
      <c r="K51" s="1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</row>
    <row r="52" spans="1:56" s="31" customFormat="1" ht="12.5" x14ac:dyDescent="0.25">
      <c r="A52" s="50" t="s">
        <v>178</v>
      </c>
      <c r="B52" s="26" t="s">
        <v>158</v>
      </c>
      <c r="C52" s="26"/>
      <c r="D52" s="213">
        <v>1643</v>
      </c>
      <c r="E52" s="213">
        <v>1564</v>
      </c>
      <c r="F52" s="213">
        <v>28</v>
      </c>
      <c r="G52" s="213">
        <v>47</v>
      </c>
      <c r="H52" s="213">
        <v>4</v>
      </c>
      <c r="I52" s="213">
        <v>0</v>
      </c>
      <c r="J52" s="13"/>
      <c r="K52" s="1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</row>
    <row r="53" spans="1:56" s="31" customFormat="1" ht="13.4" customHeight="1" x14ac:dyDescent="0.25">
      <c r="A53" s="50" t="s">
        <v>179</v>
      </c>
      <c r="B53" s="26" t="s">
        <v>194</v>
      </c>
      <c r="C53" s="26"/>
      <c r="D53" s="213">
        <v>13327</v>
      </c>
      <c r="E53" s="213">
        <v>12899</v>
      </c>
      <c r="F53" s="213">
        <v>190</v>
      </c>
      <c r="G53" s="213">
        <v>237</v>
      </c>
      <c r="H53" s="213">
        <v>1</v>
      </c>
      <c r="I53" s="213">
        <v>0</v>
      </c>
      <c r="J53" s="13"/>
      <c r="K53" s="1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</row>
    <row r="54" spans="1:56" s="31" customFormat="1" ht="12" customHeight="1" x14ac:dyDescent="0.25">
      <c r="A54" s="50" t="s">
        <v>180</v>
      </c>
      <c r="B54" s="26" t="s">
        <v>198</v>
      </c>
      <c r="C54" s="26"/>
      <c r="D54" s="213">
        <v>1339</v>
      </c>
      <c r="E54" s="213">
        <v>1247</v>
      </c>
      <c r="F54" s="213">
        <v>15</v>
      </c>
      <c r="G54" s="213">
        <v>66</v>
      </c>
      <c r="H54" s="213">
        <v>11</v>
      </c>
      <c r="I54" s="213">
        <v>0</v>
      </c>
      <c r="J54" s="13"/>
      <c r="K54" s="1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</row>
    <row r="55" spans="1:56" s="31" customFormat="1" ht="12.5" x14ac:dyDescent="0.25">
      <c r="A55" s="50" t="s">
        <v>181</v>
      </c>
      <c r="B55" s="26" t="s">
        <v>196</v>
      </c>
      <c r="C55" s="26"/>
      <c r="D55" s="213">
        <v>3416</v>
      </c>
      <c r="E55" s="213">
        <v>3308</v>
      </c>
      <c r="F55" s="213">
        <v>62</v>
      </c>
      <c r="G55" s="213">
        <v>36</v>
      </c>
      <c r="H55" s="213">
        <v>10</v>
      </c>
      <c r="I55" s="213">
        <v>0</v>
      </c>
      <c r="J55" s="13"/>
      <c r="K55" s="1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</row>
    <row r="56" spans="1:56" s="31" customFormat="1" ht="20" x14ac:dyDescent="0.25">
      <c r="A56" s="50" t="s">
        <v>182</v>
      </c>
      <c r="B56" s="26" t="s">
        <v>197</v>
      </c>
      <c r="C56" s="26"/>
      <c r="D56" s="213">
        <v>618</v>
      </c>
      <c r="E56" s="213">
        <v>609</v>
      </c>
      <c r="F56" s="213">
        <v>1</v>
      </c>
      <c r="G56" s="213">
        <v>8</v>
      </c>
      <c r="H56" s="213">
        <v>0</v>
      </c>
      <c r="I56" s="213">
        <v>0</v>
      </c>
      <c r="J56" s="13"/>
      <c r="K56" s="1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</row>
    <row r="57" spans="1:56" s="31" customFormat="1" ht="12.75" customHeight="1" x14ac:dyDescent="0.25">
      <c r="A57" s="50" t="s">
        <v>183</v>
      </c>
      <c r="B57" s="26" t="s">
        <v>324</v>
      </c>
      <c r="C57" s="26"/>
      <c r="D57" s="213">
        <v>37</v>
      </c>
      <c r="E57" s="213">
        <v>21</v>
      </c>
      <c r="F57" s="213">
        <v>15</v>
      </c>
      <c r="G57" s="213">
        <v>1</v>
      </c>
      <c r="H57" s="213">
        <v>0</v>
      </c>
      <c r="I57" s="213">
        <v>0</v>
      </c>
      <c r="J57" s="13"/>
      <c r="K57" s="1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</row>
    <row r="58" spans="1:56" s="31" customFormat="1" ht="12.5" x14ac:dyDescent="0.25">
      <c r="A58" s="51" t="s">
        <v>131</v>
      </c>
      <c r="B58" s="43"/>
      <c r="C58" s="43"/>
      <c r="D58" s="213">
        <v>41</v>
      </c>
      <c r="E58" s="213">
        <v>0</v>
      </c>
      <c r="F58" s="213">
        <v>0</v>
      </c>
      <c r="G58" s="213">
        <v>41</v>
      </c>
      <c r="H58" s="213">
        <v>0</v>
      </c>
      <c r="I58" s="213">
        <v>0</v>
      </c>
      <c r="J58" s="13"/>
      <c r="K58" s="1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</row>
    <row r="59" spans="1:56" ht="1.5" customHeight="1" x14ac:dyDescent="0.25">
      <c r="A59" s="111"/>
      <c r="B59" s="111"/>
      <c r="C59" s="111"/>
      <c r="D59" s="136"/>
      <c r="E59" s="136"/>
      <c r="F59" s="136"/>
      <c r="G59" s="136"/>
      <c r="H59" s="136"/>
      <c r="I59" s="111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olha42">
    <tabColor theme="9" tint="-0.249977111117893"/>
  </sheetPr>
  <dimension ref="A1:AZ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8" width="10.54296875" style="5" customWidth="1"/>
    <col min="9" max="16384" width="9.36328125" style="5"/>
  </cols>
  <sheetData>
    <row r="1" spans="1:52" s="23" customFormat="1" ht="11.15" customHeight="1" x14ac:dyDescent="0.25">
      <c r="H1" s="16" t="s">
        <v>439</v>
      </c>
    </row>
    <row r="2" spans="1:52" ht="11.15" customHeight="1" x14ac:dyDescent="0.2"/>
    <row r="3" spans="1:52" s="6" customFormat="1" ht="12" customHeight="1" x14ac:dyDescent="0.25">
      <c r="A3" s="45" t="s">
        <v>236</v>
      </c>
    </row>
    <row r="4" spans="1:52" s="6" customFormat="1" ht="12" customHeight="1" x14ac:dyDescent="0.25">
      <c r="A4" s="45" t="s">
        <v>98</v>
      </c>
    </row>
    <row r="5" spans="1:52" s="6" customFormat="1" ht="11.15" customHeight="1" x14ac:dyDescent="0.3">
      <c r="A5" s="46"/>
    </row>
    <row r="6" spans="1:52" ht="11.15" customHeight="1" x14ac:dyDescent="0.25">
      <c r="A6" s="320">
        <v>2020</v>
      </c>
      <c r="B6" s="320"/>
      <c r="C6" s="320"/>
      <c r="D6" s="320"/>
      <c r="E6" s="320"/>
      <c r="F6" s="320"/>
      <c r="G6" s="320"/>
      <c r="H6" s="320"/>
    </row>
    <row r="7" spans="1:52" ht="11.15" customHeight="1" x14ac:dyDescent="0.2">
      <c r="A7" s="35" t="s">
        <v>97</v>
      </c>
      <c r="B7" s="44"/>
      <c r="C7" s="52"/>
      <c r="I7" s="111"/>
    </row>
    <row r="8" spans="1:52" s="4" customFormat="1" ht="1.5" customHeight="1" x14ac:dyDescent="0.2">
      <c r="A8" s="124"/>
      <c r="B8" s="125"/>
      <c r="C8" s="139"/>
      <c r="D8" s="126"/>
      <c r="E8" s="126"/>
      <c r="F8" s="126"/>
      <c r="G8" s="126"/>
      <c r="H8" s="126"/>
    </row>
    <row r="9" spans="1:52" ht="30" customHeight="1" x14ac:dyDescent="0.25">
      <c r="A9" s="336" t="s">
        <v>151</v>
      </c>
      <c r="B9" s="337"/>
      <c r="C9" s="96"/>
      <c r="D9" s="56" t="s">
        <v>319</v>
      </c>
      <c r="E9" s="177" t="s">
        <v>17</v>
      </c>
      <c r="F9" s="177" t="s">
        <v>18</v>
      </c>
      <c r="G9" s="177" t="s">
        <v>19</v>
      </c>
      <c r="H9" s="56" t="s">
        <v>20</v>
      </c>
      <c r="I9" s="222" t="s">
        <v>0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</row>
    <row r="10" spans="1:52" s="4" customFormat="1" ht="1.5" customHeight="1" x14ac:dyDescent="0.25">
      <c r="A10" s="149"/>
      <c r="B10" s="150"/>
      <c r="C10" s="150"/>
      <c r="D10" s="109"/>
      <c r="E10" s="109"/>
      <c r="F10" s="109"/>
      <c r="G10" s="109"/>
      <c r="H10" s="109"/>
      <c r="I10" s="215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</row>
    <row r="11" spans="1:52" s="4" customFormat="1" ht="1.5" customHeight="1" x14ac:dyDescent="0.25">
      <c r="A11" s="147"/>
      <c r="B11" s="148"/>
      <c r="C11" s="148"/>
      <c r="D11" s="54"/>
      <c r="E11" s="54"/>
      <c r="F11" s="54"/>
      <c r="G11" s="54"/>
      <c r="H11" s="54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</row>
    <row r="12" spans="1:52" ht="13.5" customHeight="1" x14ac:dyDescent="0.25">
      <c r="A12" s="49"/>
      <c r="B12" s="42" t="s">
        <v>9</v>
      </c>
      <c r="C12" s="42"/>
      <c r="D12" s="39">
        <v>131</v>
      </c>
      <c r="E12" s="213">
        <v>118</v>
      </c>
      <c r="F12" s="213">
        <v>3</v>
      </c>
      <c r="G12" s="213">
        <v>3</v>
      </c>
      <c r="H12" s="213">
        <v>7</v>
      </c>
      <c r="I12" s="213">
        <v>0</v>
      </c>
      <c r="J12" s="1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</row>
    <row r="13" spans="1:52" s="31" customFormat="1" ht="12.5" x14ac:dyDescent="0.25">
      <c r="A13" s="50" t="s">
        <v>163</v>
      </c>
      <c r="B13" s="25" t="s">
        <v>152</v>
      </c>
      <c r="C13" s="25"/>
      <c r="D13" s="213">
        <v>12</v>
      </c>
      <c r="E13" s="213">
        <v>11</v>
      </c>
      <c r="F13" s="213">
        <v>1</v>
      </c>
      <c r="G13" s="213">
        <v>0</v>
      </c>
      <c r="H13" s="213">
        <v>0</v>
      </c>
      <c r="I13" s="213">
        <v>0</v>
      </c>
      <c r="J13" s="1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</row>
    <row r="14" spans="1:52" s="31" customFormat="1" ht="12.5" x14ac:dyDescent="0.25">
      <c r="A14" s="50" t="s">
        <v>164</v>
      </c>
      <c r="B14" s="25" t="s">
        <v>188</v>
      </c>
      <c r="C14" s="25"/>
      <c r="D14" s="213">
        <v>3</v>
      </c>
      <c r="E14" s="213">
        <v>3</v>
      </c>
      <c r="F14" s="213">
        <v>0</v>
      </c>
      <c r="G14" s="213">
        <v>0</v>
      </c>
      <c r="H14" s="213">
        <v>0</v>
      </c>
      <c r="I14" s="213">
        <v>0</v>
      </c>
      <c r="J14" s="1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</row>
    <row r="15" spans="1:52" s="31" customFormat="1" ht="12.5" x14ac:dyDescent="0.25">
      <c r="A15" s="50" t="s">
        <v>165</v>
      </c>
      <c r="B15" s="25" t="s">
        <v>153</v>
      </c>
      <c r="C15" s="25"/>
      <c r="D15" s="213">
        <v>17</v>
      </c>
      <c r="E15" s="213">
        <v>17</v>
      </c>
      <c r="F15" s="213">
        <v>0</v>
      </c>
      <c r="G15" s="213">
        <v>0</v>
      </c>
      <c r="H15" s="213">
        <v>0</v>
      </c>
      <c r="I15" s="213">
        <v>0</v>
      </c>
      <c r="J15" s="1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</row>
    <row r="16" spans="1:52" s="234" customFormat="1" ht="13.5" hidden="1" customHeight="1" outlineLevel="1" x14ac:dyDescent="0.25">
      <c r="A16" s="50"/>
      <c r="B16" s="65" t="s">
        <v>987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/>
    </row>
    <row r="17" spans="1:10" s="234" customFormat="1" ht="13.5" hidden="1" customHeight="1" outlineLevel="1" x14ac:dyDescent="0.25">
      <c r="A17" s="50"/>
      <c r="B17" s="65" t="s">
        <v>988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/>
    </row>
    <row r="18" spans="1:10" s="234" customFormat="1" ht="13.5" hidden="1" customHeight="1" outlineLevel="1" x14ac:dyDescent="0.25">
      <c r="A18" s="50"/>
      <c r="B18" s="65" t="s">
        <v>989</v>
      </c>
      <c r="C18" s="25"/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/>
    </row>
    <row r="19" spans="1:10" s="234" customFormat="1" ht="13.5" hidden="1" customHeight="1" outlineLevel="1" x14ac:dyDescent="0.25">
      <c r="A19" s="50"/>
      <c r="B19" s="65" t="s">
        <v>990</v>
      </c>
      <c r="C19" s="25"/>
      <c r="D19" s="213">
        <v>1</v>
      </c>
      <c r="E19" s="213">
        <v>1</v>
      </c>
      <c r="F19" s="213">
        <v>0</v>
      </c>
      <c r="G19" s="213">
        <v>0</v>
      </c>
      <c r="H19" s="213">
        <v>0</v>
      </c>
      <c r="I19" s="213">
        <v>0</v>
      </c>
      <c r="J19" s="213"/>
    </row>
    <row r="20" spans="1:10" s="234" customFormat="1" ht="13.5" hidden="1" customHeight="1" outlineLevel="1" x14ac:dyDescent="0.25">
      <c r="A20" s="50"/>
      <c r="B20" s="65" t="s">
        <v>991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/>
    </row>
    <row r="21" spans="1:10" s="234" customFormat="1" ht="13.5" hidden="1" customHeight="1" outlineLevel="1" x14ac:dyDescent="0.25">
      <c r="A21" s="50"/>
      <c r="B21" s="65" t="s">
        <v>992</v>
      </c>
      <c r="C21" s="25"/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/>
    </row>
    <row r="22" spans="1:10" s="234" customFormat="1" ht="13.5" hidden="1" customHeight="1" outlineLevel="1" x14ac:dyDescent="0.25">
      <c r="A22" s="50"/>
      <c r="B22" s="32" t="s">
        <v>993</v>
      </c>
      <c r="C22" s="25"/>
      <c r="D22" s="213">
        <v>1</v>
      </c>
      <c r="E22" s="213">
        <v>1</v>
      </c>
      <c r="F22" s="213">
        <v>0</v>
      </c>
      <c r="G22" s="213">
        <v>0</v>
      </c>
      <c r="H22" s="213">
        <v>0</v>
      </c>
      <c r="I22" s="213">
        <v>0</v>
      </c>
      <c r="J22" s="213"/>
    </row>
    <row r="23" spans="1:10" s="234" customFormat="1" ht="13.5" hidden="1" customHeight="1" outlineLevel="1" x14ac:dyDescent="0.25">
      <c r="A23" s="50"/>
      <c r="B23" s="32" t="s">
        <v>994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/>
    </row>
    <row r="24" spans="1:10" s="234" customFormat="1" ht="13.5" hidden="1" customHeight="1" outlineLevel="1" x14ac:dyDescent="0.25">
      <c r="A24" s="50"/>
      <c r="B24" s="32" t="s">
        <v>995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/>
    </row>
    <row r="25" spans="1:10" s="234" customFormat="1" ht="13.5" hidden="1" customHeight="1" outlineLevel="1" x14ac:dyDescent="0.25">
      <c r="A25" s="50"/>
      <c r="B25" s="32" t="s">
        <v>996</v>
      </c>
      <c r="C25" s="25"/>
      <c r="D25" s="213">
        <v>0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/>
    </row>
    <row r="26" spans="1:10" s="234" customFormat="1" ht="13.5" hidden="1" customHeight="1" outlineLevel="1" x14ac:dyDescent="0.25">
      <c r="A26" s="50"/>
      <c r="B26" s="32" t="s">
        <v>997</v>
      </c>
      <c r="C26" s="25"/>
      <c r="D26" s="213">
        <v>1</v>
      </c>
      <c r="E26" s="213">
        <v>1</v>
      </c>
      <c r="F26" s="213">
        <v>0</v>
      </c>
      <c r="G26" s="213">
        <v>0</v>
      </c>
      <c r="H26" s="213">
        <v>0</v>
      </c>
      <c r="I26" s="213">
        <v>0</v>
      </c>
      <c r="J26" s="213"/>
    </row>
    <row r="27" spans="1:10" s="234" customFormat="1" ht="13.5" hidden="1" customHeight="1" outlineLevel="1" x14ac:dyDescent="0.25">
      <c r="A27" s="50"/>
      <c r="B27" s="32" t="s">
        <v>998</v>
      </c>
      <c r="C27" s="25"/>
      <c r="D27" s="213">
        <v>0</v>
      </c>
      <c r="E27" s="213">
        <v>0</v>
      </c>
      <c r="F27" s="213">
        <v>0</v>
      </c>
      <c r="G27" s="213">
        <v>0</v>
      </c>
      <c r="H27" s="213">
        <v>0</v>
      </c>
      <c r="I27" s="213">
        <v>0</v>
      </c>
      <c r="J27" s="213"/>
    </row>
    <row r="28" spans="1:10" s="234" customFormat="1" ht="13.5" hidden="1" customHeight="1" outlineLevel="1" x14ac:dyDescent="0.25">
      <c r="A28" s="50"/>
      <c r="B28" s="32" t="s">
        <v>999</v>
      </c>
      <c r="C28" s="25"/>
      <c r="D28" s="213">
        <v>1</v>
      </c>
      <c r="E28" s="213">
        <v>1</v>
      </c>
      <c r="F28" s="213">
        <v>0</v>
      </c>
      <c r="G28" s="213">
        <v>0</v>
      </c>
      <c r="H28" s="213">
        <v>0</v>
      </c>
      <c r="I28" s="213">
        <v>0</v>
      </c>
      <c r="J28" s="213"/>
    </row>
    <row r="29" spans="1:10" s="234" customFormat="1" ht="13.5" hidden="1" customHeight="1" outlineLevel="1" x14ac:dyDescent="0.25">
      <c r="A29" s="50"/>
      <c r="B29" s="65" t="s">
        <v>1000</v>
      </c>
      <c r="C29" s="25"/>
      <c r="D29" s="213">
        <v>5</v>
      </c>
      <c r="E29" s="213">
        <v>5</v>
      </c>
      <c r="F29" s="213">
        <v>0</v>
      </c>
      <c r="G29" s="213">
        <v>0</v>
      </c>
      <c r="H29" s="213">
        <v>0</v>
      </c>
      <c r="I29" s="213">
        <v>0</v>
      </c>
      <c r="J29" s="213"/>
    </row>
    <row r="30" spans="1:10" s="234" customFormat="1" ht="13.5" hidden="1" customHeight="1" outlineLevel="1" x14ac:dyDescent="0.25">
      <c r="A30" s="50"/>
      <c r="B30" s="32" t="s">
        <v>1001</v>
      </c>
      <c r="C30" s="25"/>
      <c r="D30" s="213">
        <v>2</v>
      </c>
      <c r="E30" s="213">
        <v>2</v>
      </c>
      <c r="F30" s="213">
        <v>0</v>
      </c>
      <c r="G30" s="213">
        <v>0</v>
      </c>
      <c r="H30" s="213">
        <v>0</v>
      </c>
      <c r="I30" s="213">
        <v>0</v>
      </c>
      <c r="J30" s="213"/>
    </row>
    <row r="31" spans="1:10" s="234" customFormat="1" ht="13.5" hidden="1" customHeight="1" outlineLevel="1" x14ac:dyDescent="0.25">
      <c r="A31" s="50"/>
      <c r="B31" s="32" t="s">
        <v>1002</v>
      </c>
      <c r="C31" s="25"/>
      <c r="D31" s="213">
        <v>2</v>
      </c>
      <c r="E31" s="213">
        <v>2</v>
      </c>
      <c r="F31" s="213">
        <v>0</v>
      </c>
      <c r="G31" s="213">
        <v>0</v>
      </c>
      <c r="H31" s="213">
        <v>0</v>
      </c>
      <c r="I31" s="213">
        <v>0</v>
      </c>
      <c r="J31" s="213"/>
    </row>
    <row r="32" spans="1:10" s="234" customFormat="1" ht="13.5" hidden="1" customHeight="1" outlineLevel="1" x14ac:dyDescent="0.25">
      <c r="A32" s="50"/>
      <c r="B32" s="32" t="s">
        <v>1003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/>
    </row>
    <row r="33" spans="1:52" s="234" customFormat="1" ht="13.5" hidden="1" customHeight="1" outlineLevel="1" x14ac:dyDescent="0.25">
      <c r="A33" s="50"/>
      <c r="B33" s="65" t="s">
        <v>1004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/>
    </row>
    <row r="34" spans="1:52" s="234" customFormat="1" ht="13.5" hidden="1" customHeight="1" outlineLevel="1" x14ac:dyDescent="0.25">
      <c r="A34" s="50"/>
      <c r="B34" s="65" t="s">
        <v>1005</v>
      </c>
      <c r="C34" s="25"/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/>
    </row>
    <row r="35" spans="1:52" s="234" customFormat="1" ht="13.5" hidden="1" customHeight="1" outlineLevel="1" x14ac:dyDescent="0.25">
      <c r="A35" s="50"/>
      <c r="B35" s="32" t="s">
        <v>1006</v>
      </c>
      <c r="C35" s="25"/>
      <c r="D35" s="213">
        <v>1</v>
      </c>
      <c r="E35" s="213">
        <v>1</v>
      </c>
      <c r="F35" s="213">
        <v>0</v>
      </c>
      <c r="G35" s="213">
        <v>0</v>
      </c>
      <c r="H35" s="213">
        <v>0</v>
      </c>
      <c r="I35" s="213">
        <v>0</v>
      </c>
      <c r="J35" s="213"/>
    </row>
    <row r="36" spans="1:52" s="234" customFormat="1" ht="13.5" hidden="1" customHeight="1" outlineLevel="1" x14ac:dyDescent="0.25">
      <c r="A36" s="50"/>
      <c r="B36" s="65" t="s">
        <v>1007</v>
      </c>
      <c r="C36" s="25"/>
      <c r="D36" s="213">
        <v>1</v>
      </c>
      <c r="E36" s="213">
        <v>1</v>
      </c>
      <c r="F36" s="213">
        <v>0</v>
      </c>
      <c r="G36" s="213">
        <v>0</v>
      </c>
      <c r="H36" s="213">
        <v>0</v>
      </c>
      <c r="I36" s="213">
        <v>0</v>
      </c>
      <c r="J36" s="213"/>
    </row>
    <row r="37" spans="1:52" s="234" customFormat="1" ht="13.5" hidden="1" customHeight="1" outlineLevel="1" x14ac:dyDescent="0.25">
      <c r="A37" s="50"/>
      <c r="B37" s="65" t="s">
        <v>1008</v>
      </c>
      <c r="C37" s="25"/>
      <c r="D37" s="213">
        <v>1</v>
      </c>
      <c r="E37" s="213">
        <v>1</v>
      </c>
      <c r="F37" s="213">
        <v>0</v>
      </c>
      <c r="G37" s="213">
        <v>0</v>
      </c>
      <c r="H37" s="213">
        <v>0</v>
      </c>
      <c r="I37" s="213">
        <v>0</v>
      </c>
      <c r="J37" s="213"/>
    </row>
    <row r="38" spans="1:52" s="234" customFormat="1" ht="13.5" hidden="1" customHeight="1" outlineLevel="1" x14ac:dyDescent="0.25">
      <c r="A38" s="50"/>
      <c r="B38" s="65" t="s">
        <v>1009</v>
      </c>
      <c r="C38" s="25"/>
      <c r="D38" s="213">
        <v>0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/>
    </row>
    <row r="39" spans="1:52" s="234" customFormat="1" ht="13.5" hidden="1" customHeight="1" outlineLevel="1" x14ac:dyDescent="0.25">
      <c r="A39" s="50"/>
      <c r="B39" s="32" t="s">
        <v>1010</v>
      </c>
      <c r="C39" s="25"/>
      <c r="D39" s="213">
        <v>1</v>
      </c>
      <c r="E39" s="213">
        <v>1</v>
      </c>
      <c r="F39" s="213">
        <v>0</v>
      </c>
      <c r="G39" s="213">
        <v>0</v>
      </c>
      <c r="H39" s="213">
        <v>0</v>
      </c>
      <c r="I39" s="213">
        <v>0</v>
      </c>
      <c r="J39" s="213"/>
    </row>
    <row r="40" spans="1:52" s="31" customFormat="1" ht="12.5" collapsed="1" x14ac:dyDescent="0.25">
      <c r="A40" s="50" t="s">
        <v>166</v>
      </c>
      <c r="B40" s="26" t="s">
        <v>189</v>
      </c>
      <c r="C40" s="26"/>
      <c r="D40" s="213">
        <v>0</v>
      </c>
      <c r="E40" s="213">
        <v>0</v>
      </c>
      <c r="F40" s="213">
        <v>0</v>
      </c>
      <c r="G40" s="213">
        <v>0</v>
      </c>
      <c r="H40" s="213">
        <v>0</v>
      </c>
      <c r="I40" s="213">
        <v>0</v>
      </c>
      <c r="J40" s="1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</row>
    <row r="41" spans="1:52" s="31" customFormat="1" ht="20" x14ac:dyDescent="0.25">
      <c r="A41" s="50" t="s">
        <v>167</v>
      </c>
      <c r="B41" s="26" t="s">
        <v>159</v>
      </c>
      <c r="C41" s="26"/>
      <c r="D41" s="213">
        <v>5</v>
      </c>
      <c r="E41" s="213">
        <v>5</v>
      </c>
      <c r="F41" s="213">
        <v>0</v>
      </c>
      <c r="G41" s="213">
        <v>0</v>
      </c>
      <c r="H41" s="213">
        <v>0</v>
      </c>
      <c r="I41" s="213">
        <v>0</v>
      </c>
      <c r="J41" s="1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</row>
    <row r="42" spans="1:52" s="31" customFormat="1" ht="12.5" x14ac:dyDescent="0.25">
      <c r="A42" s="50" t="s">
        <v>168</v>
      </c>
      <c r="B42" s="26" t="s">
        <v>154</v>
      </c>
      <c r="C42" s="26"/>
      <c r="D42" s="213">
        <v>36</v>
      </c>
      <c r="E42" s="213">
        <v>32</v>
      </c>
      <c r="F42" s="213">
        <v>0</v>
      </c>
      <c r="G42" s="213">
        <v>2</v>
      </c>
      <c r="H42" s="213">
        <v>2</v>
      </c>
      <c r="I42" s="213">
        <v>0</v>
      </c>
      <c r="J42" s="1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</row>
    <row r="43" spans="1:52" s="31" customFormat="1" ht="20" x14ac:dyDescent="0.25">
      <c r="A43" s="50" t="s">
        <v>169</v>
      </c>
      <c r="B43" s="26" t="s">
        <v>155</v>
      </c>
      <c r="C43" s="26"/>
      <c r="D43" s="213">
        <v>13</v>
      </c>
      <c r="E43" s="213">
        <v>12</v>
      </c>
      <c r="F43" s="213">
        <v>1</v>
      </c>
      <c r="G43" s="213">
        <v>0</v>
      </c>
      <c r="H43" s="213">
        <v>0</v>
      </c>
      <c r="I43" s="213">
        <v>0</v>
      </c>
      <c r="J43" s="1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</row>
    <row r="44" spans="1:52" s="31" customFormat="1" ht="12.5" x14ac:dyDescent="0.25">
      <c r="A44" s="50" t="s">
        <v>170</v>
      </c>
      <c r="B44" s="26" t="s">
        <v>156</v>
      </c>
      <c r="C44" s="26"/>
      <c r="D44" s="213">
        <v>16</v>
      </c>
      <c r="E44" s="213">
        <v>10</v>
      </c>
      <c r="F44" s="213">
        <v>1</v>
      </c>
      <c r="G44" s="213">
        <v>1</v>
      </c>
      <c r="H44" s="213">
        <v>4</v>
      </c>
      <c r="I44" s="213">
        <v>0</v>
      </c>
      <c r="J44" s="1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</row>
    <row r="45" spans="1:52" s="31" customFormat="1" ht="12.5" x14ac:dyDescent="0.25">
      <c r="A45" s="50" t="s">
        <v>171</v>
      </c>
      <c r="B45" s="26" t="s">
        <v>157</v>
      </c>
      <c r="C45" s="26"/>
      <c r="D45" s="213">
        <v>3</v>
      </c>
      <c r="E45" s="213">
        <v>3</v>
      </c>
      <c r="F45" s="213">
        <v>0</v>
      </c>
      <c r="G45" s="213">
        <v>0</v>
      </c>
      <c r="H45" s="213">
        <v>0</v>
      </c>
      <c r="I45" s="213">
        <v>0</v>
      </c>
      <c r="J45" s="1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</row>
    <row r="46" spans="1:52" s="31" customFormat="1" ht="12.5" x14ac:dyDescent="0.25">
      <c r="A46" s="50" t="s">
        <v>172</v>
      </c>
      <c r="B46" s="26" t="s">
        <v>190</v>
      </c>
      <c r="C46" s="26"/>
      <c r="D46" s="213">
        <v>0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1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</row>
    <row r="47" spans="1:52" s="31" customFormat="1" ht="12.5" x14ac:dyDescent="0.25">
      <c r="A47" s="50" t="s">
        <v>173</v>
      </c>
      <c r="B47" s="26" t="s">
        <v>191</v>
      </c>
      <c r="C47" s="26"/>
      <c r="D47" s="213">
        <v>1</v>
      </c>
      <c r="E47" s="213">
        <v>1</v>
      </c>
      <c r="F47" s="213">
        <v>0</v>
      </c>
      <c r="G47" s="213">
        <v>0</v>
      </c>
      <c r="H47" s="213">
        <v>0</v>
      </c>
      <c r="I47" s="213">
        <v>0</v>
      </c>
      <c r="J47" s="1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</row>
    <row r="48" spans="1:52" s="31" customFormat="1" ht="12.5" x14ac:dyDescent="0.25">
      <c r="A48" s="50" t="s">
        <v>174</v>
      </c>
      <c r="B48" s="26" t="s">
        <v>192</v>
      </c>
      <c r="C48" s="26"/>
      <c r="D48" s="213">
        <v>0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1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</row>
    <row r="49" spans="1:52" s="31" customFormat="1" ht="12.75" customHeight="1" x14ac:dyDescent="0.25">
      <c r="A49" s="50" t="s">
        <v>175</v>
      </c>
      <c r="B49" s="26" t="s">
        <v>195</v>
      </c>
      <c r="C49" s="26"/>
      <c r="D49" s="213">
        <v>2</v>
      </c>
      <c r="E49" s="213">
        <v>2</v>
      </c>
      <c r="F49" s="213">
        <v>0</v>
      </c>
      <c r="G49" s="213">
        <v>0</v>
      </c>
      <c r="H49" s="213">
        <v>0</v>
      </c>
      <c r="I49" s="213">
        <v>0</v>
      </c>
      <c r="J49" s="1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</row>
    <row r="50" spans="1:52" s="31" customFormat="1" ht="12.75" customHeight="1" x14ac:dyDescent="0.25">
      <c r="A50" s="50" t="s">
        <v>176</v>
      </c>
      <c r="B50" s="26" t="s">
        <v>193</v>
      </c>
      <c r="C50" s="26"/>
      <c r="D50" s="213">
        <v>10</v>
      </c>
      <c r="E50" s="213">
        <v>9</v>
      </c>
      <c r="F50" s="213">
        <v>0</v>
      </c>
      <c r="G50" s="213">
        <v>0</v>
      </c>
      <c r="H50" s="213">
        <v>1</v>
      </c>
      <c r="I50" s="213">
        <v>0</v>
      </c>
      <c r="J50" s="1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</row>
    <row r="51" spans="1:52" s="31" customFormat="1" ht="12.75" customHeight="1" x14ac:dyDescent="0.25">
      <c r="A51" s="50" t="s">
        <v>177</v>
      </c>
      <c r="B51" s="26" t="s">
        <v>160</v>
      </c>
      <c r="C51" s="26"/>
      <c r="D51" s="213">
        <v>8</v>
      </c>
      <c r="E51" s="213">
        <v>8</v>
      </c>
      <c r="F51" s="213">
        <v>0</v>
      </c>
      <c r="G51" s="213">
        <v>0</v>
      </c>
      <c r="H51" s="213">
        <v>0</v>
      </c>
      <c r="I51" s="213">
        <v>0</v>
      </c>
      <c r="J51" s="1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</row>
    <row r="52" spans="1:52" s="31" customFormat="1" ht="12.5" x14ac:dyDescent="0.25">
      <c r="A52" s="50" t="s">
        <v>178</v>
      </c>
      <c r="B52" s="26" t="s">
        <v>158</v>
      </c>
      <c r="C52" s="26"/>
      <c r="D52" s="213">
        <v>0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1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</row>
    <row r="53" spans="1:52" s="31" customFormat="1" ht="13.4" customHeight="1" x14ac:dyDescent="0.25">
      <c r="A53" s="50" t="s">
        <v>179</v>
      </c>
      <c r="B53" s="26" t="s">
        <v>194</v>
      </c>
      <c r="C53" s="26"/>
      <c r="D53" s="213">
        <v>2</v>
      </c>
      <c r="E53" s="213">
        <v>2</v>
      </c>
      <c r="F53" s="213">
        <v>0</v>
      </c>
      <c r="G53" s="213">
        <v>0</v>
      </c>
      <c r="H53" s="213">
        <v>0</v>
      </c>
      <c r="I53" s="213">
        <v>0</v>
      </c>
      <c r="J53" s="1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</row>
    <row r="54" spans="1:52" s="31" customFormat="1" ht="12" customHeight="1" x14ac:dyDescent="0.25">
      <c r="A54" s="50" t="s">
        <v>180</v>
      </c>
      <c r="B54" s="26" t="s">
        <v>198</v>
      </c>
      <c r="C54" s="26"/>
      <c r="D54" s="213">
        <v>2</v>
      </c>
      <c r="E54" s="213">
        <v>2</v>
      </c>
      <c r="F54" s="213">
        <v>0</v>
      </c>
      <c r="G54" s="213">
        <v>0</v>
      </c>
      <c r="H54" s="213">
        <v>0</v>
      </c>
      <c r="I54" s="213">
        <v>0</v>
      </c>
      <c r="J54" s="1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</row>
    <row r="55" spans="1:52" s="31" customFormat="1" ht="12.5" x14ac:dyDescent="0.25">
      <c r="A55" s="50" t="s">
        <v>181</v>
      </c>
      <c r="B55" s="26" t="s">
        <v>196</v>
      </c>
      <c r="C55" s="26"/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1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</row>
    <row r="56" spans="1:52" s="31" customFormat="1" ht="20" x14ac:dyDescent="0.25">
      <c r="A56" s="50" t="s">
        <v>182</v>
      </c>
      <c r="B56" s="26" t="s">
        <v>197</v>
      </c>
      <c r="C56" s="26"/>
      <c r="D56" s="213">
        <v>1</v>
      </c>
      <c r="E56" s="213">
        <v>1</v>
      </c>
      <c r="F56" s="213">
        <v>0</v>
      </c>
      <c r="G56" s="213">
        <v>0</v>
      </c>
      <c r="H56" s="213">
        <v>0</v>
      </c>
      <c r="I56" s="213">
        <v>0</v>
      </c>
      <c r="J56" s="1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</row>
    <row r="57" spans="1:52" s="31" customFormat="1" ht="12.75" customHeight="1" x14ac:dyDescent="0.25">
      <c r="A57" s="50" t="s">
        <v>183</v>
      </c>
      <c r="B57" s="26" t="s">
        <v>324</v>
      </c>
      <c r="C57" s="26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1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</row>
    <row r="58" spans="1:52" s="31" customFormat="1" ht="15" customHeight="1" x14ac:dyDescent="0.25">
      <c r="A58" s="51" t="s">
        <v>131</v>
      </c>
      <c r="B58" s="43"/>
      <c r="C58" s="43"/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1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</row>
    <row r="59" spans="1:52" ht="3" customHeight="1" x14ac:dyDescent="0.2">
      <c r="A59" s="248"/>
      <c r="B59" s="248"/>
      <c r="C59" s="248"/>
      <c r="D59" s="248"/>
      <c r="E59" s="248"/>
      <c r="F59" s="248"/>
      <c r="G59" s="248"/>
      <c r="H59" s="248"/>
      <c r="I59" s="248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olha43">
    <tabColor theme="9" tint="-0.249977111117893"/>
  </sheetPr>
  <dimension ref="A1:AE60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13" customWidth="1"/>
    <col min="2" max="2" width="39.6328125" style="13" customWidth="1"/>
    <col min="3" max="3" width="0.54296875" style="13" customWidth="1"/>
    <col min="4" max="13" width="10.6328125" style="13" customWidth="1"/>
    <col min="14" max="14" width="8.6328125" style="13" customWidth="1"/>
    <col min="15" max="16384" width="9.36328125" style="13"/>
  </cols>
  <sheetData>
    <row r="1" spans="1:31" ht="11.15" customHeight="1" x14ac:dyDescent="0.25">
      <c r="M1" s="16" t="s">
        <v>438</v>
      </c>
    </row>
    <row r="2" spans="1:31" ht="11.15" customHeight="1" x14ac:dyDescent="0.25"/>
    <row r="3" spans="1:31" s="6" customFormat="1" ht="12" customHeight="1" x14ac:dyDescent="0.25">
      <c r="A3" s="45" t="s">
        <v>235</v>
      </c>
    </row>
    <row r="4" spans="1:31" s="6" customFormat="1" ht="11.15" customHeight="1" x14ac:dyDescent="0.25">
      <c r="A4" s="45"/>
    </row>
    <row r="5" spans="1:31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31" s="5" customFormat="1" ht="11.15" customHeight="1" x14ac:dyDescent="0.2">
      <c r="A6" s="35" t="s">
        <v>97</v>
      </c>
      <c r="B6" s="44"/>
      <c r="C6" s="52"/>
      <c r="E6" s="44"/>
      <c r="F6" s="44"/>
      <c r="G6" s="44"/>
      <c r="H6" s="44"/>
      <c r="I6" s="44"/>
      <c r="J6" s="44"/>
      <c r="K6" s="44"/>
      <c r="L6" s="44"/>
    </row>
    <row r="7" spans="1:31" s="5" customFormat="1" ht="1.5" customHeight="1" x14ac:dyDescent="0.2">
      <c r="A7" s="103"/>
      <c r="B7" s="104"/>
      <c r="C7" s="18"/>
      <c r="D7" s="105"/>
      <c r="E7" s="104"/>
      <c r="F7" s="104"/>
      <c r="G7" s="104"/>
      <c r="H7" s="104"/>
      <c r="I7" s="104"/>
      <c r="J7" s="104"/>
      <c r="K7" s="104"/>
      <c r="L7" s="104"/>
      <c r="M7" s="105"/>
    </row>
    <row r="8" spans="1:31" ht="35.25" customHeight="1" thickBot="1" x14ac:dyDescent="0.3">
      <c r="A8" s="319" t="s">
        <v>151</v>
      </c>
      <c r="B8" s="319"/>
      <c r="C8" s="47"/>
      <c r="D8" s="325" t="s">
        <v>319</v>
      </c>
      <c r="E8" s="323" t="s">
        <v>112</v>
      </c>
      <c r="F8" s="323"/>
      <c r="G8" s="323"/>
      <c r="H8" s="323"/>
      <c r="I8" s="323"/>
      <c r="J8" s="323"/>
      <c r="K8" s="323"/>
      <c r="L8" s="323"/>
      <c r="M8" s="329"/>
      <c r="N8" s="7"/>
    </row>
    <row r="9" spans="1:31" ht="39" customHeight="1" x14ac:dyDescent="0.25">
      <c r="A9" s="319"/>
      <c r="B9" s="324"/>
      <c r="C9" s="77"/>
      <c r="D9" s="326"/>
      <c r="E9" s="180" t="s">
        <v>1</v>
      </c>
      <c r="F9" s="180" t="s">
        <v>971</v>
      </c>
      <c r="G9" s="180" t="s">
        <v>86</v>
      </c>
      <c r="H9" s="180" t="s">
        <v>87</v>
      </c>
      <c r="I9" s="180" t="s">
        <v>972</v>
      </c>
      <c r="J9" s="180" t="s">
        <v>973</v>
      </c>
      <c r="K9" s="180" t="s">
        <v>974</v>
      </c>
      <c r="L9" s="180" t="s">
        <v>88</v>
      </c>
      <c r="M9" s="181" t="s">
        <v>975</v>
      </c>
    </row>
    <row r="10" spans="1:31" ht="1.5" customHeight="1" x14ac:dyDescent="0.25">
      <c r="A10" s="151"/>
      <c r="B10" s="152"/>
      <c r="C10" s="152"/>
      <c r="D10" s="153"/>
      <c r="E10" s="153"/>
      <c r="F10" s="153"/>
      <c r="G10" s="153"/>
      <c r="H10" s="153"/>
      <c r="I10" s="153"/>
      <c r="J10" s="153"/>
      <c r="K10" s="153"/>
      <c r="L10" s="153"/>
      <c r="M10" s="153"/>
    </row>
    <row r="11" spans="1:31" ht="1.5" customHeight="1" x14ac:dyDescent="0.25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</row>
    <row r="12" spans="1:31" s="12" customFormat="1" ht="13.5" customHeight="1" x14ac:dyDescent="0.3">
      <c r="A12" s="49"/>
      <c r="B12" s="42" t="s">
        <v>9</v>
      </c>
      <c r="C12" s="42"/>
      <c r="D12" s="213">
        <v>156048</v>
      </c>
      <c r="E12" s="213">
        <f>SUM(F12:M12)</f>
        <v>60149</v>
      </c>
      <c r="F12" s="213">
        <v>3453</v>
      </c>
      <c r="G12" s="213">
        <v>7934</v>
      </c>
      <c r="H12" s="213">
        <v>7038</v>
      </c>
      <c r="I12" s="213">
        <v>30824</v>
      </c>
      <c r="J12" s="213">
        <v>701</v>
      </c>
      <c r="K12" s="213">
        <v>6927</v>
      </c>
      <c r="L12" s="213">
        <v>2205</v>
      </c>
      <c r="M12" s="213">
        <v>1067</v>
      </c>
      <c r="N12" s="17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s="12" customFormat="1" ht="13.5" customHeight="1" x14ac:dyDescent="0.3">
      <c r="A13" s="50" t="s">
        <v>163</v>
      </c>
      <c r="B13" s="25" t="s">
        <v>152</v>
      </c>
      <c r="C13" s="25"/>
      <c r="D13" s="213">
        <v>5848</v>
      </c>
      <c r="E13" s="213">
        <f t="shared" ref="E13:E58" si="0">SUM(F13:M13)</f>
        <v>1540</v>
      </c>
      <c r="F13" s="213">
        <v>138</v>
      </c>
      <c r="G13" s="213">
        <v>197</v>
      </c>
      <c r="H13" s="213">
        <v>108</v>
      </c>
      <c r="I13" s="213">
        <v>519</v>
      </c>
      <c r="J13" s="213">
        <v>25</v>
      </c>
      <c r="K13" s="213">
        <v>158</v>
      </c>
      <c r="L13" s="213">
        <v>288</v>
      </c>
      <c r="M13" s="213">
        <v>107</v>
      </c>
      <c r="N13" s="212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s="12" customFormat="1" ht="13.5" customHeight="1" x14ac:dyDescent="0.3">
      <c r="A14" s="50" t="s">
        <v>164</v>
      </c>
      <c r="B14" s="25" t="s">
        <v>188</v>
      </c>
      <c r="C14" s="25"/>
      <c r="D14" s="213">
        <v>703</v>
      </c>
      <c r="E14" s="213">
        <f t="shared" si="0"/>
        <v>314</v>
      </c>
      <c r="F14" s="213">
        <v>38</v>
      </c>
      <c r="G14" s="213">
        <v>31</v>
      </c>
      <c r="H14" s="213">
        <v>39</v>
      </c>
      <c r="I14" s="213">
        <v>28</v>
      </c>
      <c r="J14" s="213">
        <v>24</v>
      </c>
      <c r="K14" s="213">
        <v>96</v>
      </c>
      <c r="L14" s="213">
        <v>48</v>
      </c>
      <c r="M14" s="213">
        <v>10</v>
      </c>
      <c r="N14" s="212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s="12" customFormat="1" ht="13.5" customHeight="1" x14ac:dyDescent="0.3">
      <c r="A15" s="50" t="s">
        <v>165</v>
      </c>
      <c r="B15" s="25" t="s">
        <v>153</v>
      </c>
      <c r="C15" s="25"/>
      <c r="D15" s="213">
        <v>39708</v>
      </c>
      <c r="E15" s="213">
        <f t="shared" si="0"/>
        <v>18664</v>
      </c>
      <c r="F15" s="213">
        <v>1010</v>
      </c>
      <c r="G15" s="213">
        <v>2412</v>
      </c>
      <c r="H15" s="213">
        <v>3138</v>
      </c>
      <c r="I15" s="213">
        <v>8969</v>
      </c>
      <c r="J15" s="213">
        <v>135</v>
      </c>
      <c r="K15" s="213">
        <v>2441</v>
      </c>
      <c r="L15" s="213">
        <v>371</v>
      </c>
      <c r="M15" s="213">
        <v>188</v>
      </c>
      <c r="N15" s="212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s="234" customFormat="1" ht="13.5" hidden="1" customHeight="1" outlineLevel="1" x14ac:dyDescent="0.25">
      <c r="A16" s="50"/>
      <c r="B16" s="65" t="s">
        <v>987</v>
      </c>
      <c r="C16" s="25"/>
      <c r="D16" s="213">
        <v>5054</v>
      </c>
      <c r="E16" s="213">
        <f t="shared" si="0"/>
        <v>1548</v>
      </c>
      <c r="F16" s="213">
        <v>76</v>
      </c>
      <c r="G16" s="213">
        <v>138</v>
      </c>
      <c r="H16" s="213">
        <v>328</v>
      </c>
      <c r="I16" s="213">
        <v>818</v>
      </c>
      <c r="J16" s="213">
        <v>16</v>
      </c>
      <c r="K16" s="213">
        <v>59</v>
      </c>
      <c r="L16" s="213">
        <v>59</v>
      </c>
      <c r="M16" s="213">
        <v>54</v>
      </c>
    </row>
    <row r="17" spans="1:13" s="234" customFormat="1" ht="13.5" hidden="1" customHeight="1" outlineLevel="1" x14ac:dyDescent="0.25">
      <c r="A17" s="50"/>
      <c r="B17" s="65" t="s">
        <v>988</v>
      </c>
      <c r="C17" s="25"/>
      <c r="D17" s="213">
        <v>810</v>
      </c>
      <c r="E17" s="213">
        <f t="shared" si="0"/>
        <v>356</v>
      </c>
      <c r="F17" s="213">
        <v>10</v>
      </c>
      <c r="G17" s="213">
        <v>14</v>
      </c>
      <c r="H17" s="213">
        <v>25</v>
      </c>
      <c r="I17" s="213">
        <v>153</v>
      </c>
      <c r="J17" s="213">
        <v>14</v>
      </c>
      <c r="K17" s="213">
        <v>22</v>
      </c>
      <c r="L17" s="213">
        <v>106</v>
      </c>
      <c r="M17" s="213">
        <v>12</v>
      </c>
    </row>
    <row r="18" spans="1:13" s="234" customFormat="1" ht="13.5" hidden="1" customHeight="1" outlineLevel="1" x14ac:dyDescent="0.25">
      <c r="A18" s="50"/>
      <c r="B18" s="65" t="s">
        <v>989</v>
      </c>
      <c r="C18" s="25"/>
      <c r="D18" s="213">
        <v>12</v>
      </c>
      <c r="E18" s="213">
        <f t="shared" si="0"/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</row>
    <row r="19" spans="1:13" s="234" customFormat="1" ht="13.5" hidden="1" customHeight="1" outlineLevel="1" x14ac:dyDescent="0.25">
      <c r="A19" s="50"/>
      <c r="B19" s="65" t="s">
        <v>990</v>
      </c>
      <c r="C19" s="25"/>
      <c r="D19" s="213">
        <v>1821</v>
      </c>
      <c r="E19" s="213">
        <f t="shared" si="0"/>
        <v>1397</v>
      </c>
      <c r="F19" s="213">
        <v>22</v>
      </c>
      <c r="G19" s="213">
        <v>280</v>
      </c>
      <c r="H19" s="213">
        <v>662</v>
      </c>
      <c r="I19" s="213">
        <v>379</v>
      </c>
      <c r="J19" s="213">
        <v>1</v>
      </c>
      <c r="K19" s="213">
        <v>51</v>
      </c>
      <c r="L19" s="213">
        <v>1</v>
      </c>
      <c r="M19" s="213">
        <v>1</v>
      </c>
    </row>
    <row r="20" spans="1:13" s="234" customFormat="1" ht="13.5" hidden="1" customHeight="1" outlineLevel="1" x14ac:dyDescent="0.25">
      <c r="A20" s="50"/>
      <c r="B20" s="65" t="s">
        <v>991</v>
      </c>
      <c r="C20" s="25"/>
      <c r="D20" s="213">
        <v>1194</v>
      </c>
      <c r="E20" s="213">
        <f t="shared" si="0"/>
        <v>1080</v>
      </c>
      <c r="F20" s="213">
        <v>17</v>
      </c>
      <c r="G20" s="213">
        <v>268</v>
      </c>
      <c r="H20" s="213">
        <v>311</v>
      </c>
      <c r="I20" s="213">
        <v>267</v>
      </c>
      <c r="J20" s="213">
        <v>1</v>
      </c>
      <c r="K20" s="213">
        <v>216</v>
      </c>
      <c r="L20" s="213">
        <v>0</v>
      </c>
      <c r="M20" s="213">
        <v>0</v>
      </c>
    </row>
    <row r="21" spans="1:13" s="234" customFormat="1" ht="13.5" hidden="1" customHeight="1" outlineLevel="1" x14ac:dyDescent="0.25">
      <c r="A21" s="50"/>
      <c r="B21" s="65" t="s">
        <v>992</v>
      </c>
      <c r="C21" s="25"/>
      <c r="D21" s="213">
        <v>1157</v>
      </c>
      <c r="E21" s="213">
        <f t="shared" si="0"/>
        <v>906</v>
      </c>
      <c r="F21" s="213">
        <v>24</v>
      </c>
      <c r="G21" s="213">
        <v>58</v>
      </c>
      <c r="H21" s="213">
        <v>161</v>
      </c>
      <c r="I21" s="213">
        <v>330</v>
      </c>
      <c r="J21" s="213">
        <v>0</v>
      </c>
      <c r="K21" s="213">
        <v>332</v>
      </c>
      <c r="L21" s="213">
        <v>1</v>
      </c>
      <c r="M21" s="213">
        <v>0</v>
      </c>
    </row>
    <row r="22" spans="1:13" s="234" customFormat="1" ht="13.5" hidden="1" customHeight="1" outlineLevel="1" x14ac:dyDescent="0.25">
      <c r="A22" s="50"/>
      <c r="B22" s="32" t="s">
        <v>993</v>
      </c>
      <c r="C22" s="25"/>
      <c r="D22" s="213">
        <v>2304</v>
      </c>
      <c r="E22" s="213">
        <f t="shared" si="0"/>
        <v>1169</v>
      </c>
      <c r="F22" s="213">
        <v>46</v>
      </c>
      <c r="G22" s="213">
        <v>134</v>
      </c>
      <c r="H22" s="213">
        <v>126</v>
      </c>
      <c r="I22" s="213">
        <v>698</v>
      </c>
      <c r="J22" s="213">
        <v>17</v>
      </c>
      <c r="K22" s="213">
        <v>128</v>
      </c>
      <c r="L22" s="213">
        <v>11</v>
      </c>
      <c r="M22" s="213">
        <v>9</v>
      </c>
    </row>
    <row r="23" spans="1:13" s="234" customFormat="1" ht="13.5" hidden="1" customHeight="1" outlineLevel="1" x14ac:dyDescent="0.25">
      <c r="A23" s="50"/>
      <c r="B23" s="32" t="s">
        <v>994</v>
      </c>
      <c r="C23" s="25"/>
      <c r="D23" s="213">
        <v>692</v>
      </c>
      <c r="E23" s="213">
        <f t="shared" si="0"/>
        <v>328</v>
      </c>
      <c r="F23" s="213">
        <v>35</v>
      </c>
      <c r="G23" s="213">
        <v>24</v>
      </c>
      <c r="H23" s="213">
        <v>54</v>
      </c>
      <c r="I23" s="213">
        <v>204</v>
      </c>
      <c r="J23" s="213">
        <v>0</v>
      </c>
      <c r="K23" s="213">
        <v>11</v>
      </c>
      <c r="L23" s="213">
        <v>0</v>
      </c>
      <c r="M23" s="213">
        <v>0</v>
      </c>
    </row>
    <row r="24" spans="1:13" s="234" customFormat="1" ht="13.5" hidden="1" customHeight="1" outlineLevel="1" x14ac:dyDescent="0.25">
      <c r="A24" s="50"/>
      <c r="B24" s="32" t="s">
        <v>995</v>
      </c>
      <c r="C24" s="25"/>
      <c r="D24" s="213">
        <v>444</v>
      </c>
      <c r="E24" s="213">
        <f t="shared" si="0"/>
        <v>233</v>
      </c>
      <c r="F24" s="213">
        <v>2</v>
      </c>
      <c r="G24" s="213">
        <v>27</v>
      </c>
      <c r="H24" s="213">
        <v>30</v>
      </c>
      <c r="I24" s="213">
        <v>150</v>
      </c>
      <c r="J24" s="213">
        <v>0</v>
      </c>
      <c r="K24" s="213">
        <v>18</v>
      </c>
      <c r="L24" s="213">
        <v>6</v>
      </c>
      <c r="M24" s="213">
        <v>0</v>
      </c>
    </row>
    <row r="25" spans="1:13" s="234" customFormat="1" ht="13.5" hidden="1" customHeight="1" outlineLevel="1" x14ac:dyDescent="0.25">
      <c r="A25" s="50"/>
      <c r="B25" s="32" t="s">
        <v>996</v>
      </c>
      <c r="C25" s="25"/>
      <c r="D25" s="213">
        <v>12</v>
      </c>
      <c r="E25" s="213">
        <f t="shared" si="0"/>
        <v>8</v>
      </c>
      <c r="F25" s="213">
        <v>0</v>
      </c>
      <c r="G25" s="213">
        <v>0</v>
      </c>
      <c r="H25" s="213">
        <v>0</v>
      </c>
      <c r="I25" s="213">
        <v>7</v>
      </c>
      <c r="J25" s="213">
        <v>1</v>
      </c>
      <c r="K25" s="213">
        <v>0</v>
      </c>
      <c r="L25" s="213">
        <v>0</v>
      </c>
      <c r="M25" s="213">
        <v>0</v>
      </c>
    </row>
    <row r="26" spans="1:13" s="234" customFormat="1" ht="13.5" hidden="1" customHeight="1" outlineLevel="1" x14ac:dyDescent="0.25">
      <c r="A26" s="50"/>
      <c r="B26" s="32" t="s">
        <v>997</v>
      </c>
      <c r="C26" s="25"/>
      <c r="D26" s="213">
        <v>598</v>
      </c>
      <c r="E26" s="213">
        <f t="shared" si="0"/>
        <v>203</v>
      </c>
      <c r="F26" s="213">
        <v>8</v>
      </c>
      <c r="G26" s="213">
        <v>12</v>
      </c>
      <c r="H26" s="213">
        <v>25</v>
      </c>
      <c r="I26" s="213">
        <v>152</v>
      </c>
      <c r="J26" s="213">
        <v>2</v>
      </c>
      <c r="K26" s="213">
        <v>3</v>
      </c>
      <c r="L26" s="213">
        <v>1</v>
      </c>
      <c r="M26" s="213">
        <v>0</v>
      </c>
    </row>
    <row r="27" spans="1:13" s="234" customFormat="1" ht="13.5" hidden="1" customHeight="1" outlineLevel="1" x14ac:dyDescent="0.25">
      <c r="A27" s="50"/>
      <c r="B27" s="32" t="s">
        <v>998</v>
      </c>
      <c r="C27" s="25"/>
      <c r="D27" s="213">
        <v>300</v>
      </c>
      <c r="E27" s="213">
        <f t="shared" si="0"/>
        <v>45</v>
      </c>
      <c r="F27" s="213">
        <v>0</v>
      </c>
      <c r="G27" s="213">
        <v>0</v>
      </c>
      <c r="H27" s="213">
        <v>4</v>
      </c>
      <c r="I27" s="213">
        <v>8</v>
      </c>
      <c r="J27" s="213">
        <v>0</v>
      </c>
      <c r="K27" s="213">
        <v>32</v>
      </c>
      <c r="L27" s="213">
        <v>0</v>
      </c>
      <c r="M27" s="213">
        <v>1</v>
      </c>
    </row>
    <row r="28" spans="1:13" s="234" customFormat="1" ht="13.5" hidden="1" customHeight="1" outlineLevel="1" x14ac:dyDescent="0.25">
      <c r="A28" s="50"/>
      <c r="B28" s="32" t="s">
        <v>999</v>
      </c>
      <c r="C28" s="25"/>
      <c r="D28" s="213">
        <v>1731</v>
      </c>
      <c r="E28" s="213">
        <f t="shared" si="0"/>
        <v>862</v>
      </c>
      <c r="F28" s="213">
        <v>54</v>
      </c>
      <c r="G28" s="213">
        <v>65</v>
      </c>
      <c r="H28" s="213">
        <v>233</v>
      </c>
      <c r="I28" s="213">
        <v>451</v>
      </c>
      <c r="J28" s="213">
        <v>0</v>
      </c>
      <c r="K28" s="213">
        <v>56</v>
      </c>
      <c r="L28" s="213">
        <v>2</v>
      </c>
      <c r="M28" s="213">
        <v>1</v>
      </c>
    </row>
    <row r="29" spans="1:13" s="234" customFormat="1" ht="13.5" hidden="1" customHeight="1" outlineLevel="1" x14ac:dyDescent="0.25">
      <c r="A29" s="50"/>
      <c r="B29" s="65" t="s">
        <v>1000</v>
      </c>
      <c r="C29" s="25"/>
      <c r="D29" s="213">
        <v>3239</v>
      </c>
      <c r="E29" s="213">
        <f t="shared" si="0"/>
        <v>946</v>
      </c>
      <c r="F29" s="213">
        <v>89</v>
      </c>
      <c r="G29" s="213">
        <v>141</v>
      </c>
      <c r="H29" s="213">
        <v>97</v>
      </c>
      <c r="I29" s="213">
        <v>309</v>
      </c>
      <c r="J29" s="213">
        <v>40</v>
      </c>
      <c r="K29" s="213">
        <v>212</v>
      </c>
      <c r="L29" s="213">
        <v>46</v>
      </c>
      <c r="M29" s="213">
        <v>12</v>
      </c>
    </row>
    <row r="30" spans="1:13" s="234" customFormat="1" ht="13.5" hidden="1" customHeight="1" outlineLevel="1" x14ac:dyDescent="0.25">
      <c r="A30" s="50"/>
      <c r="B30" s="32" t="s">
        <v>1001</v>
      </c>
      <c r="C30" s="25"/>
      <c r="D30" s="213">
        <v>841</v>
      </c>
      <c r="E30" s="213">
        <f t="shared" si="0"/>
        <v>494</v>
      </c>
      <c r="F30" s="213">
        <v>15</v>
      </c>
      <c r="G30" s="213">
        <v>124</v>
      </c>
      <c r="H30" s="213">
        <v>92</v>
      </c>
      <c r="I30" s="213">
        <v>219</v>
      </c>
      <c r="J30" s="213">
        <v>0</v>
      </c>
      <c r="K30" s="213">
        <v>43</v>
      </c>
      <c r="L30" s="213">
        <v>1</v>
      </c>
      <c r="M30" s="213">
        <v>0</v>
      </c>
    </row>
    <row r="31" spans="1:13" s="234" customFormat="1" ht="13.5" hidden="1" customHeight="1" outlineLevel="1" x14ac:dyDescent="0.25">
      <c r="A31" s="50"/>
      <c r="B31" s="32" t="s">
        <v>1002</v>
      </c>
      <c r="C31" s="25"/>
      <c r="D31" s="213">
        <v>8982</v>
      </c>
      <c r="E31" s="213">
        <f t="shared" si="0"/>
        <v>4023</v>
      </c>
      <c r="F31" s="213">
        <v>268</v>
      </c>
      <c r="G31" s="213">
        <v>702</v>
      </c>
      <c r="H31" s="213">
        <v>454</v>
      </c>
      <c r="I31" s="213">
        <v>2060</v>
      </c>
      <c r="J31" s="213">
        <v>22</v>
      </c>
      <c r="K31" s="213">
        <v>410</v>
      </c>
      <c r="L31" s="213">
        <v>64</v>
      </c>
      <c r="M31" s="213">
        <v>43</v>
      </c>
    </row>
    <row r="32" spans="1:13" s="234" customFormat="1" ht="13.5" hidden="1" customHeight="1" outlineLevel="1" x14ac:dyDescent="0.25">
      <c r="A32" s="50"/>
      <c r="B32" s="32" t="s">
        <v>1003</v>
      </c>
      <c r="C32" s="25"/>
      <c r="D32" s="213">
        <v>211</v>
      </c>
      <c r="E32" s="213">
        <f t="shared" si="0"/>
        <v>106</v>
      </c>
      <c r="F32" s="213">
        <v>2</v>
      </c>
      <c r="G32" s="213">
        <v>22</v>
      </c>
      <c r="H32" s="213">
        <v>18</v>
      </c>
      <c r="I32" s="213">
        <v>50</v>
      </c>
      <c r="J32" s="213">
        <v>0</v>
      </c>
      <c r="K32" s="213">
        <v>3</v>
      </c>
      <c r="L32" s="213">
        <v>9</v>
      </c>
      <c r="M32" s="213">
        <v>2</v>
      </c>
    </row>
    <row r="33" spans="1:31" s="234" customFormat="1" ht="13.5" hidden="1" customHeight="1" outlineLevel="1" x14ac:dyDescent="0.25">
      <c r="A33" s="50"/>
      <c r="B33" s="65" t="s">
        <v>1004</v>
      </c>
      <c r="C33" s="25"/>
      <c r="D33" s="213">
        <v>953</v>
      </c>
      <c r="E33" s="213">
        <f t="shared" si="0"/>
        <v>426</v>
      </c>
      <c r="F33" s="213">
        <v>1</v>
      </c>
      <c r="G33" s="213">
        <v>58</v>
      </c>
      <c r="H33" s="213">
        <v>98</v>
      </c>
      <c r="I33" s="213">
        <v>252</v>
      </c>
      <c r="J33" s="213">
        <v>0</v>
      </c>
      <c r="K33" s="213">
        <v>16</v>
      </c>
      <c r="L33" s="213">
        <v>1</v>
      </c>
      <c r="M33" s="213">
        <v>0</v>
      </c>
    </row>
    <row r="34" spans="1:31" s="234" customFormat="1" ht="13.5" hidden="1" customHeight="1" outlineLevel="1" x14ac:dyDescent="0.25">
      <c r="A34" s="50"/>
      <c r="B34" s="65" t="s">
        <v>1005</v>
      </c>
      <c r="C34" s="25"/>
      <c r="D34" s="213">
        <v>2149</v>
      </c>
      <c r="E34" s="213">
        <f t="shared" si="0"/>
        <v>1030</v>
      </c>
      <c r="F34" s="213">
        <v>54</v>
      </c>
      <c r="G34" s="213">
        <v>118</v>
      </c>
      <c r="H34" s="213">
        <v>188</v>
      </c>
      <c r="I34" s="213">
        <v>585</v>
      </c>
      <c r="J34" s="213">
        <v>6</v>
      </c>
      <c r="K34" s="213">
        <v>74</v>
      </c>
      <c r="L34" s="213">
        <v>5</v>
      </c>
      <c r="M34" s="213">
        <v>0</v>
      </c>
    </row>
    <row r="35" spans="1:31" s="234" customFormat="1" ht="13.5" hidden="1" customHeight="1" outlineLevel="1" x14ac:dyDescent="0.25">
      <c r="A35" s="50"/>
      <c r="B35" s="32" t="s">
        <v>1006</v>
      </c>
      <c r="C35" s="25"/>
      <c r="D35" s="213">
        <v>1960</v>
      </c>
      <c r="E35" s="213">
        <f t="shared" si="0"/>
        <v>923</v>
      </c>
      <c r="F35" s="213">
        <v>110</v>
      </c>
      <c r="G35" s="213">
        <v>52</v>
      </c>
      <c r="H35" s="213">
        <v>81</v>
      </c>
      <c r="I35" s="213">
        <v>594</v>
      </c>
      <c r="J35" s="213">
        <v>0</v>
      </c>
      <c r="K35" s="213">
        <v>34</v>
      </c>
      <c r="L35" s="213">
        <v>10</v>
      </c>
      <c r="M35" s="213">
        <v>42</v>
      </c>
    </row>
    <row r="36" spans="1:31" s="234" customFormat="1" ht="13.5" hidden="1" customHeight="1" outlineLevel="1" x14ac:dyDescent="0.25">
      <c r="A36" s="50"/>
      <c r="B36" s="65" t="s">
        <v>1007</v>
      </c>
      <c r="C36" s="25"/>
      <c r="D36" s="213">
        <v>453</v>
      </c>
      <c r="E36" s="213">
        <f t="shared" si="0"/>
        <v>170</v>
      </c>
      <c r="F36" s="213">
        <v>93</v>
      </c>
      <c r="G36" s="213">
        <v>4</v>
      </c>
      <c r="H36" s="213">
        <v>2</v>
      </c>
      <c r="I36" s="213">
        <v>68</v>
      </c>
      <c r="J36" s="213">
        <v>0</v>
      </c>
      <c r="K36" s="213">
        <v>1</v>
      </c>
      <c r="L36" s="213">
        <v>2</v>
      </c>
      <c r="M36" s="213">
        <v>0</v>
      </c>
    </row>
    <row r="37" spans="1:31" s="234" customFormat="1" ht="13.5" hidden="1" customHeight="1" outlineLevel="1" x14ac:dyDescent="0.25">
      <c r="A37" s="50"/>
      <c r="B37" s="65" t="s">
        <v>1008</v>
      </c>
      <c r="C37" s="25"/>
      <c r="D37" s="213">
        <v>2554</v>
      </c>
      <c r="E37" s="213">
        <f t="shared" si="0"/>
        <v>1696</v>
      </c>
      <c r="F37" s="213">
        <v>25</v>
      </c>
      <c r="G37" s="213">
        <v>115</v>
      </c>
      <c r="H37" s="213">
        <v>85</v>
      </c>
      <c r="I37" s="213">
        <v>806</v>
      </c>
      <c r="J37" s="213">
        <v>2</v>
      </c>
      <c r="K37" s="213">
        <v>650</v>
      </c>
      <c r="L37" s="213">
        <v>8</v>
      </c>
      <c r="M37" s="213">
        <v>5</v>
      </c>
    </row>
    <row r="38" spans="1:31" s="234" customFormat="1" ht="13.5" hidden="1" customHeight="1" outlineLevel="1" x14ac:dyDescent="0.25">
      <c r="A38" s="50"/>
      <c r="B38" s="65" t="s">
        <v>1009</v>
      </c>
      <c r="C38" s="25"/>
      <c r="D38" s="213">
        <v>514</v>
      </c>
      <c r="E38" s="213">
        <f t="shared" si="0"/>
        <v>276</v>
      </c>
      <c r="F38" s="213">
        <v>37</v>
      </c>
      <c r="G38" s="213">
        <v>9</v>
      </c>
      <c r="H38" s="213">
        <v>36</v>
      </c>
      <c r="I38" s="213">
        <v>139</v>
      </c>
      <c r="J38" s="213">
        <v>7</v>
      </c>
      <c r="K38" s="213">
        <v>40</v>
      </c>
      <c r="L38" s="213">
        <v>7</v>
      </c>
      <c r="M38" s="213">
        <v>1</v>
      </c>
    </row>
    <row r="39" spans="1:31" s="234" customFormat="1" ht="13.5" hidden="1" customHeight="1" outlineLevel="1" x14ac:dyDescent="0.25">
      <c r="A39" s="50"/>
      <c r="B39" s="32" t="s">
        <v>1010</v>
      </c>
      <c r="C39" s="25"/>
      <c r="D39" s="213">
        <v>1723</v>
      </c>
      <c r="E39" s="213">
        <f t="shared" si="0"/>
        <v>439</v>
      </c>
      <c r="F39" s="213">
        <v>22</v>
      </c>
      <c r="G39" s="213">
        <v>47</v>
      </c>
      <c r="H39" s="213">
        <v>28</v>
      </c>
      <c r="I39" s="213">
        <v>270</v>
      </c>
      <c r="J39" s="213">
        <v>6</v>
      </c>
      <c r="K39" s="213">
        <v>30</v>
      </c>
      <c r="L39" s="213">
        <v>31</v>
      </c>
      <c r="M39" s="213">
        <v>5</v>
      </c>
    </row>
    <row r="40" spans="1:31" s="12" customFormat="1" ht="13.5" customHeight="1" collapsed="1" x14ac:dyDescent="0.3">
      <c r="A40" s="50" t="s">
        <v>166</v>
      </c>
      <c r="B40" s="26" t="s">
        <v>189</v>
      </c>
      <c r="C40" s="26"/>
      <c r="D40" s="213">
        <v>139</v>
      </c>
      <c r="E40" s="213">
        <f t="shared" si="0"/>
        <v>52</v>
      </c>
      <c r="F40" s="213">
        <v>1</v>
      </c>
      <c r="G40" s="213">
        <v>3</v>
      </c>
      <c r="H40" s="213">
        <v>6</v>
      </c>
      <c r="I40" s="213">
        <v>27</v>
      </c>
      <c r="J40" s="213">
        <v>0</v>
      </c>
      <c r="K40" s="213">
        <v>2</v>
      </c>
      <c r="L40" s="213">
        <v>3</v>
      </c>
      <c r="M40" s="213">
        <v>10</v>
      </c>
      <c r="N40" s="212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</row>
    <row r="41" spans="1:31" s="12" customFormat="1" ht="23.25" customHeight="1" x14ac:dyDescent="0.3">
      <c r="A41" s="50" t="s">
        <v>167</v>
      </c>
      <c r="B41" s="26" t="s">
        <v>159</v>
      </c>
      <c r="C41" s="26"/>
      <c r="D41" s="213">
        <v>2523</v>
      </c>
      <c r="E41" s="213">
        <f t="shared" si="0"/>
        <v>850</v>
      </c>
      <c r="F41" s="213">
        <v>47</v>
      </c>
      <c r="G41" s="213">
        <v>90</v>
      </c>
      <c r="H41" s="213">
        <v>112</v>
      </c>
      <c r="I41" s="213">
        <v>459</v>
      </c>
      <c r="J41" s="213">
        <v>11</v>
      </c>
      <c r="K41" s="213">
        <v>72</v>
      </c>
      <c r="L41" s="213">
        <v>43</v>
      </c>
      <c r="M41" s="213">
        <v>16</v>
      </c>
      <c r="N41" s="212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</row>
    <row r="42" spans="1:31" s="12" customFormat="1" ht="13.5" customHeight="1" x14ac:dyDescent="0.3">
      <c r="A42" s="50" t="s">
        <v>168</v>
      </c>
      <c r="B42" s="26" t="s">
        <v>154</v>
      </c>
      <c r="C42" s="26"/>
      <c r="D42" s="213">
        <v>25604</v>
      </c>
      <c r="E42" s="213">
        <f t="shared" si="0"/>
        <v>10917</v>
      </c>
      <c r="F42" s="213">
        <v>731</v>
      </c>
      <c r="G42" s="213">
        <v>1707</v>
      </c>
      <c r="H42" s="213">
        <v>1121</v>
      </c>
      <c r="I42" s="213">
        <v>4755</v>
      </c>
      <c r="J42" s="213">
        <v>214</v>
      </c>
      <c r="K42" s="213">
        <v>1782</v>
      </c>
      <c r="L42" s="213">
        <v>424</v>
      </c>
      <c r="M42" s="213">
        <v>183</v>
      </c>
      <c r="N42" s="212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</row>
    <row r="43" spans="1:31" s="12" customFormat="1" ht="23.25" customHeight="1" x14ac:dyDescent="0.3">
      <c r="A43" s="50" t="s">
        <v>169</v>
      </c>
      <c r="B43" s="26" t="s">
        <v>155</v>
      </c>
      <c r="C43" s="26"/>
      <c r="D43" s="213">
        <v>22811</v>
      </c>
      <c r="E43" s="213">
        <f t="shared" si="0"/>
        <v>8962</v>
      </c>
      <c r="F43" s="213">
        <v>414</v>
      </c>
      <c r="G43" s="213">
        <v>1232</v>
      </c>
      <c r="H43" s="213">
        <v>963</v>
      </c>
      <c r="I43" s="213">
        <v>4875</v>
      </c>
      <c r="J43" s="213">
        <v>75</v>
      </c>
      <c r="K43" s="213">
        <v>997</v>
      </c>
      <c r="L43" s="213">
        <v>259</v>
      </c>
      <c r="M43" s="213">
        <v>147</v>
      </c>
      <c r="N43" s="212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</row>
    <row r="44" spans="1:31" s="12" customFormat="1" ht="13.5" customHeight="1" x14ac:dyDescent="0.3">
      <c r="A44" s="50" t="s">
        <v>170</v>
      </c>
      <c r="B44" s="26" t="s">
        <v>156</v>
      </c>
      <c r="C44" s="26"/>
      <c r="D44" s="213">
        <v>7973</v>
      </c>
      <c r="E44" s="213">
        <f t="shared" si="0"/>
        <v>2237</v>
      </c>
      <c r="F44" s="213">
        <v>88</v>
      </c>
      <c r="G44" s="213">
        <v>205</v>
      </c>
      <c r="H44" s="213">
        <v>181</v>
      </c>
      <c r="I44" s="213">
        <v>1490</v>
      </c>
      <c r="J44" s="213">
        <v>21</v>
      </c>
      <c r="K44" s="213">
        <v>137</v>
      </c>
      <c r="L44" s="213">
        <v>84</v>
      </c>
      <c r="M44" s="213">
        <v>31</v>
      </c>
      <c r="N44" s="212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</row>
    <row r="45" spans="1:31" s="12" customFormat="1" ht="13.5" customHeight="1" x14ac:dyDescent="0.3">
      <c r="A45" s="50" t="s">
        <v>171</v>
      </c>
      <c r="B45" s="26" t="s">
        <v>157</v>
      </c>
      <c r="C45" s="26"/>
      <c r="D45" s="213">
        <v>8137</v>
      </c>
      <c r="E45" s="213">
        <f t="shared" si="0"/>
        <v>2568</v>
      </c>
      <c r="F45" s="213">
        <v>138</v>
      </c>
      <c r="G45" s="213">
        <v>354</v>
      </c>
      <c r="H45" s="213">
        <v>199</v>
      </c>
      <c r="I45" s="213">
        <v>1516</v>
      </c>
      <c r="J45" s="213">
        <v>17</v>
      </c>
      <c r="K45" s="213">
        <v>209</v>
      </c>
      <c r="L45" s="213">
        <v>92</v>
      </c>
      <c r="M45" s="213">
        <v>43</v>
      </c>
      <c r="N45" s="212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</row>
    <row r="46" spans="1:31" s="12" customFormat="1" ht="13.5" customHeight="1" x14ac:dyDescent="0.3">
      <c r="A46" s="50" t="s">
        <v>172</v>
      </c>
      <c r="B46" s="26" t="s">
        <v>190</v>
      </c>
      <c r="C46" s="26"/>
      <c r="D46" s="213">
        <v>607</v>
      </c>
      <c r="E46" s="213">
        <f t="shared" si="0"/>
        <v>180</v>
      </c>
      <c r="F46" s="213">
        <v>11</v>
      </c>
      <c r="G46" s="213">
        <v>15</v>
      </c>
      <c r="H46" s="213">
        <v>18</v>
      </c>
      <c r="I46" s="213">
        <v>113</v>
      </c>
      <c r="J46" s="213">
        <v>1</v>
      </c>
      <c r="K46" s="213">
        <v>13</v>
      </c>
      <c r="L46" s="213">
        <v>8</v>
      </c>
      <c r="M46" s="213">
        <v>1</v>
      </c>
      <c r="N46" s="212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</row>
    <row r="47" spans="1:31" s="12" customFormat="1" ht="13.5" customHeight="1" x14ac:dyDescent="0.3">
      <c r="A47" s="50" t="s">
        <v>173</v>
      </c>
      <c r="B47" s="26" t="s">
        <v>191</v>
      </c>
      <c r="C47" s="26"/>
      <c r="D47" s="213">
        <v>505</v>
      </c>
      <c r="E47" s="213">
        <f t="shared" si="0"/>
        <v>152</v>
      </c>
      <c r="F47" s="213">
        <v>9</v>
      </c>
      <c r="G47" s="213">
        <v>25</v>
      </c>
      <c r="H47" s="213">
        <v>14</v>
      </c>
      <c r="I47" s="213">
        <v>92</v>
      </c>
      <c r="J47" s="213">
        <v>1</v>
      </c>
      <c r="K47" s="213">
        <v>6</v>
      </c>
      <c r="L47" s="213">
        <v>3</v>
      </c>
      <c r="M47" s="213">
        <v>2</v>
      </c>
      <c r="N47" s="212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</row>
    <row r="48" spans="1:31" s="12" customFormat="1" ht="13.5" customHeight="1" x14ac:dyDescent="0.3">
      <c r="A48" s="50" t="s">
        <v>174</v>
      </c>
      <c r="B48" s="26" t="s">
        <v>192</v>
      </c>
      <c r="C48" s="26"/>
      <c r="D48" s="213">
        <v>604</v>
      </c>
      <c r="E48" s="213">
        <f t="shared" si="0"/>
        <v>211</v>
      </c>
      <c r="F48" s="213">
        <v>7</v>
      </c>
      <c r="G48" s="213">
        <v>24</v>
      </c>
      <c r="H48" s="213">
        <v>24</v>
      </c>
      <c r="I48" s="213">
        <v>135</v>
      </c>
      <c r="J48" s="213">
        <v>2</v>
      </c>
      <c r="K48" s="213">
        <v>14</v>
      </c>
      <c r="L48" s="213">
        <v>4</v>
      </c>
      <c r="M48" s="213">
        <v>1</v>
      </c>
      <c r="N48" s="212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</row>
    <row r="49" spans="1:31" s="12" customFormat="1" ht="12.75" customHeight="1" x14ac:dyDescent="0.3">
      <c r="A49" s="50" t="s">
        <v>175</v>
      </c>
      <c r="B49" s="26" t="s">
        <v>195</v>
      </c>
      <c r="C49" s="26"/>
      <c r="D49" s="213">
        <v>2307</v>
      </c>
      <c r="E49" s="213">
        <f t="shared" si="0"/>
        <v>868</v>
      </c>
      <c r="F49" s="213">
        <v>49</v>
      </c>
      <c r="G49" s="213">
        <v>76</v>
      </c>
      <c r="H49" s="213">
        <v>65</v>
      </c>
      <c r="I49" s="213">
        <v>569</v>
      </c>
      <c r="J49" s="213">
        <v>5</v>
      </c>
      <c r="K49" s="213">
        <v>75</v>
      </c>
      <c r="L49" s="213">
        <v>19</v>
      </c>
      <c r="M49" s="213">
        <v>10</v>
      </c>
      <c r="N49" s="212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</row>
    <row r="50" spans="1:31" s="12" customFormat="1" ht="12.75" customHeight="1" x14ac:dyDescent="0.3">
      <c r="A50" s="50" t="s">
        <v>176</v>
      </c>
      <c r="B50" s="26" t="s">
        <v>193</v>
      </c>
      <c r="C50" s="26"/>
      <c r="D50" s="213">
        <v>10478</v>
      </c>
      <c r="E50" s="213">
        <f t="shared" si="0"/>
        <v>3053</v>
      </c>
      <c r="F50" s="213">
        <v>178</v>
      </c>
      <c r="G50" s="213">
        <v>382</v>
      </c>
      <c r="H50" s="213">
        <v>266</v>
      </c>
      <c r="I50" s="213">
        <v>1994</v>
      </c>
      <c r="J50" s="213">
        <v>26</v>
      </c>
      <c r="K50" s="213">
        <v>145</v>
      </c>
      <c r="L50" s="213">
        <v>38</v>
      </c>
      <c r="M50" s="213">
        <v>24</v>
      </c>
      <c r="N50" s="212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</row>
    <row r="51" spans="1:31" s="12" customFormat="1" ht="12.75" customHeight="1" x14ac:dyDescent="0.3">
      <c r="A51" s="50" t="s">
        <v>177</v>
      </c>
      <c r="B51" s="26" t="s">
        <v>160</v>
      </c>
      <c r="C51" s="26"/>
      <c r="D51" s="213">
        <v>7680</v>
      </c>
      <c r="E51" s="213">
        <f t="shared" si="0"/>
        <v>2157</v>
      </c>
      <c r="F51" s="213">
        <v>164</v>
      </c>
      <c r="G51" s="213">
        <v>241</v>
      </c>
      <c r="H51" s="213">
        <v>174</v>
      </c>
      <c r="I51" s="213">
        <v>1120</v>
      </c>
      <c r="J51" s="213">
        <v>53</v>
      </c>
      <c r="K51" s="213">
        <v>258</v>
      </c>
      <c r="L51" s="213">
        <v>91</v>
      </c>
      <c r="M51" s="213">
        <v>56</v>
      </c>
      <c r="N51" s="212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</row>
    <row r="52" spans="1:31" s="12" customFormat="1" ht="13.5" customHeight="1" x14ac:dyDescent="0.3">
      <c r="A52" s="50" t="s">
        <v>178</v>
      </c>
      <c r="B52" s="26" t="s">
        <v>158</v>
      </c>
      <c r="C52" s="26"/>
      <c r="D52" s="213">
        <v>1643</v>
      </c>
      <c r="E52" s="213">
        <f t="shared" si="0"/>
        <v>596</v>
      </c>
      <c r="F52" s="213">
        <v>20</v>
      </c>
      <c r="G52" s="213">
        <v>85</v>
      </c>
      <c r="H52" s="213">
        <v>45</v>
      </c>
      <c r="I52" s="213">
        <v>401</v>
      </c>
      <c r="J52" s="213">
        <v>2</v>
      </c>
      <c r="K52" s="213">
        <v>29</v>
      </c>
      <c r="L52" s="213">
        <v>8</v>
      </c>
      <c r="M52" s="213">
        <v>6</v>
      </c>
      <c r="N52" s="212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</row>
    <row r="53" spans="1:31" s="12" customFormat="1" ht="13.4" customHeight="1" x14ac:dyDescent="0.3">
      <c r="A53" s="50" t="s">
        <v>179</v>
      </c>
      <c r="B53" s="26" t="s">
        <v>194</v>
      </c>
      <c r="C53" s="26"/>
      <c r="D53" s="213">
        <v>13327</v>
      </c>
      <c r="E53" s="213">
        <f t="shared" si="0"/>
        <v>4693</v>
      </c>
      <c r="F53" s="213">
        <v>261</v>
      </c>
      <c r="G53" s="213">
        <v>589</v>
      </c>
      <c r="H53" s="213">
        <v>331</v>
      </c>
      <c r="I53" s="213">
        <v>2704</v>
      </c>
      <c r="J53" s="213">
        <v>44</v>
      </c>
      <c r="K53" s="213">
        <v>291</v>
      </c>
      <c r="L53" s="213">
        <v>305</v>
      </c>
      <c r="M53" s="213">
        <v>168</v>
      </c>
      <c r="N53" s="212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</row>
    <row r="54" spans="1:31" s="12" customFormat="1" ht="12.75" customHeight="1" x14ac:dyDescent="0.3">
      <c r="A54" s="50" t="s">
        <v>180</v>
      </c>
      <c r="B54" s="26" t="s">
        <v>198</v>
      </c>
      <c r="C54" s="26"/>
      <c r="D54" s="213">
        <v>1339</v>
      </c>
      <c r="E54" s="213">
        <f t="shared" si="0"/>
        <v>467</v>
      </c>
      <c r="F54" s="213">
        <v>14</v>
      </c>
      <c r="G54" s="213">
        <v>74</v>
      </c>
      <c r="H54" s="213">
        <v>78</v>
      </c>
      <c r="I54" s="213">
        <v>240</v>
      </c>
      <c r="J54" s="213">
        <v>6</v>
      </c>
      <c r="K54" s="213">
        <v>36</v>
      </c>
      <c r="L54" s="213">
        <v>14</v>
      </c>
      <c r="M54" s="213">
        <v>5</v>
      </c>
      <c r="N54" s="212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</row>
    <row r="55" spans="1:31" s="12" customFormat="1" ht="13.5" customHeight="1" x14ac:dyDescent="0.3">
      <c r="A55" s="50" t="s">
        <v>181</v>
      </c>
      <c r="B55" s="26" t="s">
        <v>196</v>
      </c>
      <c r="C55" s="26"/>
      <c r="D55" s="213">
        <v>3416</v>
      </c>
      <c r="E55" s="213">
        <f t="shared" si="0"/>
        <v>1348</v>
      </c>
      <c r="F55" s="213">
        <v>112</v>
      </c>
      <c r="G55" s="213">
        <v>160</v>
      </c>
      <c r="H55" s="213">
        <v>134</v>
      </c>
      <c r="I55" s="213">
        <v>618</v>
      </c>
      <c r="J55" s="213">
        <v>35</v>
      </c>
      <c r="K55" s="213">
        <v>140</v>
      </c>
      <c r="L55" s="213">
        <v>94</v>
      </c>
      <c r="M55" s="213">
        <v>55</v>
      </c>
      <c r="N55" s="212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</row>
    <row r="56" spans="1:31" s="12" customFormat="1" ht="23.25" customHeight="1" x14ac:dyDescent="0.3">
      <c r="A56" s="50" t="s">
        <v>182</v>
      </c>
      <c r="B56" s="26" t="s">
        <v>197</v>
      </c>
      <c r="C56" s="26"/>
      <c r="D56" s="213">
        <v>618</v>
      </c>
      <c r="E56" s="213">
        <f t="shared" si="0"/>
        <v>318</v>
      </c>
      <c r="F56" s="213">
        <v>23</v>
      </c>
      <c r="G56" s="213">
        <v>32</v>
      </c>
      <c r="H56" s="213">
        <v>22</v>
      </c>
      <c r="I56" s="213">
        <v>198</v>
      </c>
      <c r="J56" s="213">
        <v>4</v>
      </c>
      <c r="K56" s="213">
        <v>26</v>
      </c>
      <c r="L56" s="213">
        <v>9</v>
      </c>
      <c r="M56" s="213">
        <v>4</v>
      </c>
      <c r="N56" s="212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</row>
    <row r="57" spans="1:31" ht="18" customHeight="1" x14ac:dyDescent="0.25">
      <c r="A57" s="50" t="s">
        <v>183</v>
      </c>
      <c r="B57" s="26" t="s">
        <v>324</v>
      </c>
      <c r="C57" s="26"/>
      <c r="D57" s="213">
        <v>37</v>
      </c>
      <c r="E57" s="213">
        <f t="shared" si="0"/>
        <v>2</v>
      </c>
      <c r="F57" s="213">
        <v>0</v>
      </c>
      <c r="G57" s="213">
        <v>0</v>
      </c>
      <c r="H57" s="213">
        <v>0</v>
      </c>
      <c r="I57" s="213">
        <v>2</v>
      </c>
      <c r="J57" s="213">
        <v>0</v>
      </c>
      <c r="K57" s="213">
        <v>0</v>
      </c>
      <c r="L57" s="213">
        <v>0</v>
      </c>
      <c r="M57" s="213">
        <v>0</v>
      </c>
    </row>
    <row r="58" spans="1:31" x14ac:dyDescent="0.25">
      <c r="A58" s="51" t="s">
        <v>131</v>
      </c>
      <c r="B58" s="43"/>
      <c r="C58" s="43"/>
      <c r="D58" s="213">
        <v>41</v>
      </c>
      <c r="E58" s="213">
        <f t="shared" si="0"/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</row>
    <row r="59" spans="1:31" ht="0.75" customHeight="1" x14ac:dyDescent="0.25">
      <c r="A59" s="134"/>
      <c r="B59" s="215"/>
      <c r="C59" s="215"/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31" x14ac:dyDescent="0.25">
      <c r="A60" s="15"/>
      <c r="B60" s="5"/>
      <c r="C60" s="5"/>
      <c r="D60" s="210"/>
      <c r="E60" s="210"/>
      <c r="F60" s="210"/>
      <c r="G60" s="210"/>
      <c r="H60" s="210"/>
      <c r="I60" s="210"/>
      <c r="J60" s="210"/>
      <c r="K60" s="210"/>
      <c r="L60" s="210"/>
      <c r="M60" s="159" t="s">
        <v>95</v>
      </c>
    </row>
  </sheetData>
  <customSheetViews>
    <customSheetView guid="{09C079DF-E626-4084-A2F6-C76BFDAA1A4F}" showGridLines="0" topLeftCell="A2">
      <selection activeCell="L16" sqref="L16"/>
      <colBreaks count="1" manualBreakCount="1">
        <brk id="1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Folha44">
    <tabColor theme="9" tint="-0.249977111117893"/>
  </sheetPr>
  <dimension ref="A1:O60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13" customWidth="1"/>
    <col min="2" max="2" width="39.6328125" style="13" customWidth="1"/>
    <col min="3" max="3" width="0.54296875" style="13" customWidth="1"/>
    <col min="4" max="13" width="10.6328125" style="13" customWidth="1"/>
    <col min="14" max="14" width="13.36328125" style="13" customWidth="1"/>
    <col min="15" max="16384" width="9.36328125" style="13"/>
  </cols>
  <sheetData>
    <row r="1" spans="1:15" ht="11.15" customHeight="1" x14ac:dyDescent="0.25">
      <c r="A1" s="23" t="s">
        <v>96</v>
      </c>
      <c r="N1" s="210" t="s">
        <v>438</v>
      </c>
    </row>
    <row r="2" spans="1:15" ht="11.15" customHeight="1" x14ac:dyDescent="0.25"/>
    <row r="3" spans="1:15" s="6" customFormat="1" ht="12" customHeight="1" x14ac:dyDescent="0.25">
      <c r="A3" s="45" t="s">
        <v>235</v>
      </c>
    </row>
    <row r="4" spans="1:15" s="6" customFormat="1" ht="11.15" customHeight="1" x14ac:dyDescent="0.3">
      <c r="A4" s="46"/>
    </row>
    <row r="5" spans="1:15" s="6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15" ht="11.15" customHeight="1" x14ac:dyDescent="0.25">
      <c r="A6" s="35" t="s">
        <v>97</v>
      </c>
      <c r="B6" s="44"/>
      <c r="C6" s="52"/>
    </row>
    <row r="7" spans="1:15" ht="1.5" customHeight="1" thickBot="1" x14ac:dyDescent="0.3">
      <c r="A7" s="103"/>
      <c r="B7" s="104"/>
      <c r="C7" s="18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</row>
    <row r="8" spans="1:15" ht="35.25" customHeight="1" thickBot="1" x14ac:dyDescent="0.3">
      <c r="A8" s="319" t="s">
        <v>151</v>
      </c>
      <c r="B8" s="319"/>
      <c r="C8" s="47"/>
      <c r="D8" s="330" t="s">
        <v>319</v>
      </c>
      <c r="E8" s="329" t="s">
        <v>113</v>
      </c>
      <c r="F8" s="330"/>
      <c r="G8" s="330"/>
      <c r="H8" s="330"/>
      <c r="I8" s="330"/>
      <c r="J8" s="330"/>
      <c r="K8" s="330"/>
      <c r="L8" s="330"/>
      <c r="M8" s="330"/>
      <c r="N8" s="226" t="s">
        <v>983</v>
      </c>
      <c r="O8" s="7"/>
    </row>
    <row r="9" spans="1:15" ht="39" customHeight="1" x14ac:dyDescent="0.25">
      <c r="A9" s="319"/>
      <c r="B9" s="324"/>
      <c r="C9" s="77"/>
      <c r="D9" s="338"/>
      <c r="E9" s="181" t="s">
        <v>1</v>
      </c>
      <c r="F9" s="180" t="s">
        <v>976</v>
      </c>
      <c r="G9" s="180" t="s">
        <v>977</v>
      </c>
      <c r="H9" s="180" t="s">
        <v>978</v>
      </c>
      <c r="I9" s="180" t="s">
        <v>979</v>
      </c>
      <c r="J9" s="180" t="s">
        <v>980</v>
      </c>
      <c r="K9" s="180" t="s">
        <v>981</v>
      </c>
      <c r="L9" s="180" t="s">
        <v>90</v>
      </c>
      <c r="M9" s="180" t="s">
        <v>89</v>
      </c>
      <c r="N9" s="226" t="s">
        <v>982</v>
      </c>
    </row>
    <row r="10" spans="1:15" s="76" customFormat="1" ht="1.5" customHeight="1" x14ac:dyDescent="0.25">
      <c r="A10" s="107"/>
      <c r="B10" s="154"/>
      <c r="C10" s="154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</row>
    <row r="11" spans="1:15" ht="1.5" customHeight="1" x14ac:dyDescent="0.25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5" ht="13.5" customHeight="1" x14ac:dyDescent="0.25">
      <c r="A12" s="49"/>
      <c r="B12" s="42" t="s">
        <v>9</v>
      </c>
      <c r="C12" s="42"/>
      <c r="D12" s="39">
        <v>156048</v>
      </c>
      <c r="E12" s="213">
        <f>SUM(F12:M12)</f>
        <v>39710</v>
      </c>
      <c r="F12" s="213">
        <v>10428</v>
      </c>
      <c r="G12" s="213">
        <v>6254</v>
      </c>
      <c r="H12" s="213">
        <v>7510</v>
      </c>
      <c r="I12" s="213">
        <v>4169</v>
      </c>
      <c r="J12" s="213">
        <v>988</v>
      </c>
      <c r="K12" s="213">
        <v>1948</v>
      </c>
      <c r="L12" s="213">
        <v>2700</v>
      </c>
      <c r="M12" s="213">
        <v>5713</v>
      </c>
      <c r="N12" s="213">
        <v>32462</v>
      </c>
      <c r="O12" s="39"/>
    </row>
    <row r="13" spans="1:15" ht="13.5" customHeight="1" x14ac:dyDescent="0.25">
      <c r="A13" s="50" t="s">
        <v>163</v>
      </c>
      <c r="B13" s="25" t="s">
        <v>152</v>
      </c>
      <c r="C13" s="25"/>
      <c r="D13" s="213">
        <v>5848</v>
      </c>
      <c r="E13" s="213">
        <f t="shared" ref="E13:E58" si="0">SUM(F13:M13)</f>
        <v>2006</v>
      </c>
      <c r="F13" s="213">
        <v>304</v>
      </c>
      <c r="G13" s="213">
        <v>296</v>
      </c>
      <c r="H13" s="213">
        <v>287</v>
      </c>
      <c r="I13" s="213">
        <v>251</v>
      </c>
      <c r="J13" s="213">
        <v>101</v>
      </c>
      <c r="K13" s="213">
        <v>114</v>
      </c>
      <c r="L13" s="213">
        <v>146</v>
      </c>
      <c r="M13" s="213">
        <v>507</v>
      </c>
      <c r="N13" s="213">
        <v>408</v>
      </c>
      <c r="O13" s="39"/>
    </row>
    <row r="14" spans="1:15" ht="13.5" customHeight="1" x14ac:dyDescent="0.25">
      <c r="A14" s="50" t="s">
        <v>164</v>
      </c>
      <c r="B14" s="25" t="s">
        <v>188</v>
      </c>
      <c r="C14" s="25"/>
      <c r="D14" s="213">
        <v>703</v>
      </c>
      <c r="E14" s="213">
        <f t="shared" si="0"/>
        <v>221</v>
      </c>
      <c r="F14" s="213">
        <v>24</v>
      </c>
      <c r="G14" s="213">
        <v>13</v>
      </c>
      <c r="H14" s="213">
        <v>69</v>
      </c>
      <c r="I14" s="213">
        <v>37</v>
      </c>
      <c r="J14" s="213">
        <v>0</v>
      </c>
      <c r="K14" s="213">
        <v>20</v>
      </c>
      <c r="L14" s="213">
        <v>5</v>
      </c>
      <c r="M14" s="213">
        <v>53</v>
      </c>
      <c r="N14" s="213">
        <v>21</v>
      </c>
      <c r="O14" s="39"/>
    </row>
    <row r="15" spans="1:15" ht="13.5" customHeight="1" x14ac:dyDescent="0.25">
      <c r="A15" s="50" t="s">
        <v>165</v>
      </c>
      <c r="B15" s="25" t="s">
        <v>153</v>
      </c>
      <c r="C15" s="25"/>
      <c r="D15" s="213">
        <v>39708</v>
      </c>
      <c r="E15" s="213">
        <f t="shared" si="0"/>
        <v>13385</v>
      </c>
      <c r="F15" s="213">
        <v>5084</v>
      </c>
      <c r="G15" s="213">
        <v>1561</v>
      </c>
      <c r="H15" s="213">
        <v>2776</v>
      </c>
      <c r="I15" s="213">
        <v>1150</v>
      </c>
      <c r="J15" s="213">
        <v>207</v>
      </c>
      <c r="K15" s="213">
        <v>393</v>
      </c>
      <c r="L15" s="213">
        <v>744</v>
      </c>
      <c r="M15" s="213">
        <v>1470</v>
      </c>
      <c r="N15" s="213">
        <v>4424</v>
      </c>
      <c r="O15" s="39"/>
    </row>
    <row r="16" spans="1:15" s="234" customFormat="1" ht="13.5" hidden="1" customHeight="1" outlineLevel="1" x14ac:dyDescent="0.25">
      <c r="A16" s="50"/>
      <c r="B16" s="65" t="s">
        <v>987</v>
      </c>
      <c r="C16" s="25"/>
      <c r="D16" s="213">
        <v>5054</v>
      </c>
      <c r="E16" s="213">
        <f t="shared" si="0"/>
        <v>1856</v>
      </c>
      <c r="F16" s="213">
        <v>434</v>
      </c>
      <c r="G16" s="213">
        <v>395</v>
      </c>
      <c r="H16" s="213">
        <v>199</v>
      </c>
      <c r="I16" s="213">
        <v>155</v>
      </c>
      <c r="J16" s="213">
        <v>34</v>
      </c>
      <c r="K16" s="213">
        <v>88</v>
      </c>
      <c r="L16" s="213">
        <v>134</v>
      </c>
      <c r="M16" s="213">
        <v>417</v>
      </c>
      <c r="N16" s="213">
        <v>823</v>
      </c>
    </row>
    <row r="17" spans="1:14" s="234" customFormat="1" ht="13.5" hidden="1" customHeight="1" outlineLevel="1" x14ac:dyDescent="0.25">
      <c r="A17" s="50"/>
      <c r="B17" s="65" t="s">
        <v>988</v>
      </c>
      <c r="C17" s="25"/>
      <c r="D17" s="213">
        <v>810</v>
      </c>
      <c r="E17" s="213">
        <f t="shared" si="0"/>
        <v>184</v>
      </c>
      <c r="F17" s="213">
        <v>43</v>
      </c>
      <c r="G17" s="213">
        <v>11</v>
      </c>
      <c r="H17" s="213">
        <v>19</v>
      </c>
      <c r="I17" s="213">
        <v>41</v>
      </c>
      <c r="J17" s="213">
        <v>6</v>
      </c>
      <c r="K17" s="213">
        <v>11</v>
      </c>
      <c r="L17" s="213">
        <v>6</v>
      </c>
      <c r="M17" s="213">
        <v>47</v>
      </c>
      <c r="N17" s="213">
        <v>76</v>
      </c>
    </row>
    <row r="18" spans="1:14" s="234" customFormat="1" ht="13.5" hidden="1" customHeight="1" outlineLevel="1" x14ac:dyDescent="0.25">
      <c r="A18" s="50"/>
      <c r="B18" s="65" t="s">
        <v>989</v>
      </c>
      <c r="C18" s="25"/>
      <c r="D18" s="213">
        <v>12</v>
      </c>
      <c r="E18" s="213">
        <f t="shared" si="0"/>
        <v>1</v>
      </c>
      <c r="F18" s="213">
        <v>0</v>
      </c>
      <c r="G18" s="213">
        <v>0</v>
      </c>
      <c r="H18" s="213">
        <v>1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6</v>
      </c>
    </row>
    <row r="19" spans="1:14" s="234" customFormat="1" ht="13.5" hidden="1" customHeight="1" outlineLevel="1" x14ac:dyDescent="0.25">
      <c r="A19" s="50"/>
      <c r="B19" s="65" t="s">
        <v>990</v>
      </c>
      <c r="C19" s="25"/>
      <c r="D19" s="213">
        <v>1821</v>
      </c>
      <c r="E19" s="213">
        <f t="shared" si="0"/>
        <v>353</v>
      </c>
      <c r="F19" s="213">
        <v>157</v>
      </c>
      <c r="G19" s="213">
        <v>19</v>
      </c>
      <c r="H19" s="213">
        <v>41</v>
      </c>
      <c r="I19" s="213">
        <v>71</v>
      </c>
      <c r="J19" s="213">
        <v>2</v>
      </c>
      <c r="K19" s="213">
        <v>55</v>
      </c>
      <c r="L19" s="213">
        <v>6</v>
      </c>
      <c r="M19" s="213">
        <v>2</v>
      </c>
      <c r="N19" s="213">
        <v>20</v>
      </c>
    </row>
    <row r="20" spans="1:14" s="234" customFormat="1" ht="13.5" hidden="1" customHeight="1" outlineLevel="1" x14ac:dyDescent="0.25">
      <c r="A20" s="50"/>
      <c r="B20" s="65" t="s">
        <v>991</v>
      </c>
      <c r="C20" s="25"/>
      <c r="D20" s="213">
        <v>1194</v>
      </c>
      <c r="E20" s="213">
        <f t="shared" si="0"/>
        <v>92</v>
      </c>
      <c r="F20" s="213">
        <v>14</v>
      </c>
      <c r="G20" s="213">
        <v>23</v>
      </c>
      <c r="H20" s="213">
        <v>11</v>
      </c>
      <c r="I20" s="213">
        <v>12</v>
      </c>
      <c r="J20" s="213">
        <v>10</v>
      </c>
      <c r="K20" s="213">
        <v>15</v>
      </c>
      <c r="L20" s="213">
        <v>5</v>
      </c>
      <c r="M20" s="213">
        <v>2</v>
      </c>
      <c r="N20" s="213">
        <v>11</v>
      </c>
    </row>
    <row r="21" spans="1:14" s="234" customFormat="1" ht="13.5" hidden="1" customHeight="1" outlineLevel="1" x14ac:dyDescent="0.25">
      <c r="A21" s="50"/>
      <c r="B21" s="65" t="s">
        <v>992</v>
      </c>
      <c r="C21" s="25"/>
      <c r="D21" s="213">
        <v>1157</v>
      </c>
      <c r="E21" s="213">
        <f t="shared" si="0"/>
        <v>230</v>
      </c>
      <c r="F21" s="213">
        <v>63</v>
      </c>
      <c r="G21" s="213">
        <v>6</v>
      </c>
      <c r="H21" s="213">
        <v>28</v>
      </c>
      <c r="I21" s="213">
        <v>1</v>
      </c>
      <c r="J21" s="213">
        <v>0</v>
      </c>
      <c r="K21" s="213">
        <v>22</v>
      </c>
      <c r="L21" s="213">
        <v>88</v>
      </c>
      <c r="M21" s="213">
        <v>22</v>
      </c>
      <c r="N21" s="213">
        <v>2</v>
      </c>
    </row>
    <row r="22" spans="1:14" s="234" customFormat="1" ht="13.5" hidden="1" customHeight="1" outlineLevel="1" x14ac:dyDescent="0.25">
      <c r="A22" s="50"/>
      <c r="B22" s="32" t="s">
        <v>993</v>
      </c>
      <c r="C22" s="25"/>
      <c r="D22" s="213">
        <v>2304</v>
      </c>
      <c r="E22" s="213">
        <f t="shared" si="0"/>
        <v>825</v>
      </c>
      <c r="F22" s="213">
        <v>201</v>
      </c>
      <c r="G22" s="213">
        <v>129</v>
      </c>
      <c r="H22" s="213">
        <v>167</v>
      </c>
      <c r="I22" s="213">
        <v>125</v>
      </c>
      <c r="J22" s="213">
        <v>28</v>
      </c>
      <c r="K22" s="213">
        <v>28</v>
      </c>
      <c r="L22" s="213">
        <v>89</v>
      </c>
      <c r="M22" s="213">
        <v>58</v>
      </c>
      <c r="N22" s="213">
        <v>105</v>
      </c>
    </row>
    <row r="23" spans="1:14" s="234" customFormat="1" ht="13.5" hidden="1" customHeight="1" outlineLevel="1" x14ac:dyDescent="0.25">
      <c r="A23" s="50"/>
      <c r="B23" s="32" t="s">
        <v>994</v>
      </c>
      <c r="C23" s="25"/>
      <c r="D23" s="213">
        <v>692</v>
      </c>
      <c r="E23" s="213">
        <f t="shared" si="0"/>
        <v>252</v>
      </c>
      <c r="F23" s="213">
        <v>93</v>
      </c>
      <c r="G23" s="213">
        <v>48</v>
      </c>
      <c r="H23" s="213">
        <v>30</v>
      </c>
      <c r="I23" s="213">
        <v>8</v>
      </c>
      <c r="J23" s="213">
        <v>28</v>
      </c>
      <c r="K23" s="213">
        <v>0</v>
      </c>
      <c r="L23" s="213">
        <v>35</v>
      </c>
      <c r="M23" s="213">
        <v>10</v>
      </c>
      <c r="N23" s="213">
        <v>98</v>
      </c>
    </row>
    <row r="24" spans="1:14" s="234" customFormat="1" ht="13.5" hidden="1" customHeight="1" outlineLevel="1" x14ac:dyDescent="0.25">
      <c r="A24" s="50"/>
      <c r="B24" s="32" t="s">
        <v>995</v>
      </c>
      <c r="C24" s="25"/>
      <c r="D24" s="213">
        <v>444</v>
      </c>
      <c r="E24" s="213">
        <f t="shared" si="0"/>
        <v>53</v>
      </c>
      <c r="F24" s="213">
        <v>17</v>
      </c>
      <c r="G24" s="213">
        <v>6</v>
      </c>
      <c r="H24" s="213">
        <v>10</v>
      </c>
      <c r="I24" s="213">
        <v>4</v>
      </c>
      <c r="J24" s="213">
        <v>2</v>
      </c>
      <c r="K24" s="213">
        <v>0</v>
      </c>
      <c r="L24" s="213">
        <v>4</v>
      </c>
      <c r="M24" s="213">
        <v>10</v>
      </c>
      <c r="N24" s="213">
        <v>137</v>
      </c>
    </row>
    <row r="25" spans="1:14" s="234" customFormat="1" ht="13.5" hidden="1" customHeight="1" outlineLevel="1" x14ac:dyDescent="0.25">
      <c r="A25" s="50"/>
      <c r="B25" s="32" t="s">
        <v>996</v>
      </c>
      <c r="C25" s="25"/>
      <c r="D25" s="213">
        <v>12</v>
      </c>
      <c r="E25" s="213">
        <f t="shared" si="0"/>
        <v>2</v>
      </c>
      <c r="F25" s="213">
        <v>0</v>
      </c>
      <c r="G25" s="213">
        <v>0</v>
      </c>
      <c r="H25" s="213">
        <v>2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2</v>
      </c>
    </row>
    <row r="26" spans="1:14" s="234" customFormat="1" ht="13.5" hidden="1" customHeight="1" outlineLevel="1" x14ac:dyDescent="0.25">
      <c r="A26" s="50"/>
      <c r="B26" s="32" t="s">
        <v>997</v>
      </c>
      <c r="C26" s="25"/>
      <c r="D26" s="213">
        <v>598</v>
      </c>
      <c r="E26" s="213">
        <f t="shared" si="0"/>
        <v>205</v>
      </c>
      <c r="F26" s="213">
        <v>83</v>
      </c>
      <c r="G26" s="213">
        <v>29</v>
      </c>
      <c r="H26" s="213">
        <v>52</v>
      </c>
      <c r="I26" s="213">
        <v>8</v>
      </c>
      <c r="J26" s="213">
        <v>3</v>
      </c>
      <c r="K26" s="213">
        <v>3</v>
      </c>
      <c r="L26" s="213">
        <v>6</v>
      </c>
      <c r="M26" s="213">
        <v>21</v>
      </c>
      <c r="N26" s="213">
        <v>112</v>
      </c>
    </row>
    <row r="27" spans="1:14" s="234" customFormat="1" ht="13.5" hidden="1" customHeight="1" outlineLevel="1" x14ac:dyDescent="0.25">
      <c r="A27" s="50"/>
      <c r="B27" s="32" t="s">
        <v>998</v>
      </c>
      <c r="C27" s="25"/>
      <c r="D27" s="213">
        <v>300</v>
      </c>
      <c r="E27" s="213">
        <f t="shared" si="0"/>
        <v>142</v>
      </c>
      <c r="F27" s="213">
        <v>0</v>
      </c>
      <c r="G27" s="213">
        <v>70</v>
      </c>
      <c r="H27" s="213">
        <v>0</v>
      </c>
      <c r="I27" s="213">
        <v>71</v>
      </c>
      <c r="J27" s="213">
        <v>0</v>
      </c>
      <c r="K27" s="213">
        <v>0</v>
      </c>
      <c r="L27" s="213">
        <v>1</v>
      </c>
      <c r="M27" s="213">
        <v>0</v>
      </c>
      <c r="N27" s="213">
        <v>112</v>
      </c>
    </row>
    <row r="28" spans="1:14" s="234" customFormat="1" ht="13.5" hidden="1" customHeight="1" outlineLevel="1" x14ac:dyDescent="0.25">
      <c r="A28" s="50"/>
      <c r="B28" s="32" t="s">
        <v>999</v>
      </c>
      <c r="C28" s="25"/>
      <c r="D28" s="213">
        <v>1731</v>
      </c>
      <c r="E28" s="213">
        <f t="shared" si="0"/>
        <v>651</v>
      </c>
      <c r="F28" s="213">
        <v>201</v>
      </c>
      <c r="G28" s="213">
        <v>29</v>
      </c>
      <c r="H28" s="213">
        <v>325</v>
      </c>
      <c r="I28" s="213">
        <v>33</v>
      </c>
      <c r="J28" s="213">
        <v>3</v>
      </c>
      <c r="K28" s="213">
        <v>11</v>
      </c>
      <c r="L28" s="213">
        <v>18</v>
      </c>
      <c r="M28" s="213">
        <v>31</v>
      </c>
      <c r="N28" s="213">
        <v>131</v>
      </c>
    </row>
    <row r="29" spans="1:14" s="234" customFormat="1" ht="13.5" hidden="1" customHeight="1" outlineLevel="1" x14ac:dyDescent="0.25">
      <c r="A29" s="50"/>
      <c r="B29" s="65" t="s">
        <v>1000</v>
      </c>
      <c r="C29" s="25"/>
      <c r="D29" s="213">
        <v>3239</v>
      </c>
      <c r="E29" s="213">
        <f t="shared" si="0"/>
        <v>1776</v>
      </c>
      <c r="F29" s="213">
        <v>692</v>
      </c>
      <c r="G29" s="213">
        <v>108</v>
      </c>
      <c r="H29" s="213">
        <v>480</v>
      </c>
      <c r="I29" s="213">
        <v>145</v>
      </c>
      <c r="J29" s="213">
        <v>8</v>
      </c>
      <c r="K29" s="213">
        <v>24</v>
      </c>
      <c r="L29" s="213">
        <v>84</v>
      </c>
      <c r="M29" s="213">
        <v>235</v>
      </c>
      <c r="N29" s="213">
        <v>213</v>
      </c>
    </row>
    <row r="30" spans="1:14" s="234" customFormat="1" ht="13.5" hidden="1" customHeight="1" outlineLevel="1" x14ac:dyDescent="0.25">
      <c r="A30" s="50"/>
      <c r="B30" s="32" t="s">
        <v>1001</v>
      </c>
      <c r="C30" s="25"/>
      <c r="D30" s="213">
        <v>841</v>
      </c>
      <c r="E30" s="213">
        <f t="shared" si="0"/>
        <v>256</v>
      </c>
      <c r="F30" s="213">
        <v>139</v>
      </c>
      <c r="G30" s="213">
        <v>33</v>
      </c>
      <c r="H30" s="213">
        <v>63</v>
      </c>
      <c r="I30" s="213">
        <v>3</v>
      </c>
      <c r="J30" s="213">
        <v>2</v>
      </c>
      <c r="K30" s="213">
        <v>2</v>
      </c>
      <c r="L30" s="213">
        <v>10</v>
      </c>
      <c r="M30" s="213">
        <v>4</v>
      </c>
      <c r="N30" s="213">
        <v>65</v>
      </c>
    </row>
    <row r="31" spans="1:14" s="234" customFormat="1" ht="13.5" hidden="1" customHeight="1" outlineLevel="1" x14ac:dyDescent="0.25">
      <c r="A31" s="50"/>
      <c r="B31" s="32" t="s">
        <v>1002</v>
      </c>
      <c r="C31" s="25"/>
      <c r="D31" s="213">
        <v>8982</v>
      </c>
      <c r="E31" s="213">
        <f t="shared" si="0"/>
        <v>3484</v>
      </c>
      <c r="F31" s="213">
        <v>1433</v>
      </c>
      <c r="G31" s="213">
        <v>241</v>
      </c>
      <c r="H31" s="213">
        <v>917</v>
      </c>
      <c r="I31" s="213">
        <v>259</v>
      </c>
      <c r="J31" s="213">
        <v>32</v>
      </c>
      <c r="K31" s="213">
        <v>66</v>
      </c>
      <c r="L31" s="213">
        <v>172</v>
      </c>
      <c r="M31" s="213">
        <v>364</v>
      </c>
      <c r="N31" s="213">
        <v>765</v>
      </c>
    </row>
    <row r="32" spans="1:14" s="234" customFormat="1" ht="13.5" hidden="1" customHeight="1" outlineLevel="1" x14ac:dyDescent="0.25">
      <c r="A32" s="50"/>
      <c r="B32" s="32" t="s">
        <v>1003</v>
      </c>
      <c r="C32" s="25"/>
      <c r="D32" s="213">
        <v>211</v>
      </c>
      <c r="E32" s="213">
        <f t="shared" si="0"/>
        <v>49</v>
      </c>
      <c r="F32" s="213">
        <v>26</v>
      </c>
      <c r="G32" s="213">
        <v>5</v>
      </c>
      <c r="H32" s="213">
        <v>4</v>
      </c>
      <c r="I32" s="213">
        <v>3</v>
      </c>
      <c r="J32" s="213">
        <v>1</v>
      </c>
      <c r="K32" s="213">
        <v>7</v>
      </c>
      <c r="L32" s="213">
        <v>0</v>
      </c>
      <c r="M32" s="213">
        <v>3</v>
      </c>
      <c r="N32" s="213">
        <v>53</v>
      </c>
    </row>
    <row r="33" spans="1:15" s="234" customFormat="1" ht="13.5" hidden="1" customHeight="1" outlineLevel="1" x14ac:dyDescent="0.25">
      <c r="A33" s="50"/>
      <c r="B33" s="65" t="s">
        <v>1004</v>
      </c>
      <c r="C33" s="25"/>
      <c r="D33" s="213">
        <v>953</v>
      </c>
      <c r="E33" s="213">
        <f t="shared" si="0"/>
        <v>345</v>
      </c>
      <c r="F33" s="213">
        <v>212</v>
      </c>
      <c r="G33" s="213">
        <v>60</v>
      </c>
      <c r="H33" s="213">
        <v>16</v>
      </c>
      <c r="I33" s="213">
        <v>9</v>
      </c>
      <c r="J33" s="213">
        <v>5</v>
      </c>
      <c r="K33" s="213">
        <v>34</v>
      </c>
      <c r="L33" s="213">
        <v>6</v>
      </c>
      <c r="M33" s="213">
        <v>3</v>
      </c>
      <c r="N33" s="213">
        <v>155</v>
      </c>
    </row>
    <row r="34" spans="1:15" s="234" customFormat="1" ht="13.5" hidden="1" customHeight="1" outlineLevel="1" x14ac:dyDescent="0.25">
      <c r="A34" s="50"/>
      <c r="B34" s="65" t="s">
        <v>1005</v>
      </c>
      <c r="C34" s="25"/>
      <c r="D34" s="213">
        <v>2149</v>
      </c>
      <c r="E34" s="213">
        <f t="shared" si="0"/>
        <v>812</v>
      </c>
      <c r="F34" s="213">
        <v>383</v>
      </c>
      <c r="G34" s="213">
        <v>90</v>
      </c>
      <c r="H34" s="213">
        <v>176</v>
      </c>
      <c r="I34" s="213">
        <v>36</v>
      </c>
      <c r="J34" s="213">
        <v>20</v>
      </c>
      <c r="K34" s="213">
        <v>5</v>
      </c>
      <c r="L34" s="213">
        <v>23</v>
      </c>
      <c r="M34" s="213">
        <v>79</v>
      </c>
      <c r="N34" s="213">
        <v>196</v>
      </c>
    </row>
    <row r="35" spans="1:15" s="234" customFormat="1" ht="13.5" hidden="1" customHeight="1" outlineLevel="1" x14ac:dyDescent="0.25">
      <c r="A35" s="50"/>
      <c r="B35" s="32" t="s">
        <v>1006</v>
      </c>
      <c r="C35" s="25"/>
      <c r="D35" s="213">
        <v>1960</v>
      </c>
      <c r="E35" s="213">
        <f t="shared" si="0"/>
        <v>491</v>
      </c>
      <c r="F35" s="213">
        <v>313</v>
      </c>
      <c r="G35" s="213">
        <v>28</v>
      </c>
      <c r="H35" s="213">
        <v>22</v>
      </c>
      <c r="I35" s="213">
        <v>45</v>
      </c>
      <c r="J35" s="213">
        <v>3</v>
      </c>
      <c r="K35" s="213">
        <v>3</v>
      </c>
      <c r="L35" s="213">
        <v>13</v>
      </c>
      <c r="M35" s="213">
        <v>64</v>
      </c>
      <c r="N35" s="213">
        <v>425</v>
      </c>
    </row>
    <row r="36" spans="1:15" s="234" customFormat="1" ht="13.5" hidden="1" customHeight="1" outlineLevel="1" x14ac:dyDescent="0.25">
      <c r="A36" s="50"/>
      <c r="B36" s="65" t="s">
        <v>1007</v>
      </c>
      <c r="C36" s="25"/>
      <c r="D36" s="213">
        <v>453</v>
      </c>
      <c r="E36" s="213">
        <f t="shared" si="0"/>
        <v>157</v>
      </c>
      <c r="F36" s="213">
        <v>119</v>
      </c>
      <c r="G36" s="213">
        <v>4</v>
      </c>
      <c r="H36" s="213">
        <v>14</v>
      </c>
      <c r="I36" s="213">
        <v>1</v>
      </c>
      <c r="J36" s="213">
        <v>0</v>
      </c>
      <c r="K36" s="213">
        <v>0</v>
      </c>
      <c r="L36" s="213">
        <v>4</v>
      </c>
      <c r="M36" s="213">
        <v>15</v>
      </c>
      <c r="N36" s="213">
        <v>66</v>
      </c>
    </row>
    <row r="37" spans="1:15" s="234" customFormat="1" ht="13.5" hidden="1" customHeight="1" outlineLevel="1" x14ac:dyDescent="0.25">
      <c r="A37" s="50"/>
      <c r="B37" s="65" t="s">
        <v>1008</v>
      </c>
      <c r="C37" s="25"/>
      <c r="D37" s="213">
        <v>2554</v>
      </c>
      <c r="E37" s="213">
        <f t="shared" si="0"/>
        <v>644</v>
      </c>
      <c r="F37" s="213">
        <v>262</v>
      </c>
      <c r="G37" s="213">
        <v>144</v>
      </c>
      <c r="H37" s="213">
        <v>71</v>
      </c>
      <c r="I37" s="213">
        <v>88</v>
      </c>
      <c r="J37" s="213">
        <v>6</v>
      </c>
      <c r="K37" s="213">
        <v>11</v>
      </c>
      <c r="L37" s="213">
        <v>18</v>
      </c>
      <c r="M37" s="213">
        <v>44</v>
      </c>
      <c r="N37" s="213">
        <v>98</v>
      </c>
    </row>
    <row r="38" spans="1:15" s="234" customFormat="1" ht="13.5" hidden="1" customHeight="1" outlineLevel="1" x14ac:dyDescent="0.25">
      <c r="A38" s="50"/>
      <c r="B38" s="65" t="s">
        <v>1009</v>
      </c>
      <c r="C38" s="25"/>
      <c r="D38" s="213">
        <v>514</v>
      </c>
      <c r="E38" s="213">
        <f t="shared" si="0"/>
        <v>147</v>
      </c>
      <c r="F38" s="213">
        <v>91</v>
      </c>
      <c r="G38" s="213">
        <v>19</v>
      </c>
      <c r="H38" s="213">
        <v>17</v>
      </c>
      <c r="I38" s="213">
        <v>10</v>
      </c>
      <c r="J38" s="213">
        <v>1</v>
      </c>
      <c r="K38" s="213">
        <v>0</v>
      </c>
      <c r="L38" s="213">
        <v>2</v>
      </c>
      <c r="M38" s="213">
        <v>7</v>
      </c>
      <c r="N38" s="213">
        <v>65</v>
      </c>
    </row>
    <row r="39" spans="1:15" s="234" customFormat="1" ht="13.5" hidden="1" customHeight="1" outlineLevel="1" x14ac:dyDescent="0.25">
      <c r="A39" s="50"/>
      <c r="B39" s="32" t="s">
        <v>1010</v>
      </c>
      <c r="C39" s="25"/>
      <c r="D39" s="213">
        <v>1723</v>
      </c>
      <c r="E39" s="213">
        <f t="shared" si="0"/>
        <v>378</v>
      </c>
      <c r="F39" s="213">
        <v>108</v>
      </c>
      <c r="G39" s="213">
        <v>64</v>
      </c>
      <c r="H39" s="213">
        <v>111</v>
      </c>
      <c r="I39" s="213">
        <v>22</v>
      </c>
      <c r="J39" s="213">
        <v>13</v>
      </c>
      <c r="K39" s="213">
        <v>8</v>
      </c>
      <c r="L39" s="213">
        <v>20</v>
      </c>
      <c r="M39" s="213">
        <v>32</v>
      </c>
      <c r="N39" s="213">
        <v>688</v>
      </c>
    </row>
    <row r="40" spans="1:15" ht="13.5" customHeight="1" collapsed="1" x14ac:dyDescent="0.25">
      <c r="A40" s="50" t="s">
        <v>166</v>
      </c>
      <c r="B40" s="26" t="s">
        <v>189</v>
      </c>
      <c r="C40" s="26"/>
      <c r="D40" s="213">
        <v>139</v>
      </c>
      <c r="E40" s="213">
        <f t="shared" si="0"/>
        <v>19</v>
      </c>
      <c r="F40" s="213">
        <v>5</v>
      </c>
      <c r="G40" s="213">
        <v>2</v>
      </c>
      <c r="H40" s="213">
        <v>1</v>
      </c>
      <c r="I40" s="213">
        <v>3</v>
      </c>
      <c r="J40" s="213">
        <v>3</v>
      </c>
      <c r="K40" s="213">
        <v>0</v>
      </c>
      <c r="L40" s="213">
        <v>3</v>
      </c>
      <c r="M40" s="213">
        <v>2</v>
      </c>
      <c r="N40" s="213">
        <v>18</v>
      </c>
      <c r="O40" s="39"/>
    </row>
    <row r="41" spans="1:15" ht="23.25" customHeight="1" x14ac:dyDescent="0.25">
      <c r="A41" s="50" t="s">
        <v>167</v>
      </c>
      <c r="B41" s="26" t="s">
        <v>159</v>
      </c>
      <c r="C41" s="26"/>
      <c r="D41" s="213">
        <v>2523</v>
      </c>
      <c r="E41" s="213">
        <f t="shared" si="0"/>
        <v>476</v>
      </c>
      <c r="F41" s="213">
        <v>98</v>
      </c>
      <c r="G41" s="213">
        <v>97</v>
      </c>
      <c r="H41" s="213">
        <v>68</v>
      </c>
      <c r="I41" s="213">
        <v>70</v>
      </c>
      <c r="J41" s="213">
        <v>20</v>
      </c>
      <c r="K41" s="213">
        <v>28</v>
      </c>
      <c r="L41" s="213">
        <v>43</v>
      </c>
      <c r="M41" s="213">
        <v>52</v>
      </c>
      <c r="N41" s="213">
        <v>567</v>
      </c>
      <c r="O41" s="39"/>
    </row>
    <row r="42" spans="1:15" ht="13.5" customHeight="1" x14ac:dyDescent="0.25">
      <c r="A42" s="50" t="s">
        <v>168</v>
      </c>
      <c r="B42" s="26" t="s">
        <v>154</v>
      </c>
      <c r="C42" s="26"/>
      <c r="D42" s="213">
        <v>25604</v>
      </c>
      <c r="E42" s="213">
        <f t="shared" si="0"/>
        <v>5735</v>
      </c>
      <c r="F42" s="213">
        <v>1082</v>
      </c>
      <c r="G42" s="213">
        <v>984</v>
      </c>
      <c r="H42" s="213">
        <v>1265</v>
      </c>
      <c r="I42" s="213">
        <v>756</v>
      </c>
      <c r="J42" s="213">
        <v>160</v>
      </c>
      <c r="K42" s="213">
        <v>379</v>
      </c>
      <c r="L42" s="213">
        <v>356</v>
      </c>
      <c r="M42" s="213">
        <v>753</v>
      </c>
      <c r="N42" s="213">
        <v>4038</v>
      </c>
      <c r="O42" s="39"/>
    </row>
    <row r="43" spans="1:15" ht="23.25" customHeight="1" x14ac:dyDescent="0.25">
      <c r="A43" s="50" t="s">
        <v>169</v>
      </c>
      <c r="B43" s="26" t="s">
        <v>155</v>
      </c>
      <c r="C43" s="26"/>
      <c r="D43" s="213">
        <v>22811</v>
      </c>
      <c r="E43" s="213">
        <f t="shared" si="0"/>
        <v>5581</v>
      </c>
      <c r="F43" s="213">
        <v>1310</v>
      </c>
      <c r="G43" s="213">
        <v>810</v>
      </c>
      <c r="H43" s="213">
        <v>1100</v>
      </c>
      <c r="I43" s="213">
        <v>573</v>
      </c>
      <c r="J43" s="213">
        <v>122</v>
      </c>
      <c r="K43" s="213">
        <v>197</v>
      </c>
      <c r="L43" s="213">
        <v>365</v>
      </c>
      <c r="M43" s="213">
        <v>1104</v>
      </c>
      <c r="N43" s="213">
        <v>5183</v>
      </c>
      <c r="O43" s="39"/>
    </row>
    <row r="44" spans="1:15" ht="13.5" customHeight="1" x14ac:dyDescent="0.25">
      <c r="A44" s="50" t="s">
        <v>170</v>
      </c>
      <c r="B44" s="26" t="s">
        <v>156</v>
      </c>
      <c r="C44" s="26"/>
      <c r="D44" s="213">
        <v>7973</v>
      </c>
      <c r="E44" s="213">
        <f t="shared" si="0"/>
        <v>1617</v>
      </c>
      <c r="F44" s="213">
        <v>332</v>
      </c>
      <c r="G44" s="213">
        <v>306</v>
      </c>
      <c r="H44" s="213">
        <v>317</v>
      </c>
      <c r="I44" s="213">
        <v>161</v>
      </c>
      <c r="J44" s="213">
        <v>34</v>
      </c>
      <c r="K44" s="213">
        <v>85</v>
      </c>
      <c r="L44" s="213">
        <v>162</v>
      </c>
      <c r="M44" s="213">
        <v>220</v>
      </c>
      <c r="N44" s="213">
        <v>2543</v>
      </c>
      <c r="O44" s="39"/>
    </row>
    <row r="45" spans="1:15" ht="13.5" customHeight="1" x14ac:dyDescent="0.25">
      <c r="A45" s="50" t="s">
        <v>171</v>
      </c>
      <c r="B45" s="26" t="s">
        <v>157</v>
      </c>
      <c r="C45" s="26"/>
      <c r="D45" s="213">
        <v>8137</v>
      </c>
      <c r="E45" s="213">
        <f t="shared" si="0"/>
        <v>1314</v>
      </c>
      <c r="F45" s="213">
        <v>265</v>
      </c>
      <c r="G45" s="213">
        <v>247</v>
      </c>
      <c r="H45" s="213">
        <v>213</v>
      </c>
      <c r="I45" s="213">
        <v>145</v>
      </c>
      <c r="J45" s="213">
        <v>43</v>
      </c>
      <c r="K45" s="213">
        <v>77</v>
      </c>
      <c r="L45" s="213">
        <v>118</v>
      </c>
      <c r="M45" s="213">
        <v>206</v>
      </c>
      <c r="N45" s="213">
        <v>2584</v>
      </c>
      <c r="O45" s="39"/>
    </row>
    <row r="46" spans="1:15" ht="13.5" customHeight="1" x14ac:dyDescent="0.25">
      <c r="A46" s="50" t="s">
        <v>172</v>
      </c>
      <c r="B46" s="26" t="s">
        <v>190</v>
      </c>
      <c r="C46" s="26"/>
      <c r="D46" s="213">
        <v>607</v>
      </c>
      <c r="E46" s="213">
        <f t="shared" si="0"/>
        <v>75</v>
      </c>
      <c r="F46" s="213">
        <v>17</v>
      </c>
      <c r="G46" s="213">
        <v>12</v>
      </c>
      <c r="H46" s="213">
        <v>7</v>
      </c>
      <c r="I46" s="213">
        <v>5</v>
      </c>
      <c r="J46" s="213">
        <v>6</v>
      </c>
      <c r="K46" s="213">
        <v>7</v>
      </c>
      <c r="L46" s="213">
        <v>10</v>
      </c>
      <c r="M46" s="213">
        <v>11</v>
      </c>
      <c r="N46" s="213">
        <v>267</v>
      </c>
      <c r="O46" s="39"/>
    </row>
    <row r="47" spans="1:15" ht="13.5" customHeight="1" x14ac:dyDescent="0.25">
      <c r="A47" s="50" t="s">
        <v>173</v>
      </c>
      <c r="B47" s="26" t="s">
        <v>191</v>
      </c>
      <c r="C47" s="26"/>
      <c r="D47" s="213">
        <v>505</v>
      </c>
      <c r="E47" s="213">
        <f t="shared" si="0"/>
        <v>97</v>
      </c>
      <c r="F47" s="213">
        <v>24</v>
      </c>
      <c r="G47" s="213">
        <v>16</v>
      </c>
      <c r="H47" s="213">
        <v>24</v>
      </c>
      <c r="I47" s="213">
        <v>8</v>
      </c>
      <c r="J47" s="213">
        <v>5</v>
      </c>
      <c r="K47" s="213">
        <v>4</v>
      </c>
      <c r="L47" s="213">
        <v>3</v>
      </c>
      <c r="M47" s="213">
        <v>13</v>
      </c>
      <c r="N47" s="213">
        <v>204</v>
      </c>
      <c r="O47" s="39"/>
    </row>
    <row r="48" spans="1:15" ht="13.5" customHeight="1" x14ac:dyDescent="0.25">
      <c r="A48" s="50" t="s">
        <v>174</v>
      </c>
      <c r="B48" s="26" t="s">
        <v>192</v>
      </c>
      <c r="C48" s="26"/>
      <c r="D48" s="213">
        <v>604</v>
      </c>
      <c r="E48" s="213">
        <f t="shared" si="0"/>
        <v>80</v>
      </c>
      <c r="F48" s="213">
        <v>20</v>
      </c>
      <c r="G48" s="213">
        <v>9</v>
      </c>
      <c r="H48" s="213">
        <v>14</v>
      </c>
      <c r="I48" s="213">
        <v>13</v>
      </c>
      <c r="J48" s="213">
        <v>0</v>
      </c>
      <c r="K48" s="213">
        <v>5</v>
      </c>
      <c r="L48" s="213">
        <v>5</v>
      </c>
      <c r="M48" s="213">
        <v>14</v>
      </c>
      <c r="N48" s="213">
        <v>171</v>
      </c>
      <c r="O48" s="39"/>
    </row>
    <row r="49" spans="1:15" ht="12.75" customHeight="1" x14ac:dyDescent="0.25">
      <c r="A49" s="50" t="s">
        <v>175</v>
      </c>
      <c r="B49" s="26" t="s">
        <v>195</v>
      </c>
      <c r="C49" s="26"/>
      <c r="D49" s="213">
        <v>2307</v>
      </c>
      <c r="E49" s="213">
        <f t="shared" si="0"/>
        <v>392</v>
      </c>
      <c r="F49" s="213">
        <v>104</v>
      </c>
      <c r="G49" s="213">
        <v>59</v>
      </c>
      <c r="H49" s="213">
        <v>88</v>
      </c>
      <c r="I49" s="213">
        <v>37</v>
      </c>
      <c r="J49" s="213">
        <v>5</v>
      </c>
      <c r="K49" s="213">
        <v>18</v>
      </c>
      <c r="L49" s="213">
        <v>27</v>
      </c>
      <c r="M49" s="213">
        <v>54</v>
      </c>
      <c r="N49" s="213">
        <v>620</v>
      </c>
      <c r="O49" s="39"/>
    </row>
    <row r="50" spans="1:15" ht="12.75" customHeight="1" x14ac:dyDescent="0.25">
      <c r="A50" s="50" t="s">
        <v>176</v>
      </c>
      <c r="B50" s="26" t="s">
        <v>193</v>
      </c>
      <c r="C50" s="26"/>
      <c r="D50" s="213">
        <v>10478</v>
      </c>
      <c r="E50" s="213">
        <f t="shared" si="0"/>
        <v>2125</v>
      </c>
      <c r="F50" s="213">
        <v>720</v>
      </c>
      <c r="G50" s="213">
        <v>363</v>
      </c>
      <c r="H50" s="213">
        <v>431</v>
      </c>
      <c r="I50" s="213">
        <v>127</v>
      </c>
      <c r="J50" s="213">
        <v>34</v>
      </c>
      <c r="K50" s="213">
        <v>44</v>
      </c>
      <c r="L50" s="213">
        <v>92</v>
      </c>
      <c r="M50" s="213">
        <v>314</v>
      </c>
      <c r="N50" s="213">
        <v>3869</v>
      </c>
      <c r="O50" s="39"/>
    </row>
    <row r="51" spans="1:15" ht="12.75" customHeight="1" x14ac:dyDescent="0.25">
      <c r="A51" s="50" t="s">
        <v>177</v>
      </c>
      <c r="B51" s="26" t="s">
        <v>160</v>
      </c>
      <c r="C51" s="26"/>
      <c r="D51" s="213">
        <v>7680</v>
      </c>
      <c r="E51" s="213">
        <f t="shared" si="0"/>
        <v>1601</v>
      </c>
      <c r="F51" s="213">
        <v>226</v>
      </c>
      <c r="G51" s="213">
        <v>303</v>
      </c>
      <c r="H51" s="213">
        <v>156</v>
      </c>
      <c r="I51" s="213">
        <v>185</v>
      </c>
      <c r="J51" s="213">
        <v>69</v>
      </c>
      <c r="K51" s="213">
        <v>129</v>
      </c>
      <c r="L51" s="213">
        <v>238</v>
      </c>
      <c r="M51" s="213">
        <v>295</v>
      </c>
      <c r="N51" s="213">
        <v>2479</v>
      </c>
      <c r="O51" s="39"/>
    </row>
    <row r="52" spans="1:15" ht="13.5" customHeight="1" x14ac:dyDescent="0.25">
      <c r="A52" s="50" t="s">
        <v>178</v>
      </c>
      <c r="B52" s="26" t="s">
        <v>158</v>
      </c>
      <c r="C52" s="26"/>
      <c r="D52" s="213">
        <v>1643</v>
      </c>
      <c r="E52" s="213">
        <f t="shared" si="0"/>
        <v>293</v>
      </c>
      <c r="F52" s="213">
        <v>27</v>
      </c>
      <c r="G52" s="213">
        <v>90</v>
      </c>
      <c r="H52" s="213">
        <v>55</v>
      </c>
      <c r="I52" s="213">
        <v>28</v>
      </c>
      <c r="J52" s="213">
        <v>8</v>
      </c>
      <c r="K52" s="213">
        <v>8</v>
      </c>
      <c r="L52" s="213">
        <v>26</v>
      </c>
      <c r="M52" s="213">
        <v>51</v>
      </c>
      <c r="N52" s="213">
        <v>567</v>
      </c>
      <c r="O52" s="39"/>
    </row>
    <row r="53" spans="1:15" ht="13.4" customHeight="1" x14ac:dyDescent="0.25">
      <c r="A53" s="50" t="s">
        <v>179</v>
      </c>
      <c r="B53" s="26" t="s">
        <v>194</v>
      </c>
      <c r="C53" s="26"/>
      <c r="D53" s="213">
        <v>13327</v>
      </c>
      <c r="E53" s="213">
        <f t="shared" si="0"/>
        <v>3375</v>
      </c>
      <c r="F53" s="213">
        <v>558</v>
      </c>
      <c r="G53" s="213">
        <v>860</v>
      </c>
      <c r="H53" s="213">
        <v>367</v>
      </c>
      <c r="I53" s="213">
        <v>442</v>
      </c>
      <c r="J53" s="213">
        <v>141</v>
      </c>
      <c r="K53" s="213">
        <v>324</v>
      </c>
      <c r="L53" s="213">
        <v>268</v>
      </c>
      <c r="M53" s="213">
        <v>415</v>
      </c>
      <c r="N53" s="213">
        <v>3288</v>
      </c>
      <c r="O53" s="39"/>
    </row>
    <row r="54" spans="1:15" ht="12.75" customHeight="1" x14ac:dyDescent="0.25">
      <c r="A54" s="50" t="s">
        <v>180</v>
      </c>
      <c r="B54" s="26" t="s">
        <v>198</v>
      </c>
      <c r="C54" s="26"/>
      <c r="D54" s="213">
        <v>1339</v>
      </c>
      <c r="E54" s="213">
        <f t="shared" si="0"/>
        <v>132</v>
      </c>
      <c r="F54" s="213">
        <v>29</v>
      </c>
      <c r="G54" s="213">
        <v>12</v>
      </c>
      <c r="H54" s="213">
        <v>24</v>
      </c>
      <c r="I54" s="213">
        <v>30</v>
      </c>
      <c r="J54" s="213">
        <v>3</v>
      </c>
      <c r="K54" s="213">
        <v>10</v>
      </c>
      <c r="L54" s="213">
        <v>7</v>
      </c>
      <c r="M54" s="213">
        <v>17</v>
      </c>
      <c r="N54" s="213">
        <v>462</v>
      </c>
      <c r="O54" s="39"/>
    </row>
    <row r="55" spans="1:15" ht="13.5" customHeight="1" x14ac:dyDescent="0.25">
      <c r="A55" s="50" t="s">
        <v>181</v>
      </c>
      <c r="B55" s="26" t="s">
        <v>196</v>
      </c>
      <c r="C55" s="26"/>
      <c r="D55" s="213">
        <v>3416</v>
      </c>
      <c r="E55" s="213">
        <f t="shared" si="0"/>
        <v>1076</v>
      </c>
      <c r="F55" s="213">
        <v>169</v>
      </c>
      <c r="G55" s="213">
        <v>192</v>
      </c>
      <c r="H55" s="213">
        <v>235</v>
      </c>
      <c r="I55" s="213">
        <v>130</v>
      </c>
      <c r="J55" s="213">
        <v>23</v>
      </c>
      <c r="K55" s="213">
        <v>98</v>
      </c>
      <c r="L55" s="213">
        <v>75</v>
      </c>
      <c r="M55" s="213">
        <v>154</v>
      </c>
      <c r="N55" s="213">
        <v>588</v>
      </c>
      <c r="O55" s="39"/>
    </row>
    <row r="56" spans="1:15" ht="23.25" customHeight="1" x14ac:dyDescent="0.25">
      <c r="A56" s="50" t="s">
        <v>182</v>
      </c>
      <c r="B56" s="26" t="s">
        <v>197</v>
      </c>
      <c r="C56" s="26"/>
      <c r="D56" s="213">
        <v>618</v>
      </c>
      <c r="E56" s="213">
        <f t="shared" si="0"/>
        <v>110</v>
      </c>
      <c r="F56" s="213">
        <v>30</v>
      </c>
      <c r="G56" s="213">
        <v>22</v>
      </c>
      <c r="H56" s="213">
        <v>13</v>
      </c>
      <c r="I56" s="213">
        <v>18</v>
      </c>
      <c r="J56" s="213">
        <v>4</v>
      </c>
      <c r="K56" s="213">
        <v>8</v>
      </c>
      <c r="L56" s="213">
        <v>7</v>
      </c>
      <c r="M56" s="213">
        <v>8</v>
      </c>
      <c r="N56" s="213">
        <v>143</v>
      </c>
      <c r="O56" s="39"/>
    </row>
    <row r="57" spans="1:15" ht="13.5" customHeight="1" x14ac:dyDescent="0.25">
      <c r="A57" s="50" t="s">
        <v>183</v>
      </c>
      <c r="B57" s="26" t="s">
        <v>324</v>
      </c>
      <c r="C57" s="26"/>
      <c r="D57" s="213">
        <v>37</v>
      </c>
      <c r="E57" s="213">
        <f t="shared" si="0"/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18</v>
      </c>
      <c r="O57" s="39"/>
    </row>
    <row r="58" spans="1:15" ht="13.5" customHeight="1" x14ac:dyDescent="0.25">
      <c r="A58" s="51" t="s">
        <v>131</v>
      </c>
      <c r="B58" s="43"/>
      <c r="C58" s="43"/>
      <c r="D58" s="213">
        <v>41</v>
      </c>
      <c r="E58" s="213">
        <f t="shared" si="0"/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3">
        <v>0</v>
      </c>
      <c r="O58" s="39"/>
    </row>
    <row r="59" spans="1:15" ht="1.5" customHeight="1" x14ac:dyDescent="0.25">
      <c r="A59" s="134"/>
      <c r="B59" s="135"/>
      <c r="C59" s="135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</row>
    <row r="60" spans="1:15" x14ac:dyDescent="0.25">
      <c r="A60" s="15"/>
      <c r="B60" s="5"/>
      <c r="C60" s="5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59" t="s">
        <v>95</v>
      </c>
    </row>
  </sheetData>
  <customSheetViews>
    <customSheetView guid="{09C079DF-E626-4084-A2F6-C76BFDAA1A4F}" showGridLines="0" topLeftCell="A4">
      <selection activeCell="L16" sqref="L16"/>
      <rowBreaks count="1" manualBreakCount="1">
        <brk id="31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Folha45">
    <tabColor theme="9" tint="-0.249977111117893"/>
    <pageSetUpPr fitToPage="1"/>
  </sheetPr>
  <dimension ref="A1:P60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13" customWidth="1"/>
    <col min="2" max="2" width="39.6328125" style="13" customWidth="1"/>
    <col min="3" max="3" width="0.54296875" style="13" customWidth="1"/>
    <col min="4" max="15" width="10.6328125" style="13" customWidth="1"/>
    <col min="16" max="16" width="8.6328125" style="13" customWidth="1"/>
    <col min="17" max="16384" width="9.36328125" style="13"/>
  </cols>
  <sheetData>
    <row r="1" spans="1:16" ht="11.15" customHeight="1" x14ac:dyDescent="0.25">
      <c r="A1" s="23" t="s">
        <v>96</v>
      </c>
      <c r="N1" s="15"/>
      <c r="O1" s="15" t="s">
        <v>438</v>
      </c>
      <c r="P1" s="15"/>
    </row>
    <row r="2" spans="1:16" ht="11.15" customHeight="1" x14ac:dyDescent="0.25">
      <c r="N2" s="6"/>
    </row>
    <row r="3" spans="1:16" s="6" customFormat="1" ht="12" customHeight="1" x14ac:dyDescent="0.25">
      <c r="A3" s="45" t="s">
        <v>235</v>
      </c>
    </row>
    <row r="4" spans="1:16" s="6" customFormat="1" ht="11.15" customHeight="1" x14ac:dyDescent="0.3">
      <c r="A4" s="46"/>
    </row>
    <row r="5" spans="1:16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16" s="16" customFormat="1" ht="11.15" customHeight="1" x14ac:dyDescent="0.25">
      <c r="A6" s="99" t="s">
        <v>97</v>
      </c>
      <c r="B6" s="118"/>
      <c r="C6" s="98"/>
      <c r="D6" s="111"/>
      <c r="E6" s="341"/>
      <c r="F6" s="341"/>
      <c r="G6" s="341"/>
      <c r="H6" s="341"/>
      <c r="I6" s="341"/>
      <c r="J6" s="341"/>
      <c r="K6" s="111"/>
      <c r="L6" s="111"/>
      <c r="M6" s="111"/>
      <c r="N6" s="123"/>
      <c r="O6" s="216"/>
    </row>
    <row r="7" spans="1:16" s="16" customFormat="1" ht="1.5" customHeight="1" x14ac:dyDescent="0.25">
      <c r="A7" s="103"/>
      <c r="B7" s="104"/>
      <c r="C7" s="18"/>
      <c r="D7" s="105"/>
      <c r="E7" s="155"/>
      <c r="F7" s="155"/>
      <c r="G7" s="155"/>
      <c r="H7" s="155"/>
      <c r="I7" s="155"/>
      <c r="J7" s="155"/>
      <c r="K7" s="105"/>
      <c r="L7" s="105"/>
      <c r="M7" s="105"/>
      <c r="N7" s="156"/>
    </row>
    <row r="8" spans="1:16" ht="35.25" customHeight="1" thickBot="1" x14ac:dyDescent="0.3">
      <c r="A8" s="319" t="s">
        <v>151</v>
      </c>
      <c r="B8" s="319"/>
      <c r="C8" s="47"/>
      <c r="D8" s="325" t="s">
        <v>319</v>
      </c>
      <c r="E8" s="323" t="s">
        <v>114</v>
      </c>
      <c r="F8" s="323"/>
      <c r="G8" s="323"/>
      <c r="H8" s="323"/>
      <c r="I8" s="323"/>
      <c r="J8" s="323"/>
      <c r="K8" s="182" t="s">
        <v>115</v>
      </c>
      <c r="L8" s="323" t="s">
        <v>110</v>
      </c>
      <c r="M8" s="323" t="s">
        <v>94</v>
      </c>
      <c r="N8" s="339" t="s">
        <v>20</v>
      </c>
      <c r="O8" s="339" t="s">
        <v>0</v>
      </c>
      <c r="P8" s="7"/>
    </row>
    <row r="9" spans="1:16" ht="39" customHeight="1" x14ac:dyDescent="0.25">
      <c r="A9" s="319"/>
      <c r="B9" s="324"/>
      <c r="C9" s="77"/>
      <c r="D9" s="326"/>
      <c r="E9" s="180" t="s">
        <v>1</v>
      </c>
      <c r="F9" s="180" t="s">
        <v>960</v>
      </c>
      <c r="G9" s="180" t="s">
        <v>961</v>
      </c>
      <c r="H9" s="180" t="s">
        <v>92</v>
      </c>
      <c r="I9" s="180" t="s">
        <v>91</v>
      </c>
      <c r="J9" s="180" t="s">
        <v>93</v>
      </c>
      <c r="K9" s="180" t="s">
        <v>21</v>
      </c>
      <c r="L9" s="340"/>
      <c r="M9" s="340"/>
      <c r="N9" s="340"/>
      <c r="O9" s="340"/>
    </row>
    <row r="10" spans="1:16" ht="1.5" customHeight="1" x14ac:dyDescent="0.25">
      <c r="A10" s="151"/>
      <c r="B10" s="152"/>
      <c r="C10" s="152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P10" s="210"/>
    </row>
    <row r="11" spans="1:16" ht="1.5" customHeight="1" x14ac:dyDescent="0.25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09"/>
      <c r="O11" s="217"/>
    </row>
    <row r="12" spans="1:16" s="12" customFormat="1" ht="13.5" customHeight="1" x14ac:dyDescent="0.3">
      <c r="A12" s="49"/>
      <c r="B12" s="42" t="s">
        <v>9</v>
      </c>
      <c r="C12" s="42"/>
      <c r="D12" s="39">
        <v>156048</v>
      </c>
      <c r="E12" s="39">
        <f>SUM(F12:J12)</f>
        <v>9476</v>
      </c>
      <c r="F12" s="213">
        <v>4298</v>
      </c>
      <c r="G12" s="213">
        <v>1090</v>
      </c>
      <c r="H12" s="213">
        <v>1904</v>
      </c>
      <c r="I12" s="213">
        <v>1168</v>
      </c>
      <c r="J12" s="213">
        <v>1016</v>
      </c>
      <c r="K12" s="213">
        <v>5994</v>
      </c>
      <c r="L12" s="213">
        <v>2297</v>
      </c>
      <c r="M12" s="213">
        <v>2858</v>
      </c>
      <c r="N12" s="213">
        <v>2796</v>
      </c>
      <c r="O12" s="213">
        <v>306</v>
      </c>
      <c r="P12" s="13"/>
    </row>
    <row r="13" spans="1:16" s="12" customFormat="1" ht="13.5" customHeight="1" x14ac:dyDescent="0.3">
      <c r="A13" s="50" t="s">
        <v>163</v>
      </c>
      <c r="B13" s="25" t="s">
        <v>152</v>
      </c>
      <c r="C13" s="25"/>
      <c r="D13" s="213">
        <v>5848</v>
      </c>
      <c r="E13" s="213">
        <f t="shared" ref="E13:E58" si="0">SUM(F13:J13)</f>
        <v>1321</v>
      </c>
      <c r="F13" s="213">
        <v>403</v>
      </c>
      <c r="G13" s="213">
        <v>146</v>
      </c>
      <c r="H13" s="213">
        <v>274</v>
      </c>
      <c r="I13" s="213">
        <v>280</v>
      </c>
      <c r="J13" s="213">
        <v>218</v>
      </c>
      <c r="K13" s="213">
        <v>289</v>
      </c>
      <c r="L13" s="213">
        <v>146</v>
      </c>
      <c r="M13" s="213">
        <v>74</v>
      </c>
      <c r="N13" s="213">
        <v>52</v>
      </c>
      <c r="O13" s="213">
        <v>12</v>
      </c>
      <c r="P13" s="13"/>
    </row>
    <row r="14" spans="1:16" s="12" customFormat="1" ht="13.5" customHeight="1" x14ac:dyDescent="0.3">
      <c r="A14" s="50" t="s">
        <v>164</v>
      </c>
      <c r="B14" s="25" t="s">
        <v>188</v>
      </c>
      <c r="C14" s="25"/>
      <c r="D14" s="213">
        <v>703</v>
      </c>
      <c r="E14" s="213">
        <f t="shared" si="0"/>
        <v>127</v>
      </c>
      <c r="F14" s="213">
        <v>46</v>
      </c>
      <c r="G14" s="213">
        <v>1</v>
      </c>
      <c r="H14" s="213">
        <v>51</v>
      </c>
      <c r="I14" s="213">
        <v>4</v>
      </c>
      <c r="J14" s="213">
        <v>25</v>
      </c>
      <c r="K14" s="213">
        <v>10</v>
      </c>
      <c r="L14" s="213">
        <v>0</v>
      </c>
      <c r="M14" s="213">
        <v>8</v>
      </c>
      <c r="N14" s="213">
        <v>2</v>
      </c>
      <c r="O14" s="213">
        <v>0</v>
      </c>
      <c r="P14" s="13"/>
    </row>
    <row r="15" spans="1:16" s="12" customFormat="1" ht="13.5" customHeight="1" x14ac:dyDescent="0.3">
      <c r="A15" s="50" t="s">
        <v>165</v>
      </c>
      <c r="B15" s="25" t="s">
        <v>153</v>
      </c>
      <c r="C15" s="25"/>
      <c r="D15" s="213">
        <v>39708</v>
      </c>
      <c r="E15" s="213">
        <f t="shared" si="0"/>
        <v>1924</v>
      </c>
      <c r="F15" s="213">
        <v>1125</v>
      </c>
      <c r="G15" s="213">
        <v>176</v>
      </c>
      <c r="H15" s="213">
        <v>378</v>
      </c>
      <c r="I15" s="213">
        <v>125</v>
      </c>
      <c r="J15" s="213">
        <v>120</v>
      </c>
      <c r="K15" s="213">
        <v>342</v>
      </c>
      <c r="L15" s="213">
        <v>320</v>
      </c>
      <c r="M15" s="213">
        <v>232</v>
      </c>
      <c r="N15" s="213">
        <v>350</v>
      </c>
      <c r="O15" s="213">
        <v>67</v>
      </c>
      <c r="P15" s="13"/>
    </row>
    <row r="16" spans="1:16" s="234" customFormat="1" ht="13.5" hidden="1" customHeight="1" outlineLevel="1" x14ac:dyDescent="0.25">
      <c r="A16" s="50"/>
      <c r="B16" s="65" t="s">
        <v>987</v>
      </c>
      <c r="C16" s="25"/>
      <c r="D16" s="213">
        <v>5054</v>
      </c>
      <c r="E16" s="213">
        <f t="shared" si="0"/>
        <v>527</v>
      </c>
      <c r="F16" s="213">
        <v>315</v>
      </c>
      <c r="G16" s="213">
        <v>60</v>
      </c>
      <c r="H16" s="213">
        <v>51</v>
      </c>
      <c r="I16" s="213">
        <v>43</v>
      </c>
      <c r="J16" s="213">
        <v>58</v>
      </c>
      <c r="K16" s="213">
        <v>56</v>
      </c>
      <c r="L16" s="213">
        <v>147</v>
      </c>
      <c r="M16" s="213">
        <v>60</v>
      </c>
      <c r="N16" s="213">
        <v>33</v>
      </c>
      <c r="O16" s="213">
        <v>4</v>
      </c>
    </row>
    <row r="17" spans="1:15" s="234" customFormat="1" ht="13.5" hidden="1" customHeight="1" outlineLevel="1" x14ac:dyDescent="0.25">
      <c r="A17" s="50"/>
      <c r="B17" s="65" t="s">
        <v>988</v>
      </c>
      <c r="C17" s="25"/>
      <c r="D17" s="213">
        <v>810</v>
      </c>
      <c r="E17" s="213">
        <f t="shared" si="0"/>
        <v>159</v>
      </c>
      <c r="F17" s="213">
        <v>122</v>
      </c>
      <c r="G17" s="213">
        <v>6</v>
      </c>
      <c r="H17" s="213">
        <v>24</v>
      </c>
      <c r="I17" s="213">
        <v>1</v>
      </c>
      <c r="J17" s="213">
        <v>6</v>
      </c>
      <c r="K17" s="213">
        <v>6</v>
      </c>
      <c r="L17" s="213">
        <v>6</v>
      </c>
      <c r="M17" s="213">
        <v>22</v>
      </c>
      <c r="N17" s="213">
        <v>0</v>
      </c>
      <c r="O17" s="213">
        <v>1</v>
      </c>
    </row>
    <row r="18" spans="1:15" s="234" customFormat="1" ht="13.5" hidden="1" customHeight="1" outlineLevel="1" x14ac:dyDescent="0.25">
      <c r="A18" s="50"/>
      <c r="B18" s="65" t="s">
        <v>989</v>
      </c>
      <c r="C18" s="25"/>
      <c r="D18" s="213">
        <v>12</v>
      </c>
      <c r="E18" s="213">
        <f t="shared" si="0"/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3</v>
      </c>
      <c r="M18" s="213">
        <v>2</v>
      </c>
      <c r="N18" s="213">
        <v>0</v>
      </c>
      <c r="O18" s="213">
        <v>0</v>
      </c>
    </row>
    <row r="19" spans="1:15" s="234" customFormat="1" ht="13.5" hidden="1" customHeight="1" outlineLevel="1" x14ac:dyDescent="0.25">
      <c r="A19" s="50"/>
      <c r="B19" s="65" t="s">
        <v>990</v>
      </c>
      <c r="C19" s="25"/>
      <c r="D19" s="213">
        <v>1821</v>
      </c>
      <c r="E19" s="213">
        <f t="shared" si="0"/>
        <v>38</v>
      </c>
      <c r="F19" s="213">
        <v>2</v>
      </c>
      <c r="G19" s="213">
        <v>3</v>
      </c>
      <c r="H19" s="213">
        <v>33</v>
      </c>
      <c r="I19" s="213">
        <v>0</v>
      </c>
      <c r="J19" s="213">
        <v>0</v>
      </c>
      <c r="K19" s="213">
        <v>0</v>
      </c>
      <c r="L19" s="213">
        <v>0</v>
      </c>
      <c r="M19" s="213">
        <v>2</v>
      </c>
      <c r="N19" s="213">
        <v>2</v>
      </c>
      <c r="O19" s="213">
        <v>9</v>
      </c>
    </row>
    <row r="20" spans="1:15" s="234" customFormat="1" ht="13.5" hidden="1" customHeight="1" outlineLevel="1" x14ac:dyDescent="0.25">
      <c r="A20" s="50"/>
      <c r="B20" s="65" t="s">
        <v>991</v>
      </c>
      <c r="C20" s="25"/>
      <c r="D20" s="213">
        <v>1194</v>
      </c>
      <c r="E20" s="213">
        <f t="shared" si="0"/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2</v>
      </c>
      <c r="L20" s="213">
        <v>1</v>
      </c>
      <c r="M20" s="213">
        <v>1</v>
      </c>
      <c r="N20" s="213">
        <v>1</v>
      </c>
      <c r="O20" s="213">
        <v>6</v>
      </c>
    </row>
    <row r="21" spans="1:15" s="234" customFormat="1" ht="13.5" hidden="1" customHeight="1" outlineLevel="1" x14ac:dyDescent="0.25">
      <c r="A21" s="50"/>
      <c r="B21" s="65" t="s">
        <v>992</v>
      </c>
      <c r="C21" s="25"/>
      <c r="D21" s="213">
        <v>1157</v>
      </c>
      <c r="E21" s="213">
        <f t="shared" si="0"/>
        <v>15</v>
      </c>
      <c r="F21" s="213">
        <v>14</v>
      </c>
      <c r="G21" s="213">
        <v>0</v>
      </c>
      <c r="H21" s="213">
        <v>1</v>
      </c>
      <c r="I21" s="213">
        <v>0</v>
      </c>
      <c r="J21" s="213">
        <v>0</v>
      </c>
      <c r="K21" s="213">
        <v>1</v>
      </c>
      <c r="L21" s="213">
        <v>1</v>
      </c>
      <c r="M21" s="213">
        <v>0</v>
      </c>
      <c r="N21" s="213">
        <v>0</v>
      </c>
      <c r="O21" s="213">
        <v>2</v>
      </c>
    </row>
    <row r="22" spans="1:15" s="234" customFormat="1" ht="13.5" hidden="1" customHeight="1" outlineLevel="1" x14ac:dyDescent="0.25">
      <c r="A22" s="50"/>
      <c r="B22" s="32" t="s">
        <v>993</v>
      </c>
      <c r="C22" s="25"/>
      <c r="D22" s="213">
        <v>2304</v>
      </c>
      <c r="E22" s="213">
        <f t="shared" si="0"/>
        <v>127</v>
      </c>
      <c r="F22" s="213">
        <v>64</v>
      </c>
      <c r="G22" s="213">
        <v>9</v>
      </c>
      <c r="H22" s="213">
        <v>34</v>
      </c>
      <c r="I22" s="213">
        <v>18</v>
      </c>
      <c r="J22" s="213">
        <v>2</v>
      </c>
      <c r="K22" s="213">
        <v>24</v>
      </c>
      <c r="L22" s="213">
        <v>33</v>
      </c>
      <c r="M22" s="213">
        <v>13</v>
      </c>
      <c r="N22" s="213">
        <v>8</v>
      </c>
      <c r="O22" s="213">
        <v>0</v>
      </c>
    </row>
    <row r="23" spans="1:15" s="234" customFormat="1" ht="13.5" hidden="1" customHeight="1" outlineLevel="1" x14ac:dyDescent="0.25">
      <c r="A23" s="50"/>
      <c r="B23" s="32" t="s">
        <v>994</v>
      </c>
      <c r="C23" s="25"/>
      <c r="D23" s="213">
        <v>692</v>
      </c>
      <c r="E23" s="213">
        <f t="shared" si="0"/>
        <v>12</v>
      </c>
      <c r="F23" s="213">
        <v>9</v>
      </c>
      <c r="G23" s="213">
        <v>0</v>
      </c>
      <c r="H23" s="213">
        <v>2</v>
      </c>
      <c r="I23" s="213">
        <v>0</v>
      </c>
      <c r="J23" s="213">
        <v>1</v>
      </c>
      <c r="K23" s="213">
        <v>0</v>
      </c>
      <c r="L23" s="213">
        <v>0</v>
      </c>
      <c r="M23" s="213">
        <v>2</v>
      </c>
      <c r="N23" s="213">
        <v>0</v>
      </c>
      <c r="O23" s="213">
        <v>0</v>
      </c>
    </row>
    <row r="24" spans="1:15" s="234" customFormat="1" ht="13.5" hidden="1" customHeight="1" outlineLevel="1" x14ac:dyDescent="0.25">
      <c r="A24" s="50"/>
      <c r="B24" s="32" t="s">
        <v>995</v>
      </c>
      <c r="C24" s="25"/>
      <c r="D24" s="213">
        <v>444</v>
      </c>
      <c r="E24" s="213">
        <f t="shared" si="0"/>
        <v>12</v>
      </c>
      <c r="F24" s="213">
        <v>5</v>
      </c>
      <c r="G24" s="213">
        <v>1</v>
      </c>
      <c r="H24" s="213">
        <v>6</v>
      </c>
      <c r="I24" s="213">
        <v>0</v>
      </c>
      <c r="J24" s="213">
        <v>0</v>
      </c>
      <c r="K24" s="213">
        <v>4</v>
      </c>
      <c r="L24" s="213">
        <v>2</v>
      </c>
      <c r="M24" s="213">
        <v>1</v>
      </c>
      <c r="N24" s="213">
        <v>0</v>
      </c>
      <c r="O24" s="213">
        <v>2</v>
      </c>
    </row>
    <row r="25" spans="1:15" s="234" customFormat="1" ht="13.5" hidden="1" customHeight="1" outlineLevel="1" x14ac:dyDescent="0.25">
      <c r="A25" s="50"/>
      <c r="B25" s="32" t="s">
        <v>996</v>
      </c>
      <c r="C25" s="25"/>
      <c r="D25" s="213">
        <v>12</v>
      </c>
      <c r="E25" s="213">
        <f t="shared" si="0"/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  <c r="O25" s="213">
        <v>0</v>
      </c>
    </row>
    <row r="26" spans="1:15" s="234" customFormat="1" ht="13.5" hidden="1" customHeight="1" outlineLevel="1" x14ac:dyDescent="0.25">
      <c r="A26" s="50"/>
      <c r="B26" s="32" t="s">
        <v>997</v>
      </c>
      <c r="C26" s="25"/>
      <c r="D26" s="213">
        <v>598</v>
      </c>
      <c r="E26" s="213">
        <f t="shared" si="0"/>
        <v>63</v>
      </c>
      <c r="F26" s="213">
        <v>29</v>
      </c>
      <c r="G26" s="213">
        <v>17</v>
      </c>
      <c r="H26" s="213">
        <v>4</v>
      </c>
      <c r="I26" s="213">
        <v>8</v>
      </c>
      <c r="J26" s="213">
        <v>5</v>
      </c>
      <c r="K26" s="213">
        <v>1</v>
      </c>
      <c r="L26" s="213">
        <v>4</v>
      </c>
      <c r="M26" s="213">
        <v>10</v>
      </c>
      <c r="N26" s="213">
        <v>0</v>
      </c>
      <c r="O26" s="213">
        <v>0</v>
      </c>
    </row>
    <row r="27" spans="1:15" s="234" customFormat="1" ht="13.5" hidden="1" customHeight="1" outlineLevel="1" x14ac:dyDescent="0.25">
      <c r="A27" s="50"/>
      <c r="B27" s="32" t="s">
        <v>998</v>
      </c>
      <c r="C27" s="25"/>
      <c r="D27" s="213">
        <v>300</v>
      </c>
      <c r="E27" s="213">
        <f t="shared" si="0"/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1</v>
      </c>
      <c r="O27" s="213">
        <v>0</v>
      </c>
    </row>
    <row r="28" spans="1:15" s="234" customFormat="1" ht="13.5" hidden="1" customHeight="1" outlineLevel="1" x14ac:dyDescent="0.25">
      <c r="A28" s="50"/>
      <c r="B28" s="32" t="s">
        <v>999</v>
      </c>
      <c r="C28" s="25"/>
      <c r="D28" s="213">
        <v>1731</v>
      </c>
      <c r="E28" s="213">
        <f t="shared" si="0"/>
        <v>76</v>
      </c>
      <c r="F28" s="213">
        <v>33</v>
      </c>
      <c r="G28" s="213">
        <v>34</v>
      </c>
      <c r="H28" s="213">
        <v>5</v>
      </c>
      <c r="I28" s="213">
        <v>1</v>
      </c>
      <c r="J28" s="213">
        <v>3</v>
      </c>
      <c r="K28" s="213">
        <v>4</v>
      </c>
      <c r="L28" s="213">
        <v>2</v>
      </c>
      <c r="M28" s="213">
        <v>1</v>
      </c>
      <c r="N28" s="213">
        <v>3</v>
      </c>
      <c r="O28" s="213">
        <v>1</v>
      </c>
    </row>
    <row r="29" spans="1:15" s="234" customFormat="1" ht="13.5" hidden="1" customHeight="1" outlineLevel="1" x14ac:dyDescent="0.25">
      <c r="A29" s="50"/>
      <c r="B29" s="65" t="s">
        <v>1000</v>
      </c>
      <c r="C29" s="25"/>
      <c r="D29" s="213">
        <v>3239</v>
      </c>
      <c r="E29" s="213">
        <f t="shared" si="0"/>
        <v>165</v>
      </c>
      <c r="F29" s="213">
        <v>69</v>
      </c>
      <c r="G29" s="213">
        <v>19</v>
      </c>
      <c r="H29" s="213">
        <v>60</v>
      </c>
      <c r="I29" s="213">
        <v>8</v>
      </c>
      <c r="J29" s="213">
        <v>9</v>
      </c>
      <c r="K29" s="213">
        <v>76</v>
      </c>
      <c r="L29" s="213">
        <v>35</v>
      </c>
      <c r="M29" s="213">
        <v>17</v>
      </c>
      <c r="N29" s="213">
        <v>7</v>
      </c>
      <c r="O29" s="213">
        <v>4</v>
      </c>
    </row>
    <row r="30" spans="1:15" s="234" customFormat="1" ht="13.5" hidden="1" customHeight="1" outlineLevel="1" x14ac:dyDescent="0.25">
      <c r="A30" s="50"/>
      <c r="B30" s="32" t="s">
        <v>1001</v>
      </c>
      <c r="C30" s="25"/>
      <c r="D30" s="213">
        <v>841</v>
      </c>
      <c r="E30" s="213">
        <f t="shared" si="0"/>
        <v>20</v>
      </c>
      <c r="F30" s="213">
        <v>3</v>
      </c>
      <c r="G30" s="213">
        <v>0</v>
      </c>
      <c r="H30" s="213">
        <v>17</v>
      </c>
      <c r="I30" s="213">
        <v>0</v>
      </c>
      <c r="J30" s="213">
        <v>0</v>
      </c>
      <c r="K30" s="213">
        <v>0</v>
      </c>
      <c r="L30" s="213">
        <v>1</v>
      </c>
      <c r="M30" s="213">
        <v>1</v>
      </c>
      <c r="N30" s="213">
        <v>4</v>
      </c>
      <c r="O30" s="213">
        <v>0</v>
      </c>
    </row>
    <row r="31" spans="1:15" s="234" customFormat="1" ht="13.5" hidden="1" customHeight="1" outlineLevel="1" x14ac:dyDescent="0.25">
      <c r="A31" s="50"/>
      <c r="B31" s="32" t="s">
        <v>1002</v>
      </c>
      <c r="C31" s="25"/>
      <c r="D31" s="213">
        <v>8982</v>
      </c>
      <c r="E31" s="213">
        <f t="shared" si="0"/>
        <v>286</v>
      </c>
      <c r="F31" s="213">
        <v>191</v>
      </c>
      <c r="G31" s="213">
        <v>16</v>
      </c>
      <c r="H31" s="213">
        <v>40</v>
      </c>
      <c r="I31" s="213">
        <v>21</v>
      </c>
      <c r="J31" s="213">
        <v>18</v>
      </c>
      <c r="K31" s="213">
        <v>95</v>
      </c>
      <c r="L31" s="213">
        <v>63</v>
      </c>
      <c r="M31" s="213">
        <v>59</v>
      </c>
      <c r="N31" s="213">
        <v>193</v>
      </c>
      <c r="O31" s="213">
        <v>14</v>
      </c>
    </row>
    <row r="32" spans="1:15" s="234" customFormat="1" ht="13.5" hidden="1" customHeight="1" outlineLevel="1" x14ac:dyDescent="0.25">
      <c r="A32" s="50"/>
      <c r="B32" s="32" t="s">
        <v>1003</v>
      </c>
      <c r="C32" s="25"/>
      <c r="D32" s="213">
        <v>211</v>
      </c>
      <c r="E32" s="213">
        <f t="shared" si="0"/>
        <v>1</v>
      </c>
      <c r="F32" s="213">
        <v>1</v>
      </c>
      <c r="G32" s="213">
        <v>0</v>
      </c>
      <c r="H32" s="213">
        <v>0</v>
      </c>
      <c r="I32" s="213">
        <v>0</v>
      </c>
      <c r="J32" s="213">
        <v>0</v>
      </c>
      <c r="K32" s="213">
        <v>1</v>
      </c>
      <c r="L32" s="213">
        <v>0</v>
      </c>
      <c r="M32" s="213">
        <v>0</v>
      </c>
      <c r="N32" s="213">
        <v>1</v>
      </c>
      <c r="O32" s="213">
        <v>0</v>
      </c>
    </row>
    <row r="33" spans="1:16" s="234" customFormat="1" ht="13.5" hidden="1" customHeight="1" outlineLevel="1" x14ac:dyDescent="0.25">
      <c r="A33" s="50"/>
      <c r="B33" s="65" t="s">
        <v>1004</v>
      </c>
      <c r="C33" s="25"/>
      <c r="D33" s="213">
        <v>953</v>
      </c>
      <c r="E33" s="213">
        <f t="shared" si="0"/>
        <v>17</v>
      </c>
      <c r="F33" s="213">
        <v>5</v>
      </c>
      <c r="G33" s="213">
        <v>1</v>
      </c>
      <c r="H33" s="213">
        <v>11</v>
      </c>
      <c r="I33" s="213">
        <v>0</v>
      </c>
      <c r="J33" s="213">
        <v>0</v>
      </c>
      <c r="K33" s="213">
        <v>3</v>
      </c>
      <c r="L33" s="213">
        <v>0</v>
      </c>
      <c r="M33" s="213">
        <v>0</v>
      </c>
      <c r="N33" s="213">
        <v>5</v>
      </c>
      <c r="O33" s="213">
        <v>2</v>
      </c>
    </row>
    <row r="34" spans="1:16" s="234" customFormat="1" ht="13.5" hidden="1" customHeight="1" outlineLevel="1" x14ac:dyDescent="0.25">
      <c r="A34" s="50"/>
      <c r="B34" s="65" t="s">
        <v>1005</v>
      </c>
      <c r="C34" s="25"/>
      <c r="D34" s="213">
        <v>2149</v>
      </c>
      <c r="E34" s="213">
        <f t="shared" si="0"/>
        <v>75</v>
      </c>
      <c r="F34" s="213">
        <v>50</v>
      </c>
      <c r="G34" s="213">
        <v>2</v>
      </c>
      <c r="H34" s="213">
        <v>19</v>
      </c>
      <c r="I34" s="213">
        <v>1</v>
      </c>
      <c r="J34" s="213">
        <v>3</v>
      </c>
      <c r="K34" s="213">
        <v>10</v>
      </c>
      <c r="L34" s="213">
        <v>1</v>
      </c>
      <c r="M34" s="213">
        <v>0</v>
      </c>
      <c r="N34" s="213">
        <v>17</v>
      </c>
      <c r="O34" s="213">
        <v>8</v>
      </c>
    </row>
    <row r="35" spans="1:16" s="234" customFormat="1" ht="13.5" hidden="1" customHeight="1" outlineLevel="1" x14ac:dyDescent="0.25">
      <c r="A35" s="50"/>
      <c r="B35" s="32" t="s">
        <v>1006</v>
      </c>
      <c r="C35" s="25"/>
      <c r="D35" s="213">
        <v>1960</v>
      </c>
      <c r="E35" s="213">
        <f t="shared" si="0"/>
        <v>114</v>
      </c>
      <c r="F35" s="213">
        <v>87</v>
      </c>
      <c r="G35" s="213">
        <v>0</v>
      </c>
      <c r="H35" s="213">
        <v>23</v>
      </c>
      <c r="I35" s="213">
        <v>4</v>
      </c>
      <c r="J35" s="213">
        <v>0</v>
      </c>
      <c r="K35" s="213">
        <v>5</v>
      </c>
      <c r="L35" s="213">
        <v>0</v>
      </c>
      <c r="M35" s="213">
        <v>0</v>
      </c>
      <c r="N35" s="213">
        <v>1</v>
      </c>
      <c r="O35" s="213">
        <v>1</v>
      </c>
    </row>
    <row r="36" spans="1:16" s="234" customFormat="1" ht="13.5" hidden="1" customHeight="1" outlineLevel="1" x14ac:dyDescent="0.25">
      <c r="A36" s="50"/>
      <c r="B36" s="65" t="s">
        <v>1007</v>
      </c>
      <c r="C36" s="25"/>
      <c r="D36" s="213">
        <v>453</v>
      </c>
      <c r="E36" s="213">
        <f t="shared" si="0"/>
        <v>32</v>
      </c>
      <c r="F36" s="213">
        <v>1</v>
      </c>
      <c r="G36" s="213">
        <v>0</v>
      </c>
      <c r="H36" s="213">
        <v>27</v>
      </c>
      <c r="I36" s="213">
        <v>4</v>
      </c>
      <c r="J36" s="213">
        <v>0</v>
      </c>
      <c r="K36" s="213">
        <v>19</v>
      </c>
      <c r="L36" s="213">
        <v>0</v>
      </c>
      <c r="M36" s="213">
        <v>0</v>
      </c>
      <c r="N36" s="213">
        <v>8</v>
      </c>
      <c r="O36" s="213">
        <v>1</v>
      </c>
    </row>
    <row r="37" spans="1:16" s="234" customFormat="1" ht="13.5" hidden="1" customHeight="1" outlineLevel="1" x14ac:dyDescent="0.25">
      <c r="A37" s="50"/>
      <c r="B37" s="65" t="s">
        <v>1008</v>
      </c>
      <c r="C37" s="25"/>
      <c r="D37" s="213">
        <v>2554</v>
      </c>
      <c r="E37" s="213">
        <f t="shared" si="0"/>
        <v>73</v>
      </c>
      <c r="F37" s="213">
        <v>67</v>
      </c>
      <c r="G37" s="213">
        <v>2</v>
      </c>
      <c r="H37" s="213">
        <v>1</v>
      </c>
      <c r="I37" s="213">
        <v>3</v>
      </c>
      <c r="J37" s="213">
        <v>0</v>
      </c>
      <c r="K37" s="213">
        <v>11</v>
      </c>
      <c r="L37" s="213">
        <v>2</v>
      </c>
      <c r="M37" s="213">
        <v>7</v>
      </c>
      <c r="N37" s="213">
        <v>17</v>
      </c>
      <c r="O37" s="213">
        <v>6</v>
      </c>
    </row>
    <row r="38" spans="1:16" s="234" customFormat="1" ht="13.5" hidden="1" customHeight="1" outlineLevel="1" x14ac:dyDescent="0.25">
      <c r="A38" s="50"/>
      <c r="B38" s="65" t="s">
        <v>1009</v>
      </c>
      <c r="C38" s="25"/>
      <c r="D38" s="213">
        <v>514</v>
      </c>
      <c r="E38" s="213">
        <f t="shared" si="0"/>
        <v>15</v>
      </c>
      <c r="F38" s="213">
        <v>12</v>
      </c>
      <c r="G38" s="213">
        <v>0</v>
      </c>
      <c r="H38" s="213">
        <v>1</v>
      </c>
      <c r="I38" s="213">
        <v>1</v>
      </c>
      <c r="J38" s="213">
        <v>1</v>
      </c>
      <c r="K38" s="213">
        <v>1</v>
      </c>
      <c r="L38" s="213">
        <v>2</v>
      </c>
      <c r="M38" s="213">
        <v>4</v>
      </c>
      <c r="N38" s="213">
        <v>0</v>
      </c>
      <c r="O38" s="213">
        <v>4</v>
      </c>
    </row>
    <row r="39" spans="1:16" s="234" customFormat="1" ht="13.5" hidden="1" customHeight="1" outlineLevel="1" x14ac:dyDescent="0.25">
      <c r="A39" s="50"/>
      <c r="B39" s="32" t="s">
        <v>1010</v>
      </c>
      <c r="C39" s="25"/>
      <c r="D39" s="213">
        <v>1723</v>
      </c>
      <c r="E39" s="213">
        <f t="shared" si="0"/>
        <v>97</v>
      </c>
      <c r="F39" s="213">
        <v>46</v>
      </c>
      <c r="G39" s="213">
        <v>6</v>
      </c>
      <c r="H39" s="213">
        <v>19</v>
      </c>
      <c r="I39" s="213">
        <v>12</v>
      </c>
      <c r="J39" s="213">
        <v>14</v>
      </c>
      <c r="K39" s="213">
        <v>23</v>
      </c>
      <c r="L39" s="213">
        <v>17</v>
      </c>
      <c r="M39" s="213">
        <v>30</v>
      </c>
      <c r="N39" s="213">
        <v>49</v>
      </c>
      <c r="O39" s="213">
        <v>2</v>
      </c>
    </row>
    <row r="40" spans="1:16" s="12" customFormat="1" ht="13.5" customHeight="1" collapsed="1" x14ac:dyDescent="0.3">
      <c r="A40" s="50" t="s">
        <v>166</v>
      </c>
      <c r="B40" s="26" t="s">
        <v>189</v>
      </c>
      <c r="C40" s="26"/>
      <c r="D40" s="213">
        <v>139</v>
      </c>
      <c r="E40" s="213">
        <f t="shared" si="0"/>
        <v>9</v>
      </c>
      <c r="F40" s="213">
        <v>3</v>
      </c>
      <c r="G40" s="213">
        <v>2</v>
      </c>
      <c r="H40" s="213">
        <v>2</v>
      </c>
      <c r="I40" s="213">
        <v>1</v>
      </c>
      <c r="J40" s="213">
        <v>1</v>
      </c>
      <c r="K40" s="213">
        <v>7</v>
      </c>
      <c r="L40" s="213">
        <v>11</v>
      </c>
      <c r="M40" s="213">
        <v>23</v>
      </c>
      <c r="N40" s="213">
        <v>0</v>
      </c>
      <c r="O40" s="213">
        <v>0</v>
      </c>
      <c r="P40" s="13"/>
    </row>
    <row r="41" spans="1:16" s="12" customFormat="1" ht="23.25" customHeight="1" x14ac:dyDescent="0.3">
      <c r="A41" s="50" t="s">
        <v>167</v>
      </c>
      <c r="B41" s="26" t="s">
        <v>159</v>
      </c>
      <c r="C41" s="26"/>
      <c r="D41" s="213">
        <v>2523</v>
      </c>
      <c r="E41" s="213">
        <f t="shared" si="0"/>
        <v>208</v>
      </c>
      <c r="F41" s="213">
        <v>94</v>
      </c>
      <c r="G41" s="213">
        <v>24</v>
      </c>
      <c r="H41" s="213">
        <v>49</v>
      </c>
      <c r="I41" s="213">
        <v>17</v>
      </c>
      <c r="J41" s="213">
        <v>24</v>
      </c>
      <c r="K41" s="213">
        <v>205</v>
      </c>
      <c r="L41" s="213">
        <v>107</v>
      </c>
      <c r="M41" s="213">
        <v>103</v>
      </c>
      <c r="N41" s="213">
        <v>1</v>
      </c>
      <c r="O41" s="213">
        <v>6</v>
      </c>
      <c r="P41" s="13"/>
    </row>
    <row r="42" spans="1:16" s="12" customFormat="1" ht="13.5" customHeight="1" x14ac:dyDescent="0.3">
      <c r="A42" s="50" t="s">
        <v>168</v>
      </c>
      <c r="B42" s="26" t="s">
        <v>154</v>
      </c>
      <c r="C42" s="26"/>
      <c r="D42" s="213">
        <v>25604</v>
      </c>
      <c r="E42" s="213">
        <f t="shared" si="0"/>
        <v>1134</v>
      </c>
      <c r="F42" s="213">
        <v>461</v>
      </c>
      <c r="G42" s="213">
        <v>150</v>
      </c>
      <c r="H42" s="213">
        <v>226</v>
      </c>
      <c r="I42" s="213">
        <v>173</v>
      </c>
      <c r="J42" s="213">
        <v>124</v>
      </c>
      <c r="K42" s="213">
        <v>1064</v>
      </c>
      <c r="L42" s="213">
        <v>439</v>
      </c>
      <c r="M42" s="213">
        <v>686</v>
      </c>
      <c r="N42" s="213">
        <v>1537</v>
      </c>
      <c r="O42" s="213">
        <v>54</v>
      </c>
      <c r="P42" s="13"/>
    </row>
    <row r="43" spans="1:16" s="12" customFormat="1" ht="23.25" customHeight="1" x14ac:dyDescent="0.3">
      <c r="A43" s="50" t="s">
        <v>169</v>
      </c>
      <c r="B43" s="26" t="s">
        <v>155</v>
      </c>
      <c r="C43" s="26"/>
      <c r="D43" s="213">
        <v>22811</v>
      </c>
      <c r="E43" s="213">
        <f t="shared" si="0"/>
        <v>1143</v>
      </c>
      <c r="F43" s="213">
        <v>586</v>
      </c>
      <c r="G43" s="213">
        <v>114</v>
      </c>
      <c r="H43" s="213">
        <v>232</v>
      </c>
      <c r="I43" s="213">
        <v>97</v>
      </c>
      <c r="J43" s="213">
        <v>114</v>
      </c>
      <c r="K43" s="213">
        <v>1060</v>
      </c>
      <c r="L43" s="213">
        <v>318</v>
      </c>
      <c r="M43" s="213">
        <v>472</v>
      </c>
      <c r="N43" s="213">
        <v>54</v>
      </c>
      <c r="O43" s="213">
        <v>38</v>
      </c>
      <c r="P43" s="13"/>
    </row>
    <row r="44" spans="1:16" s="12" customFormat="1" ht="13.5" customHeight="1" x14ac:dyDescent="0.3">
      <c r="A44" s="50" t="s">
        <v>170</v>
      </c>
      <c r="B44" s="26" t="s">
        <v>156</v>
      </c>
      <c r="C44" s="26"/>
      <c r="D44" s="213">
        <v>7973</v>
      </c>
      <c r="E44" s="213">
        <f t="shared" si="0"/>
        <v>483</v>
      </c>
      <c r="F44" s="213">
        <v>286</v>
      </c>
      <c r="G44" s="213">
        <v>30</v>
      </c>
      <c r="H44" s="213">
        <v>66</v>
      </c>
      <c r="I44" s="213">
        <v>63</v>
      </c>
      <c r="J44" s="213">
        <v>38</v>
      </c>
      <c r="K44" s="213">
        <v>245</v>
      </c>
      <c r="L44" s="213">
        <v>149</v>
      </c>
      <c r="M44" s="213">
        <v>130</v>
      </c>
      <c r="N44" s="213">
        <v>552</v>
      </c>
      <c r="O44" s="213">
        <v>17</v>
      </c>
      <c r="P44" s="13"/>
    </row>
    <row r="45" spans="1:16" s="12" customFormat="1" ht="13.5" customHeight="1" x14ac:dyDescent="0.3">
      <c r="A45" s="50" t="s">
        <v>171</v>
      </c>
      <c r="B45" s="26" t="s">
        <v>157</v>
      </c>
      <c r="C45" s="26"/>
      <c r="D45" s="213">
        <v>8137</v>
      </c>
      <c r="E45" s="213">
        <f t="shared" si="0"/>
        <v>332</v>
      </c>
      <c r="F45" s="213">
        <v>123</v>
      </c>
      <c r="G45" s="213">
        <v>49</v>
      </c>
      <c r="H45" s="213">
        <v>78</v>
      </c>
      <c r="I45" s="213">
        <v>62</v>
      </c>
      <c r="J45" s="213">
        <v>20</v>
      </c>
      <c r="K45" s="213">
        <v>835</v>
      </c>
      <c r="L45" s="213">
        <v>126</v>
      </c>
      <c r="M45" s="213">
        <v>360</v>
      </c>
      <c r="N45" s="213">
        <v>12</v>
      </c>
      <c r="O45" s="213">
        <v>6</v>
      </c>
      <c r="P45" s="13"/>
    </row>
    <row r="46" spans="1:16" s="12" customFormat="1" ht="13.5" customHeight="1" x14ac:dyDescent="0.3">
      <c r="A46" s="50" t="s">
        <v>172</v>
      </c>
      <c r="B46" s="26" t="s">
        <v>190</v>
      </c>
      <c r="C46" s="26"/>
      <c r="D46" s="213">
        <v>607</v>
      </c>
      <c r="E46" s="213">
        <f t="shared" si="0"/>
        <v>20</v>
      </c>
      <c r="F46" s="213">
        <v>3</v>
      </c>
      <c r="G46" s="213">
        <v>9</v>
      </c>
      <c r="H46" s="213">
        <v>3</v>
      </c>
      <c r="I46" s="213">
        <v>2</v>
      </c>
      <c r="J46" s="213">
        <v>3</v>
      </c>
      <c r="K46" s="213">
        <v>29</v>
      </c>
      <c r="L46" s="213">
        <v>10</v>
      </c>
      <c r="M46" s="213">
        <v>14</v>
      </c>
      <c r="N46" s="213">
        <v>9</v>
      </c>
      <c r="O46" s="213">
        <v>3</v>
      </c>
      <c r="P46" s="13"/>
    </row>
    <row r="47" spans="1:16" s="12" customFormat="1" ht="13.5" customHeight="1" x14ac:dyDescent="0.3">
      <c r="A47" s="50" t="s">
        <v>173</v>
      </c>
      <c r="B47" s="26" t="s">
        <v>191</v>
      </c>
      <c r="C47" s="26"/>
      <c r="D47" s="213">
        <v>505</v>
      </c>
      <c r="E47" s="213">
        <f t="shared" si="0"/>
        <v>23</v>
      </c>
      <c r="F47" s="213">
        <v>10</v>
      </c>
      <c r="G47" s="213">
        <v>4</v>
      </c>
      <c r="H47" s="213">
        <v>5</v>
      </c>
      <c r="I47" s="213">
        <v>0</v>
      </c>
      <c r="J47" s="213">
        <v>4</v>
      </c>
      <c r="K47" s="213">
        <v>16</v>
      </c>
      <c r="L47" s="213">
        <v>6</v>
      </c>
      <c r="M47" s="213">
        <v>5</v>
      </c>
      <c r="N47" s="213">
        <v>1</v>
      </c>
      <c r="O47" s="213">
        <v>1</v>
      </c>
      <c r="P47" s="13"/>
    </row>
    <row r="48" spans="1:16" s="12" customFormat="1" ht="13.5" customHeight="1" x14ac:dyDescent="0.3">
      <c r="A48" s="50" t="s">
        <v>174</v>
      </c>
      <c r="B48" s="26" t="s">
        <v>192</v>
      </c>
      <c r="C48" s="26"/>
      <c r="D48" s="213">
        <v>604</v>
      </c>
      <c r="E48" s="213">
        <f t="shared" si="0"/>
        <v>26</v>
      </c>
      <c r="F48" s="213">
        <v>8</v>
      </c>
      <c r="G48" s="213">
        <v>12</v>
      </c>
      <c r="H48" s="213">
        <v>2</v>
      </c>
      <c r="I48" s="213">
        <v>3</v>
      </c>
      <c r="J48" s="213">
        <v>1</v>
      </c>
      <c r="K48" s="213">
        <v>87</v>
      </c>
      <c r="L48" s="213">
        <v>6</v>
      </c>
      <c r="M48" s="213">
        <v>16</v>
      </c>
      <c r="N48" s="213">
        <v>7</v>
      </c>
      <c r="O48" s="213">
        <v>0</v>
      </c>
      <c r="P48" s="13"/>
    </row>
    <row r="49" spans="1:16" s="12" customFormat="1" ht="12.75" customHeight="1" x14ac:dyDescent="0.3">
      <c r="A49" s="50" t="s">
        <v>175</v>
      </c>
      <c r="B49" s="26" t="s">
        <v>195</v>
      </c>
      <c r="C49" s="26"/>
      <c r="D49" s="213">
        <v>2307</v>
      </c>
      <c r="E49" s="213">
        <f t="shared" si="0"/>
        <v>232</v>
      </c>
      <c r="F49" s="213">
        <v>159</v>
      </c>
      <c r="G49" s="213">
        <v>16</v>
      </c>
      <c r="H49" s="213">
        <v>35</v>
      </c>
      <c r="I49" s="213">
        <v>11</v>
      </c>
      <c r="J49" s="213">
        <v>11</v>
      </c>
      <c r="K49" s="213">
        <v>92</v>
      </c>
      <c r="L49" s="213">
        <v>26</v>
      </c>
      <c r="M49" s="213">
        <v>22</v>
      </c>
      <c r="N49" s="213">
        <v>47</v>
      </c>
      <c r="O49" s="213">
        <v>8</v>
      </c>
      <c r="P49" s="13"/>
    </row>
    <row r="50" spans="1:16" s="12" customFormat="1" ht="12.75" customHeight="1" x14ac:dyDescent="0.3">
      <c r="A50" s="50" t="s">
        <v>176</v>
      </c>
      <c r="B50" s="26" t="s">
        <v>193</v>
      </c>
      <c r="C50" s="26"/>
      <c r="D50" s="213">
        <v>10478</v>
      </c>
      <c r="E50" s="213">
        <f t="shared" si="0"/>
        <v>622</v>
      </c>
      <c r="F50" s="213">
        <v>341</v>
      </c>
      <c r="G50" s="213">
        <v>29</v>
      </c>
      <c r="H50" s="213">
        <v>86</v>
      </c>
      <c r="I50" s="213">
        <v>128</v>
      </c>
      <c r="J50" s="213">
        <v>38</v>
      </c>
      <c r="K50" s="213">
        <v>429</v>
      </c>
      <c r="L50" s="213">
        <v>68</v>
      </c>
      <c r="M50" s="213">
        <v>155</v>
      </c>
      <c r="N50" s="213">
        <v>144</v>
      </c>
      <c r="O50" s="213">
        <v>13</v>
      </c>
      <c r="P50" s="13"/>
    </row>
    <row r="51" spans="1:16" s="12" customFormat="1" ht="12.75" customHeight="1" x14ac:dyDescent="0.3">
      <c r="A51" s="50" t="s">
        <v>177</v>
      </c>
      <c r="B51" s="26" t="s">
        <v>160</v>
      </c>
      <c r="C51" s="26"/>
      <c r="D51" s="213">
        <v>7680</v>
      </c>
      <c r="E51" s="213">
        <f t="shared" si="0"/>
        <v>641</v>
      </c>
      <c r="F51" s="213">
        <v>238</v>
      </c>
      <c r="G51" s="213">
        <v>94</v>
      </c>
      <c r="H51" s="213">
        <v>148</v>
      </c>
      <c r="I51" s="213">
        <v>76</v>
      </c>
      <c r="J51" s="213">
        <v>85</v>
      </c>
      <c r="K51" s="213">
        <v>405</v>
      </c>
      <c r="L51" s="213">
        <v>254</v>
      </c>
      <c r="M51" s="213">
        <v>122</v>
      </c>
      <c r="N51" s="213">
        <v>2</v>
      </c>
      <c r="O51" s="213">
        <v>19</v>
      </c>
      <c r="P51" s="13"/>
    </row>
    <row r="52" spans="1:16" s="12" customFormat="1" ht="13.5" customHeight="1" x14ac:dyDescent="0.3">
      <c r="A52" s="50" t="s">
        <v>178</v>
      </c>
      <c r="B52" s="26" t="s">
        <v>158</v>
      </c>
      <c r="C52" s="26"/>
      <c r="D52" s="213">
        <v>1643</v>
      </c>
      <c r="E52" s="213">
        <f t="shared" si="0"/>
        <v>42</v>
      </c>
      <c r="F52" s="213">
        <v>13</v>
      </c>
      <c r="G52" s="213">
        <v>3</v>
      </c>
      <c r="H52" s="213">
        <v>17</v>
      </c>
      <c r="I52" s="213">
        <v>3</v>
      </c>
      <c r="J52" s="213">
        <v>6</v>
      </c>
      <c r="K52" s="213">
        <v>60</v>
      </c>
      <c r="L52" s="213">
        <v>28</v>
      </c>
      <c r="M52" s="213">
        <v>47</v>
      </c>
      <c r="N52" s="213">
        <v>4</v>
      </c>
      <c r="O52" s="213">
        <v>6</v>
      </c>
      <c r="P52" s="13"/>
    </row>
    <row r="53" spans="1:16" s="12" customFormat="1" ht="13.4" customHeight="1" x14ac:dyDescent="0.3">
      <c r="A53" s="50" t="s">
        <v>179</v>
      </c>
      <c r="B53" s="26" t="s">
        <v>194</v>
      </c>
      <c r="C53" s="26"/>
      <c r="D53" s="213">
        <v>13327</v>
      </c>
      <c r="E53" s="213">
        <f t="shared" si="0"/>
        <v>940</v>
      </c>
      <c r="F53" s="213">
        <v>309</v>
      </c>
      <c r="G53" s="213">
        <v>195</v>
      </c>
      <c r="H53" s="213">
        <v>194</v>
      </c>
      <c r="I53" s="213">
        <v>102</v>
      </c>
      <c r="J53" s="213">
        <v>140</v>
      </c>
      <c r="K53" s="213">
        <v>560</v>
      </c>
      <c r="L53" s="213">
        <v>190</v>
      </c>
      <c r="M53" s="213">
        <v>237</v>
      </c>
      <c r="N53" s="213">
        <v>1</v>
      </c>
      <c r="O53" s="213">
        <v>43</v>
      </c>
      <c r="P53" s="13"/>
    </row>
    <row r="54" spans="1:16" s="12" customFormat="1" ht="12.75" customHeight="1" x14ac:dyDescent="0.3">
      <c r="A54" s="50" t="s">
        <v>180</v>
      </c>
      <c r="B54" s="26" t="s">
        <v>198</v>
      </c>
      <c r="C54" s="26"/>
      <c r="D54" s="213">
        <v>1339</v>
      </c>
      <c r="E54" s="213">
        <f t="shared" si="0"/>
        <v>29</v>
      </c>
      <c r="F54" s="213">
        <v>12</v>
      </c>
      <c r="G54" s="213">
        <v>0</v>
      </c>
      <c r="H54" s="213">
        <v>12</v>
      </c>
      <c r="I54" s="213">
        <v>3</v>
      </c>
      <c r="J54" s="213">
        <v>2</v>
      </c>
      <c r="K54" s="213">
        <v>154</v>
      </c>
      <c r="L54" s="213">
        <v>15</v>
      </c>
      <c r="M54" s="213">
        <v>66</v>
      </c>
      <c r="N54" s="213">
        <v>11</v>
      </c>
      <c r="O54" s="213">
        <v>3</v>
      </c>
      <c r="P54" s="13"/>
    </row>
    <row r="55" spans="1:16" s="12" customFormat="1" ht="13.5" customHeight="1" x14ac:dyDescent="0.3">
      <c r="A55" s="50" t="s">
        <v>181</v>
      </c>
      <c r="B55" s="26" t="s">
        <v>196</v>
      </c>
      <c r="C55" s="26"/>
      <c r="D55" s="213">
        <v>3416</v>
      </c>
      <c r="E55" s="213">
        <f t="shared" si="0"/>
        <v>200</v>
      </c>
      <c r="F55" s="213">
        <v>70</v>
      </c>
      <c r="G55" s="213">
        <v>34</v>
      </c>
      <c r="H55" s="213">
        <v>41</v>
      </c>
      <c r="I55" s="213">
        <v>17</v>
      </c>
      <c r="J55" s="213">
        <v>38</v>
      </c>
      <c r="K55" s="213">
        <v>92</v>
      </c>
      <c r="L55" s="213">
        <v>62</v>
      </c>
      <c r="M55" s="213">
        <v>36</v>
      </c>
      <c r="N55" s="213">
        <v>10</v>
      </c>
      <c r="O55" s="213">
        <v>4</v>
      </c>
      <c r="P55" s="13"/>
    </row>
    <row r="56" spans="1:16" s="12" customFormat="1" ht="23.25" customHeight="1" x14ac:dyDescent="0.3">
      <c r="A56" s="50" t="s">
        <v>182</v>
      </c>
      <c r="B56" s="26" t="s">
        <v>197</v>
      </c>
      <c r="C56" s="26"/>
      <c r="D56" s="213">
        <v>618</v>
      </c>
      <c r="E56" s="213">
        <f t="shared" si="0"/>
        <v>20</v>
      </c>
      <c r="F56" s="213">
        <v>8</v>
      </c>
      <c r="G56" s="213">
        <v>2</v>
      </c>
      <c r="H56" s="213">
        <v>5</v>
      </c>
      <c r="I56" s="213">
        <v>1</v>
      </c>
      <c r="J56" s="213">
        <v>4</v>
      </c>
      <c r="K56" s="213">
        <v>12</v>
      </c>
      <c r="L56" s="213">
        <v>1</v>
      </c>
      <c r="M56" s="213">
        <v>8</v>
      </c>
      <c r="N56" s="213">
        <v>0</v>
      </c>
      <c r="O56" s="213">
        <v>6</v>
      </c>
      <c r="P56" s="13"/>
    </row>
    <row r="57" spans="1:16" s="12" customFormat="1" ht="13.5" customHeight="1" x14ac:dyDescent="0.3">
      <c r="A57" s="50" t="s">
        <v>183</v>
      </c>
      <c r="B57" s="26" t="s">
        <v>324</v>
      </c>
      <c r="C57" s="26"/>
      <c r="D57" s="213">
        <v>37</v>
      </c>
      <c r="E57" s="213">
        <f t="shared" si="0"/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1</v>
      </c>
      <c r="L57" s="213">
        <v>15</v>
      </c>
      <c r="M57" s="213">
        <v>1</v>
      </c>
      <c r="N57" s="213">
        <v>0</v>
      </c>
      <c r="O57" s="213">
        <v>0</v>
      </c>
      <c r="P57" s="13"/>
    </row>
    <row r="58" spans="1:16" ht="13.5" customHeight="1" x14ac:dyDescent="0.25">
      <c r="A58" s="51" t="s">
        <v>131</v>
      </c>
      <c r="B58" s="43"/>
      <c r="C58" s="43"/>
      <c r="D58" s="213">
        <v>41</v>
      </c>
      <c r="E58" s="213">
        <f t="shared" si="0"/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41</v>
      </c>
      <c r="N58" s="213">
        <v>0</v>
      </c>
      <c r="O58" s="213">
        <v>0</v>
      </c>
    </row>
    <row r="59" spans="1:16" ht="1.5" customHeight="1" x14ac:dyDescent="0.25">
      <c r="A59" s="134"/>
      <c r="B59" s="215"/>
      <c r="C59" s="215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136"/>
    </row>
    <row r="60" spans="1:16" x14ac:dyDescent="0.25">
      <c r="A60" s="15"/>
      <c r="B60" s="5"/>
      <c r="C60" s="5"/>
      <c r="E60" s="17"/>
      <c r="F60" s="17"/>
      <c r="G60" s="17"/>
      <c r="H60" s="17"/>
      <c r="O60" s="217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Folha52">
    <tabColor theme="9" tint="-0.249977111117893"/>
  </sheetPr>
  <dimension ref="A1:BN60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13" customWidth="1"/>
    <col min="2" max="2" width="39.6328125" style="13" customWidth="1"/>
    <col min="3" max="3" width="0.54296875" style="13" customWidth="1"/>
    <col min="4" max="4" width="11.36328125" style="13" customWidth="1"/>
    <col min="5" max="13" width="10.6328125" style="13" customWidth="1"/>
    <col min="14" max="14" width="8.6328125" style="13" customWidth="1"/>
    <col min="49" max="16384" width="9.36328125" style="13"/>
  </cols>
  <sheetData>
    <row r="1" spans="1:66" ht="11.15" customHeight="1" x14ac:dyDescent="0.25">
      <c r="M1" s="16" t="s">
        <v>437</v>
      </c>
    </row>
    <row r="2" spans="1:66" ht="11.15" customHeight="1" x14ac:dyDescent="0.25"/>
    <row r="3" spans="1:66" s="6" customFormat="1" ht="12" customHeight="1" x14ac:dyDescent="0.25">
      <c r="A3" s="45" t="s">
        <v>234</v>
      </c>
    </row>
    <row r="4" spans="1:66" s="6" customFormat="1" ht="11.15" customHeight="1" x14ac:dyDescent="0.25">
      <c r="A4" s="45"/>
    </row>
    <row r="5" spans="1:66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66" s="5" customFormat="1" ht="11.15" customHeight="1" x14ac:dyDescent="0.2">
      <c r="A6" s="35" t="s">
        <v>97</v>
      </c>
      <c r="B6" s="44"/>
      <c r="C6" s="52"/>
      <c r="E6" s="44"/>
      <c r="F6" s="44"/>
      <c r="G6" s="44"/>
      <c r="H6" s="44"/>
      <c r="I6" s="44"/>
      <c r="J6" s="44"/>
      <c r="K6" s="44"/>
      <c r="L6" s="44"/>
    </row>
    <row r="7" spans="1:66" s="5" customFormat="1" ht="1.5" customHeight="1" x14ac:dyDescent="0.2">
      <c r="A7" s="103"/>
      <c r="B7" s="104"/>
      <c r="C7" s="18"/>
      <c r="D7" s="105"/>
      <c r="E7" s="104"/>
      <c r="F7" s="104"/>
      <c r="G7" s="104"/>
      <c r="H7" s="104"/>
      <c r="I7" s="104"/>
      <c r="J7" s="104"/>
      <c r="K7" s="104"/>
      <c r="L7" s="104"/>
      <c r="M7" s="105"/>
    </row>
    <row r="8" spans="1:66" ht="35.25" customHeight="1" thickBot="1" x14ac:dyDescent="0.3">
      <c r="A8" s="319" t="s">
        <v>151</v>
      </c>
      <c r="B8" s="319"/>
      <c r="C8" s="47"/>
      <c r="D8" s="325" t="s">
        <v>319</v>
      </c>
      <c r="E8" s="323" t="s">
        <v>112</v>
      </c>
      <c r="F8" s="323"/>
      <c r="G8" s="323"/>
      <c r="H8" s="323"/>
      <c r="I8" s="323"/>
      <c r="J8" s="323"/>
      <c r="K8" s="323"/>
      <c r="L8" s="323"/>
      <c r="M8" s="329"/>
      <c r="N8" s="7"/>
    </row>
    <row r="9" spans="1:66" ht="39" customHeight="1" x14ac:dyDescent="0.25">
      <c r="A9" s="319"/>
      <c r="B9" s="324"/>
      <c r="C9" s="77"/>
      <c r="D9" s="326"/>
      <c r="E9" s="180" t="s">
        <v>1</v>
      </c>
      <c r="F9" s="226" t="s">
        <v>971</v>
      </c>
      <c r="G9" s="226" t="s">
        <v>86</v>
      </c>
      <c r="H9" s="226" t="s">
        <v>87</v>
      </c>
      <c r="I9" s="226" t="s">
        <v>972</v>
      </c>
      <c r="J9" s="226" t="s">
        <v>973</v>
      </c>
      <c r="K9" s="226" t="s">
        <v>974</v>
      </c>
      <c r="L9" s="226" t="s">
        <v>88</v>
      </c>
      <c r="M9" s="181" t="s">
        <v>975</v>
      </c>
    </row>
    <row r="10" spans="1:66" ht="1.5" customHeight="1" x14ac:dyDescent="0.25">
      <c r="A10" s="151"/>
      <c r="B10" s="152"/>
      <c r="C10" s="152"/>
      <c r="D10" s="153"/>
      <c r="E10" s="153"/>
      <c r="F10" s="153"/>
      <c r="G10" s="153"/>
      <c r="H10" s="153"/>
      <c r="I10" s="153"/>
      <c r="J10" s="153"/>
      <c r="K10" s="153"/>
      <c r="L10" s="153"/>
      <c r="M10" s="153"/>
    </row>
    <row r="11" spans="1:66" ht="1.5" customHeight="1" x14ac:dyDescent="0.25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</row>
    <row r="12" spans="1:66" s="12" customFormat="1" ht="13.5" customHeight="1" x14ac:dyDescent="0.3">
      <c r="A12" s="49"/>
      <c r="B12" s="42" t="s">
        <v>9</v>
      </c>
      <c r="C12" s="42"/>
      <c r="D12" s="39">
        <v>131</v>
      </c>
      <c r="E12" s="213">
        <f>SUM(F12:M12)</f>
        <v>35</v>
      </c>
      <c r="F12" s="213">
        <v>8</v>
      </c>
      <c r="G12" s="213">
        <v>1</v>
      </c>
      <c r="H12" s="213">
        <v>4</v>
      </c>
      <c r="I12" s="213">
        <v>12</v>
      </c>
      <c r="J12" s="213">
        <v>0</v>
      </c>
      <c r="K12" s="213">
        <v>4</v>
      </c>
      <c r="L12" s="213">
        <v>4</v>
      </c>
      <c r="M12" s="213">
        <v>2</v>
      </c>
      <c r="N12" s="17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</row>
    <row r="13" spans="1:66" s="12" customFormat="1" ht="13.5" customHeight="1" x14ac:dyDescent="0.3">
      <c r="A13" s="50" t="s">
        <v>163</v>
      </c>
      <c r="B13" s="25" t="s">
        <v>152</v>
      </c>
      <c r="C13" s="25"/>
      <c r="D13" s="213">
        <v>12</v>
      </c>
      <c r="E13" s="213">
        <f t="shared" ref="E13:E58" si="0">SUM(F13:M13)</f>
        <v>2</v>
      </c>
      <c r="F13" s="213">
        <v>1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1</v>
      </c>
      <c r="N13" s="212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</row>
    <row r="14" spans="1:66" s="12" customFormat="1" ht="13.5" customHeight="1" x14ac:dyDescent="0.3">
      <c r="A14" s="50" t="s">
        <v>164</v>
      </c>
      <c r="B14" s="25" t="s">
        <v>188</v>
      </c>
      <c r="C14" s="25"/>
      <c r="D14" s="213">
        <v>3</v>
      </c>
      <c r="E14" s="213">
        <f t="shared" si="0"/>
        <v>2</v>
      </c>
      <c r="F14" s="213">
        <v>0</v>
      </c>
      <c r="G14" s="213">
        <v>0</v>
      </c>
      <c r="H14" s="213">
        <v>1</v>
      </c>
      <c r="I14" s="213">
        <v>0</v>
      </c>
      <c r="J14" s="213">
        <v>0</v>
      </c>
      <c r="K14" s="213">
        <v>0</v>
      </c>
      <c r="L14" s="213">
        <v>1</v>
      </c>
      <c r="M14" s="213">
        <v>0</v>
      </c>
      <c r="N14" s="212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1:66" s="12" customFormat="1" ht="13.5" customHeight="1" x14ac:dyDescent="0.3">
      <c r="A15" s="50" t="s">
        <v>165</v>
      </c>
      <c r="B15" s="25" t="s">
        <v>153</v>
      </c>
      <c r="C15" s="25"/>
      <c r="D15" s="213">
        <v>17</v>
      </c>
      <c r="E15" s="213">
        <f t="shared" si="0"/>
        <v>6</v>
      </c>
      <c r="F15" s="213">
        <v>4</v>
      </c>
      <c r="G15" s="213">
        <v>0</v>
      </c>
      <c r="H15" s="213">
        <v>1</v>
      </c>
      <c r="I15" s="213">
        <v>0</v>
      </c>
      <c r="J15" s="213">
        <v>0</v>
      </c>
      <c r="K15" s="213">
        <v>1</v>
      </c>
      <c r="L15" s="213">
        <v>0</v>
      </c>
      <c r="M15" s="213">
        <v>0</v>
      </c>
      <c r="N15" s="212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</row>
    <row r="16" spans="1:66" s="234" customFormat="1" ht="13.5" hidden="1" customHeight="1" outlineLevel="1" x14ac:dyDescent="0.25">
      <c r="A16" s="50"/>
      <c r="B16" s="65" t="s">
        <v>987</v>
      </c>
      <c r="C16" s="25"/>
      <c r="D16" s="213">
        <v>0</v>
      </c>
      <c r="E16" s="213">
        <f t="shared" si="0"/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</row>
    <row r="17" spans="1:13" s="234" customFormat="1" ht="13.5" hidden="1" customHeight="1" outlineLevel="1" x14ac:dyDescent="0.25">
      <c r="A17" s="50"/>
      <c r="B17" s="65" t="s">
        <v>988</v>
      </c>
      <c r="C17" s="25"/>
      <c r="D17" s="213">
        <v>0</v>
      </c>
      <c r="E17" s="213">
        <f t="shared" si="0"/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</row>
    <row r="18" spans="1:13" s="234" customFormat="1" ht="13.5" hidden="1" customHeight="1" outlineLevel="1" x14ac:dyDescent="0.25">
      <c r="A18" s="50"/>
      <c r="B18" s="65" t="s">
        <v>989</v>
      </c>
      <c r="C18" s="25"/>
      <c r="D18" s="213">
        <v>0</v>
      </c>
      <c r="E18" s="213">
        <f t="shared" si="0"/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</row>
    <row r="19" spans="1:13" s="234" customFormat="1" ht="13.5" hidden="1" customHeight="1" outlineLevel="1" x14ac:dyDescent="0.25">
      <c r="A19" s="50"/>
      <c r="B19" s="65" t="s">
        <v>990</v>
      </c>
      <c r="C19" s="25"/>
      <c r="D19" s="213">
        <v>1</v>
      </c>
      <c r="E19" s="213">
        <f t="shared" si="0"/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</row>
    <row r="20" spans="1:13" s="234" customFormat="1" ht="13.5" hidden="1" customHeight="1" outlineLevel="1" x14ac:dyDescent="0.25">
      <c r="A20" s="50"/>
      <c r="B20" s="65" t="s">
        <v>991</v>
      </c>
      <c r="C20" s="25"/>
      <c r="D20" s="213">
        <v>0</v>
      </c>
      <c r="E20" s="213">
        <f t="shared" si="0"/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</row>
    <row r="21" spans="1:13" s="234" customFormat="1" ht="13.5" hidden="1" customHeight="1" outlineLevel="1" x14ac:dyDescent="0.25">
      <c r="A21" s="50"/>
      <c r="B21" s="65" t="s">
        <v>992</v>
      </c>
      <c r="C21" s="25"/>
      <c r="D21" s="213">
        <v>0</v>
      </c>
      <c r="E21" s="213">
        <f t="shared" si="0"/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</row>
    <row r="22" spans="1:13" s="234" customFormat="1" ht="13.5" hidden="1" customHeight="1" outlineLevel="1" x14ac:dyDescent="0.25">
      <c r="A22" s="50"/>
      <c r="B22" s="32" t="s">
        <v>993</v>
      </c>
      <c r="C22" s="25"/>
      <c r="D22" s="213">
        <v>1</v>
      </c>
      <c r="E22" s="213">
        <f t="shared" si="0"/>
        <v>1</v>
      </c>
      <c r="F22" s="213">
        <v>1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</row>
    <row r="23" spans="1:13" s="234" customFormat="1" ht="13.5" hidden="1" customHeight="1" outlineLevel="1" x14ac:dyDescent="0.25">
      <c r="A23" s="50"/>
      <c r="B23" s="32" t="s">
        <v>994</v>
      </c>
      <c r="C23" s="25"/>
      <c r="D23" s="213">
        <v>0</v>
      </c>
      <c r="E23" s="213">
        <f t="shared" si="0"/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</row>
    <row r="24" spans="1:13" s="234" customFormat="1" ht="13.5" hidden="1" customHeight="1" outlineLevel="1" x14ac:dyDescent="0.25">
      <c r="A24" s="50"/>
      <c r="B24" s="32" t="s">
        <v>995</v>
      </c>
      <c r="C24" s="25"/>
      <c r="D24" s="213">
        <v>0</v>
      </c>
      <c r="E24" s="213">
        <f t="shared" si="0"/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</row>
    <row r="25" spans="1:13" s="234" customFormat="1" ht="13.5" hidden="1" customHeight="1" outlineLevel="1" x14ac:dyDescent="0.25">
      <c r="A25" s="50"/>
      <c r="B25" s="32" t="s">
        <v>996</v>
      </c>
      <c r="C25" s="25"/>
      <c r="D25" s="213">
        <v>0</v>
      </c>
      <c r="E25" s="213">
        <f t="shared" si="0"/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</row>
    <row r="26" spans="1:13" s="234" customFormat="1" ht="13.5" hidden="1" customHeight="1" outlineLevel="1" x14ac:dyDescent="0.25">
      <c r="A26" s="50"/>
      <c r="B26" s="32" t="s">
        <v>997</v>
      </c>
      <c r="C26" s="25"/>
      <c r="D26" s="213">
        <v>1</v>
      </c>
      <c r="E26" s="213">
        <f t="shared" si="0"/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</row>
    <row r="27" spans="1:13" s="234" customFormat="1" ht="13.5" hidden="1" customHeight="1" outlineLevel="1" x14ac:dyDescent="0.25">
      <c r="A27" s="50"/>
      <c r="B27" s="32" t="s">
        <v>998</v>
      </c>
      <c r="C27" s="25"/>
      <c r="D27" s="213">
        <v>0</v>
      </c>
      <c r="E27" s="213">
        <f t="shared" si="0"/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</row>
    <row r="28" spans="1:13" s="234" customFormat="1" ht="13.5" hidden="1" customHeight="1" outlineLevel="1" x14ac:dyDescent="0.25">
      <c r="A28" s="50"/>
      <c r="B28" s="32" t="s">
        <v>999</v>
      </c>
      <c r="C28" s="25"/>
      <c r="D28" s="213">
        <v>1</v>
      </c>
      <c r="E28" s="213">
        <f t="shared" si="0"/>
        <v>1</v>
      </c>
      <c r="F28" s="213">
        <v>1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</row>
    <row r="29" spans="1:13" s="234" customFormat="1" ht="13.5" hidden="1" customHeight="1" outlineLevel="1" x14ac:dyDescent="0.25">
      <c r="A29" s="50"/>
      <c r="B29" s="65" t="s">
        <v>1000</v>
      </c>
      <c r="C29" s="25"/>
      <c r="D29" s="213">
        <v>5</v>
      </c>
      <c r="E29" s="213">
        <f t="shared" si="0"/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</row>
    <row r="30" spans="1:13" s="234" customFormat="1" ht="13.5" hidden="1" customHeight="1" outlineLevel="1" x14ac:dyDescent="0.25">
      <c r="A30" s="50"/>
      <c r="B30" s="32" t="s">
        <v>1001</v>
      </c>
      <c r="C30" s="25"/>
      <c r="D30" s="213">
        <v>2</v>
      </c>
      <c r="E30" s="213">
        <f t="shared" si="0"/>
        <v>2</v>
      </c>
      <c r="F30" s="213">
        <v>2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</row>
    <row r="31" spans="1:13" s="234" customFormat="1" ht="13.5" hidden="1" customHeight="1" outlineLevel="1" x14ac:dyDescent="0.25">
      <c r="A31" s="50"/>
      <c r="B31" s="32" t="s">
        <v>1002</v>
      </c>
      <c r="C31" s="25"/>
      <c r="D31" s="213">
        <v>2</v>
      </c>
      <c r="E31" s="213">
        <f t="shared" si="0"/>
        <v>1</v>
      </c>
      <c r="F31" s="213">
        <v>0</v>
      </c>
      <c r="G31" s="213">
        <v>0</v>
      </c>
      <c r="H31" s="213">
        <v>1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</row>
    <row r="32" spans="1:13" s="234" customFormat="1" ht="13.5" hidden="1" customHeight="1" outlineLevel="1" x14ac:dyDescent="0.25">
      <c r="A32" s="50"/>
      <c r="B32" s="32" t="s">
        <v>1003</v>
      </c>
      <c r="C32" s="25"/>
      <c r="D32" s="213">
        <v>0</v>
      </c>
      <c r="E32" s="213">
        <f t="shared" si="0"/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</row>
    <row r="33" spans="1:66" s="234" customFormat="1" ht="13.5" hidden="1" customHeight="1" outlineLevel="1" x14ac:dyDescent="0.25">
      <c r="A33" s="50"/>
      <c r="B33" s="65" t="s">
        <v>1004</v>
      </c>
      <c r="C33" s="25"/>
      <c r="D33" s="213">
        <v>0</v>
      </c>
      <c r="E33" s="213">
        <f t="shared" si="0"/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</row>
    <row r="34" spans="1:66" s="234" customFormat="1" ht="13.5" hidden="1" customHeight="1" outlineLevel="1" x14ac:dyDescent="0.25">
      <c r="A34" s="50"/>
      <c r="B34" s="65" t="s">
        <v>1005</v>
      </c>
      <c r="C34" s="25"/>
      <c r="D34" s="213">
        <v>0</v>
      </c>
      <c r="E34" s="213">
        <f t="shared" si="0"/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</row>
    <row r="35" spans="1:66" s="234" customFormat="1" ht="13.5" hidden="1" customHeight="1" outlineLevel="1" x14ac:dyDescent="0.25">
      <c r="A35" s="50"/>
      <c r="B35" s="32" t="s">
        <v>1006</v>
      </c>
      <c r="C35" s="25"/>
      <c r="D35" s="213">
        <v>1</v>
      </c>
      <c r="E35" s="213">
        <f t="shared" si="0"/>
        <v>1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1</v>
      </c>
      <c r="L35" s="213">
        <v>0</v>
      </c>
      <c r="M35" s="213">
        <v>0</v>
      </c>
    </row>
    <row r="36" spans="1:66" s="234" customFormat="1" ht="13.5" hidden="1" customHeight="1" outlineLevel="1" x14ac:dyDescent="0.25">
      <c r="A36" s="50"/>
      <c r="B36" s="65" t="s">
        <v>1007</v>
      </c>
      <c r="C36" s="25"/>
      <c r="D36" s="213">
        <v>1</v>
      </c>
      <c r="E36" s="213">
        <f t="shared" si="0"/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</row>
    <row r="37" spans="1:66" s="234" customFormat="1" ht="13.5" hidden="1" customHeight="1" outlineLevel="1" x14ac:dyDescent="0.25">
      <c r="A37" s="50"/>
      <c r="B37" s="65" t="s">
        <v>1008</v>
      </c>
      <c r="C37" s="25"/>
      <c r="D37" s="213">
        <v>1</v>
      </c>
      <c r="E37" s="213">
        <f t="shared" si="0"/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</row>
    <row r="38" spans="1:66" s="234" customFormat="1" ht="13.5" hidden="1" customHeight="1" outlineLevel="1" x14ac:dyDescent="0.25">
      <c r="A38" s="50"/>
      <c r="B38" s="65" t="s">
        <v>1009</v>
      </c>
      <c r="C38" s="25"/>
      <c r="D38" s="213">
        <v>0</v>
      </c>
      <c r="E38" s="213">
        <f t="shared" si="0"/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</row>
    <row r="39" spans="1:66" s="234" customFormat="1" ht="13.5" hidden="1" customHeight="1" outlineLevel="1" x14ac:dyDescent="0.25">
      <c r="A39" s="50"/>
      <c r="B39" s="32" t="s">
        <v>1010</v>
      </c>
      <c r="C39" s="25"/>
      <c r="D39" s="213">
        <v>1</v>
      </c>
      <c r="E39" s="213">
        <f t="shared" si="0"/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</row>
    <row r="40" spans="1:66" s="12" customFormat="1" ht="13.5" customHeight="1" collapsed="1" x14ac:dyDescent="0.3">
      <c r="A40" s="50" t="s">
        <v>166</v>
      </c>
      <c r="B40" s="26" t="s">
        <v>189</v>
      </c>
      <c r="C40" s="26"/>
      <c r="D40" s="213">
        <v>0</v>
      </c>
      <c r="E40" s="213">
        <f t="shared" si="0"/>
        <v>0</v>
      </c>
      <c r="F40" s="213">
        <v>0</v>
      </c>
      <c r="G40" s="213">
        <v>0</v>
      </c>
      <c r="H40" s="213">
        <v>0</v>
      </c>
      <c r="I40" s="213">
        <v>0</v>
      </c>
      <c r="J40" s="213">
        <v>0</v>
      </c>
      <c r="K40" s="213">
        <v>0</v>
      </c>
      <c r="L40" s="213">
        <v>0</v>
      </c>
      <c r="M40" s="213">
        <v>0</v>
      </c>
      <c r="N40" s="212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</row>
    <row r="41" spans="1:66" s="12" customFormat="1" ht="23.25" customHeight="1" x14ac:dyDescent="0.3">
      <c r="A41" s="50" t="s">
        <v>167</v>
      </c>
      <c r="B41" s="26" t="s">
        <v>159</v>
      </c>
      <c r="C41" s="26"/>
      <c r="D41" s="213">
        <v>5</v>
      </c>
      <c r="E41" s="213">
        <f t="shared" si="0"/>
        <v>0</v>
      </c>
      <c r="F41" s="213">
        <v>0</v>
      </c>
      <c r="G41" s="213">
        <v>0</v>
      </c>
      <c r="H41" s="213">
        <v>0</v>
      </c>
      <c r="I41" s="213">
        <v>0</v>
      </c>
      <c r="J41" s="213">
        <v>0</v>
      </c>
      <c r="K41" s="213">
        <v>0</v>
      </c>
      <c r="L41" s="213">
        <v>0</v>
      </c>
      <c r="M41" s="213">
        <v>0</v>
      </c>
      <c r="N41" s="212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</row>
    <row r="42" spans="1:66" s="12" customFormat="1" ht="13.5" customHeight="1" x14ac:dyDescent="0.3">
      <c r="A42" s="50" t="s">
        <v>168</v>
      </c>
      <c r="B42" s="26" t="s">
        <v>154</v>
      </c>
      <c r="C42" s="26"/>
      <c r="D42" s="213">
        <v>36</v>
      </c>
      <c r="E42" s="213">
        <f t="shared" si="0"/>
        <v>14</v>
      </c>
      <c r="F42" s="213">
        <v>1</v>
      </c>
      <c r="G42" s="213">
        <v>0</v>
      </c>
      <c r="H42" s="213">
        <v>2</v>
      </c>
      <c r="I42" s="213">
        <v>7</v>
      </c>
      <c r="J42" s="213">
        <v>0</v>
      </c>
      <c r="K42" s="213">
        <v>2</v>
      </c>
      <c r="L42" s="213">
        <v>1</v>
      </c>
      <c r="M42" s="213">
        <v>1</v>
      </c>
      <c r="N42" s="212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</row>
    <row r="43" spans="1:66" s="12" customFormat="1" ht="23.25" customHeight="1" x14ac:dyDescent="0.3">
      <c r="A43" s="50" t="s">
        <v>169</v>
      </c>
      <c r="B43" s="26" t="s">
        <v>155</v>
      </c>
      <c r="C43" s="26"/>
      <c r="D43" s="213">
        <v>13</v>
      </c>
      <c r="E43" s="213">
        <f t="shared" si="0"/>
        <v>2</v>
      </c>
      <c r="F43" s="213">
        <v>0</v>
      </c>
      <c r="G43" s="213">
        <v>1</v>
      </c>
      <c r="H43" s="213">
        <v>0</v>
      </c>
      <c r="I43" s="213">
        <v>0</v>
      </c>
      <c r="J43" s="213">
        <v>0</v>
      </c>
      <c r="K43" s="213">
        <v>0</v>
      </c>
      <c r="L43" s="213">
        <v>1</v>
      </c>
      <c r="M43" s="213">
        <v>0</v>
      </c>
      <c r="N43" s="212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</row>
    <row r="44" spans="1:66" s="12" customFormat="1" ht="13.5" customHeight="1" x14ac:dyDescent="0.3">
      <c r="A44" s="50" t="s">
        <v>170</v>
      </c>
      <c r="B44" s="26" t="s">
        <v>156</v>
      </c>
      <c r="C44" s="26"/>
      <c r="D44" s="213">
        <v>16</v>
      </c>
      <c r="E44" s="213">
        <f t="shared" si="0"/>
        <v>2</v>
      </c>
      <c r="F44" s="213">
        <v>1</v>
      </c>
      <c r="G44" s="213">
        <v>0</v>
      </c>
      <c r="H44" s="213">
        <v>0</v>
      </c>
      <c r="I44" s="213">
        <v>1</v>
      </c>
      <c r="J44" s="213">
        <v>0</v>
      </c>
      <c r="K44" s="213">
        <v>0</v>
      </c>
      <c r="L44" s="213">
        <v>0</v>
      </c>
      <c r="M44" s="213">
        <v>0</v>
      </c>
      <c r="N44" s="212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</row>
    <row r="45" spans="1:66" s="12" customFormat="1" ht="13.5" customHeight="1" x14ac:dyDescent="0.3">
      <c r="A45" s="50" t="s">
        <v>171</v>
      </c>
      <c r="B45" s="26" t="s">
        <v>157</v>
      </c>
      <c r="C45" s="26"/>
      <c r="D45" s="213">
        <v>3</v>
      </c>
      <c r="E45" s="213">
        <f t="shared" si="0"/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2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</row>
    <row r="46" spans="1:66" s="12" customFormat="1" ht="13.5" customHeight="1" x14ac:dyDescent="0.3">
      <c r="A46" s="50" t="s">
        <v>172</v>
      </c>
      <c r="B46" s="26" t="s">
        <v>190</v>
      </c>
      <c r="C46" s="26"/>
      <c r="D46" s="213">
        <v>0</v>
      </c>
      <c r="E46" s="213">
        <f t="shared" si="0"/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212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</row>
    <row r="47" spans="1:66" s="12" customFormat="1" ht="13.5" customHeight="1" x14ac:dyDescent="0.3">
      <c r="A47" s="50" t="s">
        <v>173</v>
      </c>
      <c r="B47" s="26" t="s">
        <v>191</v>
      </c>
      <c r="C47" s="26"/>
      <c r="D47" s="213">
        <v>1</v>
      </c>
      <c r="E47" s="213">
        <f t="shared" si="0"/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2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</row>
    <row r="48" spans="1:66" s="12" customFormat="1" ht="13.5" customHeight="1" x14ac:dyDescent="0.3">
      <c r="A48" s="50" t="s">
        <v>174</v>
      </c>
      <c r="B48" s="26" t="s">
        <v>192</v>
      </c>
      <c r="C48" s="26"/>
      <c r="D48" s="213">
        <v>0</v>
      </c>
      <c r="E48" s="213">
        <f t="shared" si="0"/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2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</row>
    <row r="49" spans="1:66" s="12" customFormat="1" ht="12.75" customHeight="1" x14ac:dyDescent="0.3">
      <c r="A49" s="50" t="s">
        <v>175</v>
      </c>
      <c r="B49" s="26" t="s">
        <v>195</v>
      </c>
      <c r="C49" s="26"/>
      <c r="D49" s="213">
        <v>2</v>
      </c>
      <c r="E49" s="213">
        <f t="shared" si="0"/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213">
        <v>0</v>
      </c>
      <c r="N49" s="212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</row>
    <row r="50" spans="1:66" s="12" customFormat="1" ht="12.75" customHeight="1" x14ac:dyDescent="0.3">
      <c r="A50" s="50" t="s">
        <v>176</v>
      </c>
      <c r="B50" s="26" t="s">
        <v>193</v>
      </c>
      <c r="C50" s="26"/>
      <c r="D50" s="213">
        <v>10</v>
      </c>
      <c r="E50" s="213">
        <f t="shared" si="0"/>
        <v>1</v>
      </c>
      <c r="F50" s="213">
        <v>0</v>
      </c>
      <c r="G50" s="213">
        <v>0</v>
      </c>
      <c r="H50" s="213">
        <v>0</v>
      </c>
      <c r="I50" s="213">
        <v>1</v>
      </c>
      <c r="J50" s="213">
        <v>0</v>
      </c>
      <c r="K50" s="213">
        <v>0</v>
      </c>
      <c r="L50" s="213">
        <v>0</v>
      </c>
      <c r="M50" s="213">
        <v>0</v>
      </c>
      <c r="N50" s="212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</row>
    <row r="51" spans="1:66" s="12" customFormat="1" ht="12.75" customHeight="1" x14ac:dyDescent="0.3">
      <c r="A51" s="50" t="s">
        <v>177</v>
      </c>
      <c r="B51" s="26" t="s">
        <v>160</v>
      </c>
      <c r="C51" s="26"/>
      <c r="D51" s="213">
        <v>8</v>
      </c>
      <c r="E51" s="213">
        <f t="shared" si="0"/>
        <v>4</v>
      </c>
      <c r="F51" s="213">
        <v>0</v>
      </c>
      <c r="G51" s="213">
        <v>0</v>
      </c>
      <c r="H51" s="213">
        <v>0</v>
      </c>
      <c r="I51" s="213">
        <v>2</v>
      </c>
      <c r="J51" s="213">
        <v>0</v>
      </c>
      <c r="K51" s="213">
        <v>1</v>
      </c>
      <c r="L51" s="213">
        <v>1</v>
      </c>
      <c r="M51" s="213">
        <v>0</v>
      </c>
      <c r="N51" s="212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</row>
    <row r="52" spans="1:66" s="12" customFormat="1" ht="13.5" customHeight="1" x14ac:dyDescent="0.3">
      <c r="A52" s="50" t="s">
        <v>178</v>
      </c>
      <c r="B52" s="26" t="s">
        <v>158</v>
      </c>
      <c r="C52" s="26"/>
      <c r="D52" s="213">
        <v>0</v>
      </c>
      <c r="E52" s="213">
        <f t="shared" si="0"/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2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</row>
    <row r="53" spans="1:66" s="12" customFormat="1" ht="13.4" customHeight="1" x14ac:dyDescent="0.3">
      <c r="A53" s="50" t="s">
        <v>179</v>
      </c>
      <c r="B53" s="26" t="s">
        <v>194</v>
      </c>
      <c r="C53" s="26"/>
      <c r="D53" s="213">
        <v>2</v>
      </c>
      <c r="E53" s="213">
        <f t="shared" si="0"/>
        <v>0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213">
        <v>0</v>
      </c>
      <c r="N53" s="212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</row>
    <row r="54" spans="1:66" s="12" customFormat="1" ht="12.75" customHeight="1" x14ac:dyDescent="0.3">
      <c r="A54" s="50" t="s">
        <v>180</v>
      </c>
      <c r="B54" s="26" t="s">
        <v>198</v>
      </c>
      <c r="C54" s="26"/>
      <c r="D54" s="213">
        <v>2</v>
      </c>
      <c r="E54" s="213">
        <f t="shared" si="0"/>
        <v>1</v>
      </c>
      <c r="F54" s="213">
        <v>0</v>
      </c>
      <c r="G54" s="213">
        <v>0</v>
      </c>
      <c r="H54" s="213">
        <v>0</v>
      </c>
      <c r="I54" s="213">
        <v>1</v>
      </c>
      <c r="J54" s="213">
        <v>0</v>
      </c>
      <c r="K54" s="213">
        <v>0</v>
      </c>
      <c r="L54" s="213">
        <v>0</v>
      </c>
      <c r="M54" s="213">
        <v>0</v>
      </c>
      <c r="N54" s="212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</row>
    <row r="55" spans="1:66" s="12" customFormat="1" ht="13.5" customHeight="1" x14ac:dyDescent="0.3">
      <c r="A55" s="50" t="s">
        <v>181</v>
      </c>
      <c r="B55" s="26" t="s">
        <v>196</v>
      </c>
      <c r="C55" s="26"/>
      <c r="D55" s="213">
        <v>0</v>
      </c>
      <c r="E55" s="213">
        <f t="shared" si="0"/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2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</row>
    <row r="56" spans="1:66" s="12" customFormat="1" ht="23.25" customHeight="1" x14ac:dyDescent="0.3">
      <c r="A56" s="50" t="s">
        <v>182</v>
      </c>
      <c r="B56" s="26" t="s">
        <v>197</v>
      </c>
      <c r="C56" s="26"/>
      <c r="D56" s="213">
        <v>1</v>
      </c>
      <c r="E56" s="213">
        <f t="shared" si="0"/>
        <v>1</v>
      </c>
      <c r="F56" s="213">
        <v>1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2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</row>
    <row r="57" spans="1:66" s="12" customFormat="1" ht="13.5" customHeight="1" x14ac:dyDescent="0.3">
      <c r="A57" s="50" t="s">
        <v>183</v>
      </c>
      <c r="B57" s="26" t="s">
        <v>324</v>
      </c>
      <c r="C57" s="26"/>
      <c r="D57" s="213">
        <v>0</v>
      </c>
      <c r="E57" s="213">
        <f t="shared" si="0"/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2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</row>
    <row r="58" spans="1:66" ht="13.5" customHeight="1" x14ac:dyDescent="0.25">
      <c r="A58" s="51" t="s">
        <v>131</v>
      </c>
      <c r="B58" s="43"/>
      <c r="C58" s="43"/>
      <c r="D58" s="213">
        <v>0</v>
      </c>
      <c r="E58" s="213">
        <f t="shared" si="0"/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2"/>
    </row>
    <row r="59" spans="1:66" ht="1.5" customHeight="1" x14ac:dyDescent="0.25">
      <c r="A59" s="134"/>
      <c r="B59" s="135"/>
      <c r="C59" s="135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17"/>
    </row>
    <row r="60" spans="1:66" ht="11.15" customHeight="1" x14ac:dyDescent="0.25">
      <c r="A60" s="15"/>
      <c r="B60" s="5"/>
      <c r="C60" s="5"/>
      <c r="M60" s="159" t="s">
        <v>95</v>
      </c>
    </row>
  </sheetData>
  <customSheetViews>
    <customSheetView guid="{09C079DF-E626-4084-A2F6-C76BFDAA1A4F}" showGridLines="0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  <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97A6C-11D5-4127-9073-0A828DC0C478}">
  <sheetPr>
    <tabColor theme="9" tint="-0.249977111117893"/>
  </sheetPr>
  <dimension ref="A1:AN60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251" customWidth="1"/>
    <col min="2" max="2" width="39.6328125" style="251" customWidth="1"/>
    <col min="3" max="3" width="0.54296875" style="251" customWidth="1"/>
    <col min="4" max="13" width="10.6328125" style="251" customWidth="1"/>
    <col min="14" max="14" width="13.36328125" style="251" customWidth="1"/>
    <col min="15" max="15" width="9.36328125" style="251"/>
    <col min="16" max="40" width="9.36328125" style="252"/>
    <col min="41" max="16384" width="9.36328125" style="251"/>
  </cols>
  <sheetData>
    <row r="1" spans="1:15" ht="11.15" customHeight="1" x14ac:dyDescent="0.25">
      <c r="A1" s="250" t="s">
        <v>96</v>
      </c>
      <c r="N1" s="251" t="s">
        <v>437</v>
      </c>
    </row>
    <row r="2" spans="1:15" ht="11.15" customHeight="1" x14ac:dyDescent="0.25"/>
    <row r="3" spans="1:15" s="254" customFormat="1" ht="12" customHeight="1" x14ac:dyDescent="0.25">
      <c r="A3" s="253" t="s">
        <v>234</v>
      </c>
    </row>
    <row r="4" spans="1:15" s="254" customFormat="1" ht="11.15" customHeight="1" x14ac:dyDescent="0.3">
      <c r="A4" s="255"/>
    </row>
    <row r="5" spans="1:15" s="254" customFormat="1" ht="11.15" customHeight="1" x14ac:dyDescent="0.25">
      <c r="A5" s="342">
        <v>2020</v>
      </c>
      <c r="B5" s="342"/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</row>
    <row r="6" spans="1:15" ht="11.15" customHeight="1" x14ac:dyDescent="0.25">
      <c r="A6" s="256" t="s">
        <v>97</v>
      </c>
      <c r="B6" s="257"/>
      <c r="C6" s="256"/>
    </row>
    <row r="7" spans="1:15" ht="1.5" customHeight="1" thickBot="1" x14ac:dyDescent="0.3">
      <c r="A7" s="258"/>
      <c r="B7" s="259"/>
      <c r="C7" s="258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</row>
    <row r="8" spans="1:15" ht="35.25" customHeight="1" thickBot="1" x14ac:dyDescent="0.3">
      <c r="A8" s="343" t="s">
        <v>151</v>
      </c>
      <c r="B8" s="343"/>
      <c r="C8" s="261"/>
      <c r="D8" s="345" t="s">
        <v>319</v>
      </c>
      <c r="E8" s="347" t="s">
        <v>113</v>
      </c>
      <c r="F8" s="345"/>
      <c r="G8" s="345"/>
      <c r="H8" s="345"/>
      <c r="I8" s="345"/>
      <c r="J8" s="345"/>
      <c r="K8" s="345"/>
      <c r="L8" s="345"/>
      <c r="M8" s="345"/>
      <c r="N8" s="262" t="s">
        <v>983</v>
      </c>
      <c r="O8" s="263"/>
    </row>
    <row r="9" spans="1:15" ht="39" customHeight="1" x14ac:dyDescent="0.25">
      <c r="A9" s="343"/>
      <c r="B9" s="344"/>
      <c r="C9" s="264"/>
      <c r="D9" s="346"/>
      <c r="E9" s="265" t="s">
        <v>1</v>
      </c>
      <c r="F9" s="262" t="s">
        <v>976</v>
      </c>
      <c r="G9" s="262" t="s">
        <v>977</v>
      </c>
      <c r="H9" s="262" t="s">
        <v>978</v>
      </c>
      <c r="I9" s="262" t="s">
        <v>979</v>
      </c>
      <c r="J9" s="262" t="s">
        <v>980</v>
      </c>
      <c r="K9" s="262" t="s">
        <v>981</v>
      </c>
      <c r="L9" s="262" t="s">
        <v>90</v>
      </c>
      <c r="M9" s="262" t="s">
        <v>89</v>
      </c>
      <c r="N9" s="262" t="s">
        <v>982</v>
      </c>
    </row>
    <row r="10" spans="1:15" ht="1.5" customHeight="1" x14ac:dyDescent="0.25">
      <c r="A10" s="266"/>
      <c r="B10" s="267"/>
      <c r="C10" s="267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</row>
    <row r="11" spans="1:15" ht="1.5" customHeight="1" x14ac:dyDescent="0.25">
      <c r="A11" s="261"/>
      <c r="B11" s="264"/>
      <c r="C11" s="264"/>
      <c r="D11" s="263"/>
      <c r="E11" s="263"/>
      <c r="F11" s="263"/>
      <c r="G11" s="263"/>
      <c r="H11" s="263"/>
      <c r="I11" s="263"/>
      <c r="J11" s="263"/>
      <c r="K11" s="263"/>
      <c r="L11" s="263"/>
      <c r="M11" s="263"/>
      <c r="N11" s="263"/>
    </row>
    <row r="12" spans="1:15" ht="13.5" customHeight="1" x14ac:dyDescent="0.25">
      <c r="A12" s="269"/>
      <c r="B12" s="270" t="s">
        <v>9</v>
      </c>
      <c r="C12" s="270"/>
      <c r="D12" s="271">
        <v>131</v>
      </c>
      <c r="E12" s="271">
        <f>SUM(F12:M12)</f>
        <v>42</v>
      </c>
      <c r="F12" s="271">
        <v>8</v>
      </c>
      <c r="G12" s="271">
        <v>7</v>
      </c>
      <c r="H12" s="271">
        <v>7</v>
      </c>
      <c r="I12" s="271">
        <v>4</v>
      </c>
      <c r="J12" s="271">
        <v>3</v>
      </c>
      <c r="K12" s="271">
        <v>4</v>
      </c>
      <c r="L12" s="271">
        <v>3</v>
      </c>
      <c r="M12" s="271">
        <v>6</v>
      </c>
      <c r="N12" s="271">
        <v>19</v>
      </c>
      <c r="O12" s="271"/>
    </row>
    <row r="13" spans="1:15" ht="13.5" customHeight="1" x14ac:dyDescent="0.25">
      <c r="A13" s="272" t="s">
        <v>163</v>
      </c>
      <c r="B13" s="273" t="s">
        <v>152</v>
      </c>
      <c r="C13" s="273"/>
      <c r="D13" s="271">
        <v>12</v>
      </c>
      <c r="E13" s="271">
        <f t="shared" ref="E13:E58" si="0">SUM(F13:M13)</f>
        <v>6</v>
      </c>
      <c r="F13" s="271">
        <v>1</v>
      </c>
      <c r="G13" s="271">
        <v>1</v>
      </c>
      <c r="H13" s="271">
        <v>0</v>
      </c>
      <c r="I13" s="271">
        <v>1</v>
      </c>
      <c r="J13" s="271">
        <v>0</v>
      </c>
      <c r="K13" s="271">
        <v>1</v>
      </c>
      <c r="L13" s="271">
        <v>1</v>
      </c>
      <c r="M13" s="271">
        <v>1</v>
      </c>
      <c r="N13" s="271">
        <v>0</v>
      </c>
      <c r="O13" s="271"/>
    </row>
    <row r="14" spans="1:15" ht="13.5" customHeight="1" x14ac:dyDescent="0.25">
      <c r="A14" s="272" t="s">
        <v>164</v>
      </c>
      <c r="B14" s="273" t="s">
        <v>188</v>
      </c>
      <c r="C14" s="273"/>
      <c r="D14" s="271">
        <v>3</v>
      </c>
      <c r="E14" s="271">
        <f t="shared" si="0"/>
        <v>0</v>
      </c>
      <c r="F14" s="271">
        <v>0</v>
      </c>
      <c r="G14" s="271">
        <v>0</v>
      </c>
      <c r="H14" s="271">
        <v>0</v>
      </c>
      <c r="I14" s="271">
        <v>0</v>
      </c>
      <c r="J14" s="271">
        <v>0</v>
      </c>
      <c r="K14" s="271">
        <v>0</v>
      </c>
      <c r="L14" s="271">
        <v>0</v>
      </c>
      <c r="M14" s="271">
        <v>0</v>
      </c>
      <c r="N14" s="271">
        <v>0</v>
      </c>
      <c r="O14" s="271"/>
    </row>
    <row r="15" spans="1:15" ht="13.5" customHeight="1" x14ac:dyDescent="0.25">
      <c r="A15" s="272" t="s">
        <v>165</v>
      </c>
      <c r="B15" s="273" t="s">
        <v>153</v>
      </c>
      <c r="C15" s="273"/>
      <c r="D15" s="271">
        <v>17</v>
      </c>
      <c r="E15" s="271">
        <f t="shared" si="0"/>
        <v>8</v>
      </c>
      <c r="F15" s="271">
        <v>5</v>
      </c>
      <c r="G15" s="271">
        <v>0</v>
      </c>
      <c r="H15" s="271">
        <v>0</v>
      </c>
      <c r="I15" s="271">
        <v>0</v>
      </c>
      <c r="J15" s="271">
        <v>0</v>
      </c>
      <c r="K15" s="271">
        <v>0</v>
      </c>
      <c r="L15" s="271">
        <v>1</v>
      </c>
      <c r="M15" s="271">
        <v>2</v>
      </c>
      <c r="N15" s="271">
        <v>2</v>
      </c>
      <c r="O15" s="271"/>
    </row>
    <row r="16" spans="1:15" s="251" customFormat="1" ht="13.5" hidden="1" customHeight="1" outlineLevel="1" x14ac:dyDescent="0.25">
      <c r="A16" s="272"/>
      <c r="B16" s="274" t="s">
        <v>987</v>
      </c>
      <c r="C16" s="273"/>
      <c r="D16" s="271">
        <v>0</v>
      </c>
      <c r="E16" s="271">
        <f t="shared" si="0"/>
        <v>0</v>
      </c>
      <c r="F16" s="271">
        <v>0</v>
      </c>
      <c r="G16" s="271">
        <v>0</v>
      </c>
      <c r="H16" s="271">
        <v>0</v>
      </c>
      <c r="I16" s="271">
        <v>0</v>
      </c>
      <c r="J16" s="271">
        <v>0</v>
      </c>
      <c r="K16" s="271">
        <v>0</v>
      </c>
      <c r="L16" s="271">
        <v>0</v>
      </c>
      <c r="M16" s="271">
        <v>0</v>
      </c>
      <c r="N16" s="271">
        <v>0</v>
      </c>
    </row>
    <row r="17" spans="1:14" s="251" customFormat="1" ht="13.5" hidden="1" customHeight="1" outlineLevel="1" x14ac:dyDescent="0.25">
      <c r="A17" s="272"/>
      <c r="B17" s="274" t="s">
        <v>988</v>
      </c>
      <c r="C17" s="273"/>
      <c r="D17" s="271">
        <v>0</v>
      </c>
      <c r="E17" s="271">
        <f t="shared" si="0"/>
        <v>0</v>
      </c>
      <c r="F17" s="271">
        <v>0</v>
      </c>
      <c r="G17" s="271">
        <v>0</v>
      </c>
      <c r="H17" s="271">
        <v>0</v>
      </c>
      <c r="I17" s="271">
        <v>0</v>
      </c>
      <c r="J17" s="271">
        <v>0</v>
      </c>
      <c r="K17" s="271">
        <v>0</v>
      </c>
      <c r="L17" s="271">
        <v>0</v>
      </c>
      <c r="M17" s="271">
        <v>0</v>
      </c>
      <c r="N17" s="271">
        <v>0</v>
      </c>
    </row>
    <row r="18" spans="1:14" s="251" customFormat="1" ht="13.5" hidden="1" customHeight="1" outlineLevel="1" x14ac:dyDescent="0.25">
      <c r="A18" s="272"/>
      <c r="B18" s="274" t="s">
        <v>989</v>
      </c>
      <c r="C18" s="273"/>
      <c r="D18" s="271">
        <v>0</v>
      </c>
      <c r="E18" s="271">
        <f t="shared" si="0"/>
        <v>0</v>
      </c>
      <c r="F18" s="271">
        <v>0</v>
      </c>
      <c r="G18" s="271">
        <v>0</v>
      </c>
      <c r="H18" s="271">
        <v>0</v>
      </c>
      <c r="I18" s="271">
        <v>0</v>
      </c>
      <c r="J18" s="271">
        <v>0</v>
      </c>
      <c r="K18" s="271">
        <v>0</v>
      </c>
      <c r="L18" s="271">
        <v>0</v>
      </c>
      <c r="M18" s="271">
        <v>0</v>
      </c>
      <c r="N18" s="271">
        <v>0</v>
      </c>
    </row>
    <row r="19" spans="1:14" s="251" customFormat="1" ht="13.5" hidden="1" customHeight="1" outlineLevel="1" x14ac:dyDescent="0.25">
      <c r="A19" s="272"/>
      <c r="B19" s="274" t="s">
        <v>990</v>
      </c>
      <c r="C19" s="273"/>
      <c r="D19" s="271">
        <v>1</v>
      </c>
      <c r="E19" s="271">
        <f t="shared" si="0"/>
        <v>1</v>
      </c>
      <c r="F19" s="271">
        <v>1</v>
      </c>
      <c r="G19" s="271">
        <v>0</v>
      </c>
      <c r="H19" s="271">
        <v>0</v>
      </c>
      <c r="I19" s="271">
        <v>0</v>
      </c>
      <c r="J19" s="271">
        <v>0</v>
      </c>
      <c r="K19" s="271">
        <v>0</v>
      </c>
      <c r="L19" s="271">
        <v>0</v>
      </c>
      <c r="M19" s="271">
        <v>0</v>
      </c>
      <c r="N19" s="271">
        <v>0</v>
      </c>
    </row>
    <row r="20" spans="1:14" s="251" customFormat="1" ht="13.5" hidden="1" customHeight="1" outlineLevel="1" x14ac:dyDescent="0.25">
      <c r="A20" s="272"/>
      <c r="B20" s="274" t="s">
        <v>991</v>
      </c>
      <c r="C20" s="273"/>
      <c r="D20" s="271">
        <v>0</v>
      </c>
      <c r="E20" s="271">
        <f t="shared" si="0"/>
        <v>0</v>
      </c>
      <c r="F20" s="271">
        <v>0</v>
      </c>
      <c r="G20" s="271">
        <v>0</v>
      </c>
      <c r="H20" s="271">
        <v>0</v>
      </c>
      <c r="I20" s="271">
        <v>0</v>
      </c>
      <c r="J20" s="271">
        <v>0</v>
      </c>
      <c r="K20" s="271">
        <v>0</v>
      </c>
      <c r="L20" s="271">
        <v>0</v>
      </c>
      <c r="M20" s="271">
        <v>0</v>
      </c>
      <c r="N20" s="271">
        <v>0</v>
      </c>
    </row>
    <row r="21" spans="1:14" s="251" customFormat="1" ht="13.5" hidden="1" customHeight="1" outlineLevel="1" x14ac:dyDescent="0.25">
      <c r="A21" s="272"/>
      <c r="B21" s="274" t="s">
        <v>992</v>
      </c>
      <c r="C21" s="273"/>
      <c r="D21" s="271">
        <v>0</v>
      </c>
      <c r="E21" s="271">
        <f t="shared" si="0"/>
        <v>0</v>
      </c>
      <c r="F21" s="271">
        <v>0</v>
      </c>
      <c r="G21" s="271">
        <v>0</v>
      </c>
      <c r="H21" s="271">
        <v>0</v>
      </c>
      <c r="I21" s="271">
        <v>0</v>
      </c>
      <c r="J21" s="271">
        <v>0</v>
      </c>
      <c r="K21" s="271">
        <v>0</v>
      </c>
      <c r="L21" s="271">
        <v>0</v>
      </c>
      <c r="M21" s="271">
        <v>0</v>
      </c>
      <c r="N21" s="271">
        <v>0</v>
      </c>
    </row>
    <row r="22" spans="1:14" s="251" customFormat="1" ht="13.5" hidden="1" customHeight="1" outlineLevel="1" x14ac:dyDescent="0.25">
      <c r="A22" s="272"/>
      <c r="B22" s="257" t="s">
        <v>993</v>
      </c>
      <c r="C22" s="273"/>
      <c r="D22" s="271">
        <v>1</v>
      </c>
      <c r="E22" s="271">
        <f t="shared" si="0"/>
        <v>0</v>
      </c>
      <c r="F22" s="271">
        <v>0</v>
      </c>
      <c r="G22" s="271">
        <v>0</v>
      </c>
      <c r="H22" s="271">
        <v>0</v>
      </c>
      <c r="I22" s="271">
        <v>0</v>
      </c>
      <c r="J22" s="271">
        <v>0</v>
      </c>
      <c r="K22" s="271">
        <v>0</v>
      </c>
      <c r="L22" s="271">
        <v>0</v>
      </c>
      <c r="M22" s="271">
        <v>0</v>
      </c>
      <c r="N22" s="271">
        <v>0</v>
      </c>
    </row>
    <row r="23" spans="1:14" s="251" customFormat="1" ht="13.5" hidden="1" customHeight="1" outlineLevel="1" x14ac:dyDescent="0.25">
      <c r="A23" s="272"/>
      <c r="B23" s="257" t="s">
        <v>994</v>
      </c>
      <c r="C23" s="273"/>
      <c r="D23" s="271">
        <v>0</v>
      </c>
      <c r="E23" s="271">
        <f t="shared" si="0"/>
        <v>0</v>
      </c>
      <c r="F23" s="271">
        <v>0</v>
      </c>
      <c r="G23" s="271">
        <v>0</v>
      </c>
      <c r="H23" s="271">
        <v>0</v>
      </c>
      <c r="I23" s="271">
        <v>0</v>
      </c>
      <c r="J23" s="271">
        <v>0</v>
      </c>
      <c r="K23" s="271">
        <v>0</v>
      </c>
      <c r="L23" s="271">
        <v>0</v>
      </c>
      <c r="M23" s="271">
        <v>0</v>
      </c>
      <c r="N23" s="271">
        <v>0</v>
      </c>
    </row>
    <row r="24" spans="1:14" s="251" customFormat="1" ht="13.5" hidden="1" customHeight="1" outlineLevel="1" x14ac:dyDescent="0.25">
      <c r="A24" s="272"/>
      <c r="B24" s="257" t="s">
        <v>995</v>
      </c>
      <c r="C24" s="273"/>
      <c r="D24" s="271">
        <v>0</v>
      </c>
      <c r="E24" s="271">
        <f t="shared" si="0"/>
        <v>0</v>
      </c>
      <c r="F24" s="271">
        <v>0</v>
      </c>
      <c r="G24" s="271">
        <v>0</v>
      </c>
      <c r="H24" s="271">
        <v>0</v>
      </c>
      <c r="I24" s="271">
        <v>0</v>
      </c>
      <c r="J24" s="271">
        <v>0</v>
      </c>
      <c r="K24" s="271">
        <v>0</v>
      </c>
      <c r="L24" s="271">
        <v>0</v>
      </c>
      <c r="M24" s="271">
        <v>0</v>
      </c>
      <c r="N24" s="271">
        <v>0</v>
      </c>
    </row>
    <row r="25" spans="1:14" s="251" customFormat="1" ht="13.5" hidden="1" customHeight="1" outlineLevel="1" x14ac:dyDescent="0.25">
      <c r="A25" s="272"/>
      <c r="B25" s="257" t="s">
        <v>996</v>
      </c>
      <c r="C25" s="273"/>
      <c r="D25" s="271">
        <v>0</v>
      </c>
      <c r="E25" s="271">
        <f t="shared" si="0"/>
        <v>0</v>
      </c>
      <c r="F25" s="271">
        <v>0</v>
      </c>
      <c r="G25" s="271">
        <v>0</v>
      </c>
      <c r="H25" s="271">
        <v>0</v>
      </c>
      <c r="I25" s="271">
        <v>0</v>
      </c>
      <c r="J25" s="271">
        <v>0</v>
      </c>
      <c r="K25" s="271">
        <v>0</v>
      </c>
      <c r="L25" s="271">
        <v>0</v>
      </c>
      <c r="M25" s="271">
        <v>0</v>
      </c>
      <c r="N25" s="271">
        <v>0</v>
      </c>
    </row>
    <row r="26" spans="1:14" s="251" customFormat="1" ht="13.5" hidden="1" customHeight="1" outlineLevel="1" x14ac:dyDescent="0.25">
      <c r="A26" s="272"/>
      <c r="B26" s="257" t="s">
        <v>997</v>
      </c>
      <c r="C26" s="273"/>
      <c r="D26" s="271">
        <v>1</v>
      </c>
      <c r="E26" s="271">
        <f t="shared" si="0"/>
        <v>0</v>
      </c>
      <c r="F26" s="271">
        <v>0</v>
      </c>
      <c r="G26" s="271">
        <v>0</v>
      </c>
      <c r="H26" s="271">
        <v>0</v>
      </c>
      <c r="I26" s="271">
        <v>0</v>
      </c>
      <c r="J26" s="271">
        <v>0</v>
      </c>
      <c r="K26" s="271">
        <v>0</v>
      </c>
      <c r="L26" s="271">
        <v>0</v>
      </c>
      <c r="M26" s="271">
        <v>0</v>
      </c>
      <c r="N26" s="271">
        <v>0</v>
      </c>
    </row>
    <row r="27" spans="1:14" s="251" customFormat="1" ht="13.5" hidden="1" customHeight="1" outlineLevel="1" x14ac:dyDescent="0.25">
      <c r="A27" s="272"/>
      <c r="B27" s="257" t="s">
        <v>998</v>
      </c>
      <c r="C27" s="273"/>
      <c r="D27" s="271">
        <v>0</v>
      </c>
      <c r="E27" s="271">
        <f t="shared" si="0"/>
        <v>0</v>
      </c>
      <c r="F27" s="271">
        <v>0</v>
      </c>
      <c r="G27" s="271">
        <v>0</v>
      </c>
      <c r="H27" s="271">
        <v>0</v>
      </c>
      <c r="I27" s="271">
        <v>0</v>
      </c>
      <c r="J27" s="271">
        <v>0</v>
      </c>
      <c r="K27" s="271">
        <v>0</v>
      </c>
      <c r="L27" s="271">
        <v>0</v>
      </c>
      <c r="M27" s="271">
        <v>0</v>
      </c>
      <c r="N27" s="271">
        <v>0</v>
      </c>
    </row>
    <row r="28" spans="1:14" s="251" customFormat="1" ht="13.5" hidden="1" customHeight="1" outlineLevel="1" x14ac:dyDescent="0.25">
      <c r="A28" s="272"/>
      <c r="B28" s="257" t="s">
        <v>999</v>
      </c>
      <c r="C28" s="273"/>
      <c r="D28" s="271">
        <v>1</v>
      </c>
      <c r="E28" s="271">
        <f t="shared" si="0"/>
        <v>0</v>
      </c>
      <c r="F28" s="271">
        <v>0</v>
      </c>
      <c r="G28" s="271">
        <v>0</v>
      </c>
      <c r="H28" s="271">
        <v>0</v>
      </c>
      <c r="I28" s="271">
        <v>0</v>
      </c>
      <c r="J28" s="271">
        <v>0</v>
      </c>
      <c r="K28" s="271">
        <v>0</v>
      </c>
      <c r="L28" s="271">
        <v>0</v>
      </c>
      <c r="M28" s="271">
        <v>0</v>
      </c>
      <c r="N28" s="271">
        <v>0</v>
      </c>
    </row>
    <row r="29" spans="1:14" s="251" customFormat="1" ht="13.5" hidden="1" customHeight="1" outlineLevel="1" x14ac:dyDescent="0.25">
      <c r="A29" s="272"/>
      <c r="B29" s="274" t="s">
        <v>1000</v>
      </c>
      <c r="C29" s="273"/>
      <c r="D29" s="271">
        <v>5</v>
      </c>
      <c r="E29" s="271">
        <f t="shared" si="0"/>
        <v>4</v>
      </c>
      <c r="F29" s="271">
        <v>2</v>
      </c>
      <c r="G29" s="271">
        <v>0</v>
      </c>
      <c r="H29" s="271">
        <v>0</v>
      </c>
      <c r="I29" s="271">
        <v>0</v>
      </c>
      <c r="J29" s="271">
        <v>0</v>
      </c>
      <c r="K29" s="271">
        <v>0</v>
      </c>
      <c r="L29" s="271">
        <v>1</v>
      </c>
      <c r="M29" s="271">
        <v>1</v>
      </c>
      <c r="N29" s="271">
        <v>1</v>
      </c>
    </row>
    <row r="30" spans="1:14" s="251" customFormat="1" ht="13.5" hidden="1" customHeight="1" outlineLevel="1" x14ac:dyDescent="0.25">
      <c r="A30" s="272"/>
      <c r="B30" s="257" t="s">
        <v>1001</v>
      </c>
      <c r="C30" s="273"/>
      <c r="D30" s="271">
        <v>2</v>
      </c>
      <c r="E30" s="271">
        <f t="shared" si="0"/>
        <v>0</v>
      </c>
      <c r="F30" s="271">
        <v>0</v>
      </c>
      <c r="G30" s="271">
        <v>0</v>
      </c>
      <c r="H30" s="271">
        <v>0</v>
      </c>
      <c r="I30" s="271">
        <v>0</v>
      </c>
      <c r="J30" s="271">
        <v>0</v>
      </c>
      <c r="K30" s="271">
        <v>0</v>
      </c>
      <c r="L30" s="271">
        <v>0</v>
      </c>
      <c r="M30" s="271">
        <v>0</v>
      </c>
      <c r="N30" s="271">
        <v>0</v>
      </c>
    </row>
    <row r="31" spans="1:14" s="251" customFormat="1" ht="13.5" hidden="1" customHeight="1" outlineLevel="1" x14ac:dyDescent="0.25">
      <c r="A31" s="272"/>
      <c r="B31" s="257" t="s">
        <v>1002</v>
      </c>
      <c r="C31" s="273"/>
      <c r="D31" s="271">
        <v>2</v>
      </c>
      <c r="E31" s="271">
        <f t="shared" si="0"/>
        <v>1</v>
      </c>
      <c r="F31" s="271">
        <v>0</v>
      </c>
      <c r="G31" s="271">
        <v>0</v>
      </c>
      <c r="H31" s="271">
        <v>0</v>
      </c>
      <c r="I31" s="271">
        <v>0</v>
      </c>
      <c r="J31" s="271">
        <v>0</v>
      </c>
      <c r="K31" s="271">
        <v>0</v>
      </c>
      <c r="L31" s="271">
        <v>0</v>
      </c>
      <c r="M31" s="271">
        <v>1</v>
      </c>
      <c r="N31" s="271">
        <v>0</v>
      </c>
    </row>
    <row r="32" spans="1:14" s="251" customFormat="1" ht="13.5" hidden="1" customHeight="1" outlineLevel="1" x14ac:dyDescent="0.25">
      <c r="A32" s="272"/>
      <c r="B32" s="257" t="s">
        <v>1003</v>
      </c>
      <c r="C32" s="273"/>
      <c r="D32" s="271">
        <v>0</v>
      </c>
      <c r="E32" s="271">
        <f t="shared" si="0"/>
        <v>0</v>
      </c>
      <c r="F32" s="271">
        <v>0</v>
      </c>
      <c r="G32" s="271">
        <v>0</v>
      </c>
      <c r="H32" s="271">
        <v>0</v>
      </c>
      <c r="I32" s="271">
        <v>0</v>
      </c>
      <c r="J32" s="271">
        <v>0</v>
      </c>
      <c r="K32" s="271">
        <v>0</v>
      </c>
      <c r="L32" s="271">
        <v>0</v>
      </c>
      <c r="M32" s="271">
        <v>0</v>
      </c>
      <c r="N32" s="271">
        <v>0</v>
      </c>
    </row>
    <row r="33" spans="1:15" s="251" customFormat="1" ht="13.5" hidden="1" customHeight="1" outlineLevel="1" x14ac:dyDescent="0.25">
      <c r="A33" s="272"/>
      <c r="B33" s="274" t="s">
        <v>1004</v>
      </c>
      <c r="C33" s="273"/>
      <c r="D33" s="271">
        <v>0</v>
      </c>
      <c r="E33" s="271">
        <f t="shared" si="0"/>
        <v>0</v>
      </c>
      <c r="F33" s="271">
        <v>0</v>
      </c>
      <c r="G33" s="271">
        <v>0</v>
      </c>
      <c r="H33" s="271">
        <v>0</v>
      </c>
      <c r="I33" s="271">
        <v>0</v>
      </c>
      <c r="J33" s="271">
        <v>0</v>
      </c>
      <c r="K33" s="271">
        <v>0</v>
      </c>
      <c r="L33" s="271">
        <v>0</v>
      </c>
      <c r="M33" s="271">
        <v>0</v>
      </c>
      <c r="N33" s="271">
        <v>0</v>
      </c>
    </row>
    <row r="34" spans="1:15" s="251" customFormat="1" ht="13.5" hidden="1" customHeight="1" outlineLevel="1" x14ac:dyDescent="0.25">
      <c r="A34" s="272"/>
      <c r="B34" s="274" t="s">
        <v>1005</v>
      </c>
      <c r="C34" s="273"/>
      <c r="D34" s="271">
        <v>0</v>
      </c>
      <c r="E34" s="271">
        <f t="shared" si="0"/>
        <v>0</v>
      </c>
      <c r="F34" s="271">
        <v>0</v>
      </c>
      <c r="G34" s="271">
        <v>0</v>
      </c>
      <c r="H34" s="271">
        <v>0</v>
      </c>
      <c r="I34" s="271">
        <v>0</v>
      </c>
      <c r="J34" s="271">
        <v>0</v>
      </c>
      <c r="K34" s="271">
        <v>0</v>
      </c>
      <c r="L34" s="271">
        <v>0</v>
      </c>
      <c r="M34" s="271">
        <v>0</v>
      </c>
      <c r="N34" s="271">
        <v>0</v>
      </c>
    </row>
    <row r="35" spans="1:15" s="251" customFormat="1" ht="13.5" hidden="1" customHeight="1" outlineLevel="1" x14ac:dyDescent="0.25">
      <c r="A35" s="272"/>
      <c r="B35" s="257" t="s">
        <v>1006</v>
      </c>
      <c r="C35" s="273"/>
      <c r="D35" s="271">
        <v>1</v>
      </c>
      <c r="E35" s="271">
        <f t="shared" si="0"/>
        <v>0</v>
      </c>
      <c r="F35" s="271">
        <v>0</v>
      </c>
      <c r="G35" s="271">
        <v>0</v>
      </c>
      <c r="H35" s="271">
        <v>0</v>
      </c>
      <c r="I35" s="271">
        <v>0</v>
      </c>
      <c r="J35" s="271">
        <v>0</v>
      </c>
      <c r="K35" s="271">
        <v>0</v>
      </c>
      <c r="L35" s="271">
        <v>0</v>
      </c>
      <c r="M35" s="271">
        <v>0</v>
      </c>
      <c r="N35" s="271">
        <v>0</v>
      </c>
    </row>
    <row r="36" spans="1:15" s="251" customFormat="1" ht="13.5" hidden="1" customHeight="1" outlineLevel="1" x14ac:dyDescent="0.25">
      <c r="A36" s="272"/>
      <c r="B36" s="274" t="s">
        <v>1007</v>
      </c>
      <c r="C36" s="273"/>
      <c r="D36" s="271">
        <v>1</v>
      </c>
      <c r="E36" s="271">
        <f t="shared" si="0"/>
        <v>1</v>
      </c>
      <c r="F36" s="271">
        <v>1</v>
      </c>
      <c r="G36" s="271">
        <v>0</v>
      </c>
      <c r="H36" s="271">
        <v>0</v>
      </c>
      <c r="I36" s="271">
        <v>0</v>
      </c>
      <c r="J36" s="271">
        <v>0</v>
      </c>
      <c r="K36" s="271">
        <v>0</v>
      </c>
      <c r="L36" s="271">
        <v>0</v>
      </c>
      <c r="M36" s="271">
        <v>0</v>
      </c>
      <c r="N36" s="271">
        <v>0</v>
      </c>
    </row>
    <row r="37" spans="1:15" s="251" customFormat="1" ht="13.5" hidden="1" customHeight="1" outlineLevel="1" x14ac:dyDescent="0.25">
      <c r="A37" s="272"/>
      <c r="B37" s="274" t="s">
        <v>1008</v>
      </c>
      <c r="C37" s="273"/>
      <c r="D37" s="271">
        <v>1</v>
      </c>
      <c r="E37" s="271">
        <f t="shared" si="0"/>
        <v>1</v>
      </c>
      <c r="F37" s="271">
        <v>1</v>
      </c>
      <c r="G37" s="271">
        <v>0</v>
      </c>
      <c r="H37" s="271">
        <v>0</v>
      </c>
      <c r="I37" s="271">
        <v>0</v>
      </c>
      <c r="J37" s="271">
        <v>0</v>
      </c>
      <c r="K37" s="271">
        <v>0</v>
      </c>
      <c r="L37" s="271">
        <v>0</v>
      </c>
      <c r="M37" s="271">
        <v>0</v>
      </c>
      <c r="N37" s="271">
        <v>0</v>
      </c>
    </row>
    <row r="38" spans="1:15" s="251" customFormat="1" ht="13.5" hidden="1" customHeight="1" outlineLevel="1" x14ac:dyDescent="0.25">
      <c r="A38" s="272"/>
      <c r="B38" s="274" t="s">
        <v>1009</v>
      </c>
      <c r="C38" s="273"/>
      <c r="D38" s="271">
        <v>0</v>
      </c>
      <c r="E38" s="271">
        <f t="shared" si="0"/>
        <v>0</v>
      </c>
      <c r="F38" s="271">
        <v>0</v>
      </c>
      <c r="G38" s="271">
        <v>0</v>
      </c>
      <c r="H38" s="271">
        <v>0</v>
      </c>
      <c r="I38" s="271">
        <v>0</v>
      </c>
      <c r="J38" s="271">
        <v>0</v>
      </c>
      <c r="K38" s="271">
        <v>0</v>
      </c>
      <c r="L38" s="271">
        <v>0</v>
      </c>
      <c r="M38" s="271">
        <v>0</v>
      </c>
      <c r="N38" s="271">
        <v>0</v>
      </c>
    </row>
    <row r="39" spans="1:15" s="251" customFormat="1" ht="13.5" hidden="1" customHeight="1" outlineLevel="1" x14ac:dyDescent="0.25">
      <c r="A39" s="272"/>
      <c r="B39" s="257" t="s">
        <v>1010</v>
      </c>
      <c r="C39" s="273"/>
      <c r="D39" s="271">
        <v>1</v>
      </c>
      <c r="E39" s="271">
        <f t="shared" si="0"/>
        <v>0</v>
      </c>
      <c r="F39" s="271">
        <v>0</v>
      </c>
      <c r="G39" s="271">
        <v>0</v>
      </c>
      <c r="H39" s="271">
        <v>0</v>
      </c>
      <c r="I39" s="271">
        <v>0</v>
      </c>
      <c r="J39" s="271">
        <v>0</v>
      </c>
      <c r="K39" s="271">
        <v>0</v>
      </c>
      <c r="L39" s="271">
        <v>0</v>
      </c>
      <c r="M39" s="271">
        <v>0</v>
      </c>
      <c r="N39" s="271">
        <v>1</v>
      </c>
    </row>
    <row r="40" spans="1:15" ht="13.5" customHeight="1" collapsed="1" x14ac:dyDescent="0.25">
      <c r="A40" s="272" t="s">
        <v>166</v>
      </c>
      <c r="B40" s="275" t="s">
        <v>189</v>
      </c>
      <c r="C40" s="275"/>
      <c r="D40" s="271">
        <v>0</v>
      </c>
      <c r="E40" s="271">
        <f t="shared" si="0"/>
        <v>0</v>
      </c>
      <c r="F40" s="271">
        <v>0</v>
      </c>
      <c r="G40" s="271">
        <v>0</v>
      </c>
      <c r="H40" s="271">
        <v>0</v>
      </c>
      <c r="I40" s="271">
        <v>0</v>
      </c>
      <c r="J40" s="271">
        <v>0</v>
      </c>
      <c r="K40" s="271">
        <v>0</v>
      </c>
      <c r="L40" s="271">
        <v>0</v>
      </c>
      <c r="M40" s="271">
        <v>0</v>
      </c>
      <c r="N40" s="271">
        <v>0</v>
      </c>
      <c r="O40" s="271"/>
    </row>
    <row r="41" spans="1:15" ht="23.25" customHeight="1" x14ac:dyDescent="0.25">
      <c r="A41" s="272" t="s">
        <v>167</v>
      </c>
      <c r="B41" s="275" t="s">
        <v>159</v>
      </c>
      <c r="C41" s="275"/>
      <c r="D41" s="271">
        <v>5</v>
      </c>
      <c r="E41" s="271">
        <f t="shared" si="0"/>
        <v>1</v>
      </c>
      <c r="F41" s="271">
        <v>0</v>
      </c>
      <c r="G41" s="271">
        <v>0</v>
      </c>
      <c r="H41" s="271">
        <v>0</v>
      </c>
      <c r="I41" s="271">
        <v>0</v>
      </c>
      <c r="J41" s="271">
        <v>0</v>
      </c>
      <c r="K41" s="271">
        <v>0</v>
      </c>
      <c r="L41" s="271">
        <v>1</v>
      </c>
      <c r="M41" s="271">
        <v>0</v>
      </c>
      <c r="N41" s="271">
        <v>2</v>
      </c>
      <c r="O41" s="271"/>
    </row>
    <row r="42" spans="1:15" ht="13.5" customHeight="1" x14ac:dyDescent="0.25">
      <c r="A42" s="272" t="s">
        <v>168</v>
      </c>
      <c r="B42" s="275" t="s">
        <v>154</v>
      </c>
      <c r="C42" s="275"/>
      <c r="D42" s="271">
        <v>36</v>
      </c>
      <c r="E42" s="271">
        <f t="shared" si="0"/>
        <v>7</v>
      </c>
      <c r="F42" s="271">
        <v>0</v>
      </c>
      <c r="G42" s="271">
        <v>1</v>
      </c>
      <c r="H42" s="271">
        <v>3</v>
      </c>
      <c r="I42" s="271">
        <v>0</v>
      </c>
      <c r="J42" s="271">
        <v>0</v>
      </c>
      <c r="K42" s="271">
        <v>2</v>
      </c>
      <c r="L42" s="271">
        <v>0</v>
      </c>
      <c r="M42" s="271">
        <v>1</v>
      </c>
      <c r="N42" s="271">
        <v>9</v>
      </c>
      <c r="O42" s="271"/>
    </row>
    <row r="43" spans="1:15" ht="23.25" customHeight="1" x14ac:dyDescent="0.25">
      <c r="A43" s="272" t="s">
        <v>169</v>
      </c>
      <c r="B43" s="275" t="s">
        <v>155</v>
      </c>
      <c r="C43" s="275"/>
      <c r="D43" s="271">
        <v>13</v>
      </c>
      <c r="E43" s="271">
        <f t="shared" si="0"/>
        <v>4</v>
      </c>
      <c r="F43" s="271">
        <v>2</v>
      </c>
      <c r="G43" s="271">
        <v>0</v>
      </c>
      <c r="H43" s="271">
        <v>1</v>
      </c>
      <c r="I43" s="271">
        <v>1</v>
      </c>
      <c r="J43" s="271">
        <v>0</v>
      </c>
      <c r="K43" s="271">
        <v>0</v>
      </c>
      <c r="L43" s="271">
        <v>0</v>
      </c>
      <c r="M43" s="271">
        <v>0</v>
      </c>
      <c r="N43" s="271">
        <v>0</v>
      </c>
      <c r="O43" s="271"/>
    </row>
    <row r="44" spans="1:15" ht="13.5" customHeight="1" x14ac:dyDescent="0.25">
      <c r="A44" s="272" t="s">
        <v>170</v>
      </c>
      <c r="B44" s="275" t="s">
        <v>156</v>
      </c>
      <c r="C44" s="275"/>
      <c r="D44" s="271">
        <v>16</v>
      </c>
      <c r="E44" s="271">
        <f t="shared" si="0"/>
        <v>7</v>
      </c>
      <c r="F44" s="271">
        <v>0</v>
      </c>
      <c r="G44" s="271">
        <v>3</v>
      </c>
      <c r="H44" s="271">
        <v>2</v>
      </c>
      <c r="I44" s="271">
        <v>0</v>
      </c>
      <c r="J44" s="271">
        <v>1</v>
      </c>
      <c r="K44" s="271">
        <v>0</v>
      </c>
      <c r="L44" s="271">
        <v>0</v>
      </c>
      <c r="M44" s="271">
        <v>1</v>
      </c>
      <c r="N44" s="271">
        <v>1</v>
      </c>
      <c r="O44" s="271"/>
    </row>
    <row r="45" spans="1:15" ht="13.5" customHeight="1" x14ac:dyDescent="0.25">
      <c r="A45" s="272" t="s">
        <v>171</v>
      </c>
      <c r="B45" s="275" t="s">
        <v>157</v>
      </c>
      <c r="C45" s="275"/>
      <c r="D45" s="271">
        <v>3</v>
      </c>
      <c r="E45" s="271">
        <f t="shared" si="0"/>
        <v>3</v>
      </c>
      <c r="F45" s="271">
        <v>0</v>
      </c>
      <c r="G45" s="271">
        <v>1</v>
      </c>
      <c r="H45" s="271">
        <v>0</v>
      </c>
      <c r="I45" s="271">
        <v>0</v>
      </c>
      <c r="J45" s="271">
        <v>1</v>
      </c>
      <c r="K45" s="271">
        <v>0</v>
      </c>
      <c r="L45" s="271">
        <v>0</v>
      </c>
      <c r="M45" s="271">
        <v>1</v>
      </c>
      <c r="N45" s="271">
        <v>0</v>
      </c>
      <c r="O45" s="271"/>
    </row>
    <row r="46" spans="1:15" ht="13.5" customHeight="1" x14ac:dyDescent="0.25">
      <c r="A46" s="272" t="s">
        <v>172</v>
      </c>
      <c r="B46" s="275" t="s">
        <v>190</v>
      </c>
      <c r="C46" s="275"/>
      <c r="D46" s="271">
        <v>0</v>
      </c>
      <c r="E46" s="271">
        <f t="shared" si="0"/>
        <v>0</v>
      </c>
      <c r="F46" s="271">
        <v>0</v>
      </c>
      <c r="G46" s="271">
        <v>0</v>
      </c>
      <c r="H46" s="271">
        <v>0</v>
      </c>
      <c r="I46" s="271">
        <v>0</v>
      </c>
      <c r="J46" s="271">
        <v>0</v>
      </c>
      <c r="K46" s="271">
        <v>0</v>
      </c>
      <c r="L46" s="271">
        <v>0</v>
      </c>
      <c r="M46" s="271">
        <v>0</v>
      </c>
      <c r="N46" s="271">
        <v>0</v>
      </c>
      <c r="O46" s="271"/>
    </row>
    <row r="47" spans="1:15" ht="13.5" customHeight="1" x14ac:dyDescent="0.25">
      <c r="A47" s="272" t="s">
        <v>173</v>
      </c>
      <c r="B47" s="275" t="s">
        <v>191</v>
      </c>
      <c r="C47" s="275"/>
      <c r="D47" s="271">
        <v>1</v>
      </c>
      <c r="E47" s="271">
        <f t="shared" si="0"/>
        <v>1</v>
      </c>
      <c r="F47" s="271">
        <v>0</v>
      </c>
      <c r="G47" s="271">
        <v>0</v>
      </c>
      <c r="H47" s="271">
        <v>0</v>
      </c>
      <c r="I47" s="271">
        <v>0</v>
      </c>
      <c r="J47" s="271">
        <v>1</v>
      </c>
      <c r="K47" s="271">
        <v>0</v>
      </c>
      <c r="L47" s="271">
        <v>0</v>
      </c>
      <c r="M47" s="271">
        <v>0</v>
      </c>
      <c r="N47" s="271">
        <v>0</v>
      </c>
      <c r="O47" s="271"/>
    </row>
    <row r="48" spans="1:15" ht="13.5" customHeight="1" x14ac:dyDescent="0.25">
      <c r="A48" s="272" t="s">
        <v>174</v>
      </c>
      <c r="B48" s="275" t="s">
        <v>192</v>
      </c>
      <c r="C48" s="275"/>
      <c r="D48" s="271">
        <v>0</v>
      </c>
      <c r="E48" s="271">
        <f t="shared" si="0"/>
        <v>0</v>
      </c>
      <c r="F48" s="271">
        <v>0</v>
      </c>
      <c r="G48" s="271">
        <v>0</v>
      </c>
      <c r="H48" s="271">
        <v>0</v>
      </c>
      <c r="I48" s="271">
        <v>0</v>
      </c>
      <c r="J48" s="271">
        <v>0</v>
      </c>
      <c r="K48" s="271">
        <v>0</v>
      </c>
      <c r="L48" s="271">
        <v>0</v>
      </c>
      <c r="M48" s="271">
        <v>0</v>
      </c>
      <c r="N48" s="271">
        <v>0</v>
      </c>
      <c r="O48" s="271"/>
    </row>
    <row r="49" spans="1:15" ht="12.75" customHeight="1" x14ac:dyDescent="0.25">
      <c r="A49" s="272" t="s">
        <v>175</v>
      </c>
      <c r="B49" s="275" t="s">
        <v>195</v>
      </c>
      <c r="C49" s="275"/>
      <c r="D49" s="271">
        <v>2</v>
      </c>
      <c r="E49" s="271">
        <f t="shared" si="0"/>
        <v>0</v>
      </c>
      <c r="F49" s="271">
        <v>0</v>
      </c>
      <c r="G49" s="271">
        <v>0</v>
      </c>
      <c r="H49" s="271">
        <v>0</v>
      </c>
      <c r="I49" s="271">
        <v>0</v>
      </c>
      <c r="J49" s="271">
        <v>0</v>
      </c>
      <c r="K49" s="271">
        <v>0</v>
      </c>
      <c r="L49" s="271">
        <v>0</v>
      </c>
      <c r="M49" s="271">
        <v>0</v>
      </c>
      <c r="N49" s="271">
        <v>1</v>
      </c>
      <c r="O49" s="271"/>
    </row>
    <row r="50" spans="1:15" ht="12.75" customHeight="1" x14ac:dyDescent="0.25">
      <c r="A50" s="272" t="s">
        <v>176</v>
      </c>
      <c r="B50" s="275" t="s">
        <v>193</v>
      </c>
      <c r="C50" s="275"/>
      <c r="D50" s="271">
        <v>10</v>
      </c>
      <c r="E50" s="271">
        <f t="shared" si="0"/>
        <v>3</v>
      </c>
      <c r="F50" s="271">
        <v>0</v>
      </c>
      <c r="G50" s="271">
        <v>1</v>
      </c>
      <c r="H50" s="271">
        <v>0</v>
      </c>
      <c r="I50" s="271">
        <v>1</v>
      </c>
      <c r="J50" s="271">
        <v>0</v>
      </c>
      <c r="K50" s="271">
        <v>1</v>
      </c>
      <c r="L50" s="271">
        <v>0</v>
      </c>
      <c r="M50" s="271">
        <v>0</v>
      </c>
      <c r="N50" s="271">
        <v>1</v>
      </c>
      <c r="O50" s="271"/>
    </row>
    <row r="51" spans="1:15" ht="12.75" customHeight="1" x14ac:dyDescent="0.25">
      <c r="A51" s="272" t="s">
        <v>177</v>
      </c>
      <c r="B51" s="275" t="s">
        <v>160</v>
      </c>
      <c r="C51" s="275"/>
      <c r="D51" s="271">
        <v>8</v>
      </c>
      <c r="E51" s="271">
        <f t="shared" si="0"/>
        <v>1</v>
      </c>
      <c r="F51" s="271">
        <v>0</v>
      </c>
      <c r="G51" s="271">
        <v>0</v>
      </c>
      <c r="H51" s="271">
        <v>0</v>
      </c>
      <c r="I51" s="271">
        <v>1</v>
      </c>
      <c r="J51" s="271">
        <v>0</v>
      </c>
      <c r="K51" s="271">
        <v>0</v>
      </c>
      <c r="L51" s="271">
        <v>0</v>
      </c>
      <c r="M51" s="271">
        <v>0</v>
      </c>
      <c r="N51" s="271">
        <v>1</v>
      </c>
      <c r="O51" s="271"/>
    </row>
    <row r="52" spans="1:15" ht="13.5" customHeight="1" x14ac:dyDescent="0.25">
      <c r="A52" s="272" t="s">
        <v>178</v>
      </c>
      <c r="B52" s="275" t="s">
        <v>158</v>
      </c>
      <c r="C52" s="275"/>
      <c r="D52" s="271">
        <v>0</v>
      </c>
      <c r="E52" s="271">
        <f t="shared" si="0"/>
        <v>0</v>
      </c>
      <c r="F52" s="271">
        <v>0</v>
      </c>
      <c r="G52" s="271">
        <v>0</v>
      </c>
      <c r="H52" s="271">
        <v>0</v>
      </c>
      <c r="I52" s="271">
        <v>0</v>
      </c>
      <c r="J52" s="271">
        <v>0</v>
      </c>
      <c r="K52" s="271">
        <v>0</v>
      </c>
      <c r="L52" s="271">
        <v>0</v>
      </c>
      <c r="M52" s="271">
        <v>0</v>
      </c>
      <c r="N52" s="271">
        <v>0</v>
      </c>
      <c r="O52" s="271"/>
    </row>
    <row r="53" spans="1:15" ht="13.4" customHeight="1" x14ac:dyDescent="0.25">
      <c r="A53" s="272" t="s">
        <v>179</v>
      </c>
      <c r="B53" s="275" t="s">
        <v>194</v>
      </c>
      <c r="C53" s="275"/>
      <c r="D53" s="271">
        <v>2</v>
      </c>
      <c r="E53" s="271">
        <f t="shared" si="0"/>
        <v>1</v>
      </c>
      <c r="F53" s="271">
        <v>0</v>
      </c>
      <c r="G53" s="271">
        <v>0</v>
      </c>
      <c r="H53" s="271">
        <v>1</v>
      </c>
      <c r="I53" s="271">
        <v>0</v>
      </c>
      <c r="J53" s="271">
        <v>0</v>
      </c>
      <c r="K53" s="271">
        <v>0</v>
      </c>
      <c r="L53" s="271">
        <v>0</v>
      </c>
      <c r="M53" s="271">
        <v>0</v>
      </c>
      <c r="N53" s="271">
        <v>1</v>
      </c>
      <c r="O53" s="271"/>
    </row>
    <row r="54" spans="1:15" ht="12.75" customHeight="1" x14ac:dyDescent="0.25">
      <c r="A54" s="272" t="s">
        <v>180</v>
      </c>
      <c r="B54" s="275" t="s">
        <v>198</v>
      </c>
      <c r="C54" s="275"/>
      <c r="D54" s="271">
        <v>2</v>
      </c>
      <c r="E54" s="271">
        <f t="shared" si="0"/>
        <v>0</v>
      </c>
      <c r="F54" s="271">
        <v>0</v>
      </c>
      <c r="G54" s="271">
        <v>0</v>
      </c>
      <c r="H54" s="271">
        <v>0</v>
      </c>
      <c r="I54" s="271">
        <v>0</v>
      </c>
      <c r="J54" s="271">
        <v>0</v>
      </c>
      <c r="K54" s="271">
        <v>0</v>
      </c>
      <c r="L54" s="271">
        <v>0</v>
      </c>
      <c r="M54" s="271">
        <v>0</v>
      </c>
      <c r="N54" s="271">
        <v>1</v>
      </c>
      <c r="O54" s="271"/>
    </row>
    <row r="55" spans="1:15" ht="13.5" customHeight="1" x14ac:dyDescent="0.25">
      <c r="A55" s="272" t="s">
        <v>181</v>
      </c>
      <c r="B55" s="275" t="s">
        <v>196</v>
      </c>
      <c r="C55" s="275"/>
      <c r="D55" s="271">
        <v>0</v>
      </c>
      <c r="E55" s="271">
        <f t="shared" si="0"/>
        <v>0</v>
      </c>
      <c r="F55" s="271">
        <v>0</v>
      </c>
      <c r="G55" s="271">
        <v>0</v>
      </c>
      <c r="H55" s="271">
        <v>0</v>
      </c>
      <c r="I55" s="271">
        <v>0</v>
      </c>
      <c r="J55" s="271">
        <v>0</v>
      </c>
      <c r="K55" s="271">
        <v>0</v>
      </c>
      <c r="L55" s="271">
        <v>0</v>
      </c>
      <c r="M55" s="271">
        <v>0</v>
      </c>
      <c r="N55" s="271">
        <v>0</v>
      </c>
      <c r="O55" s="271"/>
    </row>
    <row r="56" spans="1:15" ht="23.25" customHeight="1" x14ac:dyDescent="0.25">
      <c r="A56" s="272" t="s">
        <v>182</v>
      </c>
      <c r="B56" s="275" t="s">
        <v>197</v>
      </c>
      <c r="C56" s="275"/>
      <c r="D56" s="271">
        <v>1</v>
      </c>
      <c r="E56" s="271">
        <f t="shared" si="0"/>
        <v>0</v>
      </c>
      <c r="F56" s="271">
        <v>0</v>
      </c>
      <c r="G56" s="271">
        <v>0</v>
      </c>
      <c r="H56" s="271">
        <v>0</v>
      </c>
      <c r="I56" s="271">
        <v>0</v>
      </c>
      <c r="J56" s="271">
        <v>0</v>
      </c>
      <c r="K56" s="271">
        <v>0</v>
      </c>
      <c r="L56" s="271">
        <v>0</v>
      </c>
      <c r="M56" s="271">
        <v>0</v>
      </c>
      <c r="N56" s="271">
        <v>0</v>
      </c>
      <c r="O56" s="271"/>
    </row>
    <row r="57" spans="1:15" ht="13.5" customHeight="1" x14ac:dyDescent="0.25">
      <c r="A57" s="272" t="s">
        <v>183</v>
      </c>
      <c r="B57" s="275" t="s">
        <v>324</v>
      </c>
      <c r="C57" s="275"/>
      <c r="D57" s="271">
        <v>0</v>
      </c>
      <c r="E57" s="271">
        <f t="shared" si="0"/>
        <v>0</v>
      </c>
      <c r="F57" s="271">
        <v>0</v>
      </c>
      <c r="G57" s="271">
        <v>0</v>
      </c>
      <c r="H57" s="271">
        <v>0</v>
      </c>
      <c r="I57" s="271">
        <v>0</v>
      </c>
      <c r="J57" s="271">
        <v>0</v>
      </c>
      <c r="K57" s="271">
        <v>0</v>
      </c>
      <c r="L57" s="271">
        <v>0</v>
      </c>
      <c r="M57" s="271">
        <v>0</v>
      </c>
      <c r="N57" s="271">
        <v>0</v>
      </c>
      <c r="O57" s="271"/>
    </row>
    <row r="58" spans="1:15" ht="13.5" customHeight="1" x14ac:dyDescent="0.25">
      <c r="A58" s="276" t="s">
        <v>131</v>
      </c>
      <c r="B58" s="277"/>
      <c r="C58" s="277"/>
      <c r="D58" s="271">
        <v>0</v>
      </c>
      <c r="E58" s="271">
        <f t="shared" si="0"/>
        <v>0</v>
      </c>
      <c r="F58" s="271">
        <v>0</v>
      </c>
      <c r="G58" s="271"/>
      <c r="H58" s="271">
        <v>0</v>
      </c>
      <c r="I58" s="271">
        <v>0</v>
      </c>
      <c r="J58" s="271">
        <v>0</v>
      </c>
      <c r="K58" s="271">
        <v>0</v>
      </c>
      <c r="L58" s="271">
        <v>0</v>
      </c>
      <c r="M58" s="271">
        <v>0</v>
      </c>
      <c r="N58" s="271">
        <v>0</v>
      </c>
      <c r="O58" s="271"/>
    </row>
    <row r="59" spans="1:15" ht="1.5" customHeight="1" x14ac:dyDescent="0.25">
      <c r="A59" s="278"/>
      <c r="B59" s="279"/>
      <c r="C59" s="279"/>
      <c r="D59" s="281"/>
      <c r="E59" s="271"/>
      <c r="F59" s="271">
        <v>24</v>
      </c>
      <c r="G59" s="280">
        <v>13</v>
      </c>
      <c r="H59" s="280">
        <v>69</v>
      </c>
      <c r="I59" s="280">
        <v>37</v>
      </c>
      <c r="J59" s="280">
        <v>0</v>
      </c>
      <c r="K59" s="280">
        <v>20</v>
      </c>
      <c r="L59" s="280">
        <v>5</v>
      </c>
      <c r="M59" s="280">
        <v>53</v>
      </c>
      <c r="N59" s="271">
        <v>21</v>
      </c>
      <c r="O59" s="281"/>
    </row>
    <row r="60" spans="1:15" x14ac:dyDescent="0.25">
      <c r="A60" s="282"/>
      <c r="B60" s="250"/>
      <c r="C60" s="250"/>
      <c r="D60" s="284"/>
      <c r="E60" s="284"/>
      <c r="F60" s="284"/>
      <c r="G60" s="281"/>
      <c r="H60" s="281"/>
      <c r="I60" s="281"/>
      <c r="J60" s="281"/>
      <c r="K60" s="281"/>
      <c r="L60" s="281"/>
      <c r="M60" s="281"/>
      <c r="N60" s="159" t="s">
        <v>95</v>
      </c>
    </row>
  </sheetData>
  <mergeCells count="4">
    <mergeCell ref="A5:N5"/>
    <mergeCell ref="A8:B9"/>
    <mergeCell ref="D8:D9"/>
    <mergeCell ref="E8:M8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Folha54">
    <tabColor theme="9" tint="-0.249977111117893"/>
    <pageSetUpPr fitToPage="1"/>
  </sheetPr>
  <dimension ref="A1:AP61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13" customWidth="1"/>
    <col min="2" max="2" width="39.6328125" style="13" customWidth="1"/>
    <col min="3" max="3" width="0.54296875" style="13" customWidth="1"/>
    <col min="4" max="4" width="9.54296875" style="13" customWidth="1"/>
    <col min="5" max="11" width="8.6328125" style="13" customWidth="1"/>
    <col min="12" max="12" width="9.36328125" style="13" customWidth="1"/>
    <col min="13" max="13" width="8.6328125" style="13" customWidth="1"/>
    <col min="14" max="14" width="9.54296875" style="13" customWidth="1"/>
    <col min="15" max="16" width="8.6328125" style="13" customWidth="1"/>
    <col min="17" max="16384" width="9.36328125" style="13"/>
  </cols>
  <sheetData>
    <row r="1" spans="1:42" ht="11.15" customHeight="1" x14ac:dyDescent="0.25">
      <c r="A1" s="23" t="s">
        <v>96</v>
      </c>
      <c r="O1" s="15" t="s">
        <v>437</v>
      </c>
      <c r="P1" s="15"/>
    </row>
    <row r="2" spans="1:42" ht="11.15" customHeight="1" x14ac:dyDescent="0.25">
      <c r="N2" s="6"/>
    </row>
    <row r="3" spans="1:42" s="6" customFormat="1" ht="12" customHeight="1" x14ac:dyDescent="0.25">
      <c r="A3" s="45" t="s">
        <v>234</v>
      </c>
    </row>
    <row r="4" spans="1:42" s="6" customFormat="1" ht="11.15" customHeight="1" x14ac:dyDescent="0.3">
      <c r="A4" s="46"/>
    </row>
    <row r="5" spans="1:42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42" s="16" customFormat="1" ht="11.15" customHeight="1" x14ac:dyDescent="0.25">
      <c r="A6" s="99" t="s">
        <v>97</v>
      </c>
      <c r="B6" s="118"/>
      <c r="C6" s="98"/>
      <c r="D6" s="111"/>
      <c r="E6" s="341"/>
      <c r="F6" s="341"/>
      <c r="G6" s="341"/>
      <c r="H6" s="341"/>
      <c r="I6" s="341"/>
      <c r="J6" s="341"/>
      <c r="K6" s="111"/>
      <c r="L6" s="111"/>
      <c r="M6" s="111"/>
      <c r="N6" s="123"/>
      <c r="O6" s="211"/>
    </row>
    <row r="7" spans="1:42" s="16" customFormat="1" ht="1.5" customHeight="1" x14ac:dyDescent="0.25">
      <c r="A7" s="103"/>
      <c r="B7" s="104"/>
      <c r="C7" s="18"/>
      <c r="D7" s="105"/>
      <c r="E7" s="155"/>
      <c r="F7" s="155"/>
      <c r="G7" s="155"/>
      <c r="H7" s="155"/>
      <c r="I7" s="155"/>
      <c r="J7" s="155"/>
      <c r="K7" s="105"/>
      <c r="L7" s="105"/>
      <c r="M7" s="105"/>
      <c r="N7" s="219"/>
      <c r="O7" s="219"/>
    </row>
    <row r="8" spans="1:42" ht="36" customHeight="1" thickBot="1" x14ac:dyDescent="0.3">
      <c r="A8" s="319" t="s">
        <v>151</v>
      </c>
      <c r="B8" s="319"/>
      <c r="C8" s="47"/>
      <c r="D8" s="325" t="s">
        <v>319</v>
      </c>
      <c r="E8" s="323" t="s">
        <v>114</v>
      </c>
      <c r="F8" s="323"/>
      <c r="G8" s="323"/>
      <c r="H8" s="323"/>
      <c r="I8" s="323"/>
      <c r="J8" s="323"/>
      <c r="K8" s="182" t="s">
        <v>115</v>
      </c>
      <c r="L8" s="323" t="s">
        <v>110</v>
      </c>
      <c r="M8" s="323" t="s">
        <v>94</v>
      </c>
      <c r="N8" s="323" t="s">
        <v>20</v>
      </c>
      <c r="O8" s="326" t="s">
        <v>0</v>
      </c>
      <c r="P8" s="7"/>
    </row>
    <row r="9" spans="1:42" ht="38.25" customHeight="1" x14ac:dyDescent="0.25">
      <c r="A9" s="319"/>
      <c r="B9" s="324"/>
      <c r="C9" s="77"/>
      <c r="D9" s="326"/>
      <c r="E9" s="226" t="s">
        <v>1</v>
      </c>
      <c r="F9" s="226" t="s">
        <v>960</v>
      </c>
      <c r="G9" s="226" t="s">
        <v>961</v>
      </c>
      <c r="H9" s="226" t="s">
        <v>92</v>
      </c>
      <c r="I9" s="226" t="s">
        <v>91</v>
      </c>
      <c r="J9" s="226" t="s">
        <v>93</v>
      </c>
      <c r="K9" s="180" t="s">
        <v>21</v>
      </c>
      <c r="L9" s="340"/>
      <c r="M9" s="340"/>
      <c r="N9" s="340"/>
      <c r="O9" s="326"/>
    </row>
    <row r="10" spans="1:42" ht="1.5" customHeight="1" x14ac:dyDescent="0.25">
      <c r="A10" s="151"/>
      <c r="B10" s="152"/>
      <c r="C10" s="152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</row>
    <row r="11" spans="1:42" ht="1.5" customHeight="1" x14ac:dyDescent="0.25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09"/>
      <c r="O11" s="217"/>
    </row>
    <row r="12" spans="1:42" s="12" customFormat="1" ht="13.5" customHeight="1" x14ac:dyDescent="0.3">
      <c r="A12" s="49"/>
      <c r="B12" s="42" t="s">
        <v>9</v>
      </c>
      <c r="C12" s="42"/>
      <c r="D12" s="39">
        <v>131</v>
      </c>
      <c r="E12" s="39">
        <f>SUM(F12:J12)</f>
        <v>17</v>
      </c>
      <c r="F12" s="213">
        <v>8</v>
      </c>
      <c r="G12" s="213">
        <v>2</v>
      </c>
      <c r="H12" s="213">
        <v>2</v>
      </c>
      <c r="I12" s="213">
        <v>3</v>
      </c>
      <c r="J12" s="213">
        <v>2</v>
      </c>
      <c r="K12" s="213">
        <v>5</v>
      </c>
      <c r="L12" s="213">
        <v>3</v>
      </c>
      <c r="M12" s="213">
        <v>3</v>
      </c>
      <c r="N12" s="213">
        <v>7</v>
      </c>
      <c r="O12" s="213">
        <v>0</v>
      </c>
      <c r="P12" s="39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</row>
    <row r="13" spans="1:42" s="12" customFormat="1" ht="13.5" customHeight="1" x14ac:dyDescent="0.3">
      <c r="A13" s="50" t="s">
        <v>163</v>
      </c>
      <c r="B13" s="25" t="s">
        <v>152</v>
      </c>
      <c r="C13" s="25"/>
      <c r="D13" s="213">
        <v>12</v>
      </c>
      <c r="E13" s="213">
        <f t="shared" ref="E13:E59" si="0">SUM(F13:J13)</f>
        <v>2</v>
      </c>
      <c r="F13" s="213">
        <v>0</v>
      </c>
      <c r="G13" s="213">
        <v>0</v>
      </c>
      <c r="H13" s="213">
        <v>1</v>
      </c>
      <c r="I13" s="213">
        <v>1</v>
      </c>
      <c r="J13" s="213">
        <v>0</v>
      </c>
      <c r="K13" s="213">
        <v>1</v>
      </c>
      <c r="L13" s="213">
        <v>1</v>
      </c>
      <c r="M13" s="213">
        <v>0</v>
      </c>
      <c r="N13" s="213">
        <v>0</v>
      </c>
      <c r="O13" s="213">
        <v>0</v>
      </c>
      <c r="P13" s="39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</row>
    <row r="14" spans="1:42" s="12" customFormat="1" ht="13.5" customHeight="1" x14ac:dyDescent="0.3">
      <c r="A14" s="50" t="s">
        <v>164</v>
      </c>
      <c r="B14" s="25" t="s">
        <v>188</v>
      </c>
      <c r="C14" s="25"/>
      <c r="D14" s="213">
        <v>3</v>
      </c>
      <c r="E14" s="213">
        <f t="shared" si="0"/>
        <v>1</v>
      </c>
      <c r="F14" s="213">
        <v>0</v>
      </c>
      <c r="G14" s="213">
        <v>0</v>
      </c>
      <c r="H14" s="213">
        <v>0</v>
      </c>
      <c r="I14" s="213">
        <v>0</v>
      </c>
      <c r="J14" s="213">
        <v>1</v>
      </c>
      <c r="K14" s="213">
        <v>0</v>
      </c>
      <c r="L14" s="213">
        <v>0</v>
      </c>
      <c r="M14" s="213">
        <v>0</v>
      </c>
      <c r="N14" s="213">
        <v>0</v>
      </c>
      <c r="O14" s="213">
        <v>0</v>
      </c>
      <c r="P14" s="39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</row>
    <row r="15" spans="1:42" s="12" customFormat="1" ht="13.5" customHeight="1" x14ac:dyDescent="0.3">
      <c r="A15" s="50" t="s">
        <v>165</v>
      </c>
      <c r="B15" s="25" t="s">
        <v>153</v>
      </c>
      <c r="C15" s="25"/>
      <c r="D15" s="213">
        <v>17</v>
      </c>
      <c r="E15" s="213">
        <f t="shared" si="0"/>
        <v>1</v>
      </c>
      <c r="F15" s="213">
        <v>1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213">
        <v>0</v>
      </c>
      <c r="P15" s="39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</row>
    <row r="16" spans="1:42" s="234" customFormat="1" ht="13.5" hidden="1" customHeight="1" outlineLevel="1" x14ac:dyDescent="0.25">
      <c r="A16" s="50"/>
      <c r="B16" s="65" t="s">
        <v>987</v>
      </c>
      <c r="C16" s="25"/>
      <c r="D16" s="213">
        <v>0</v>
      </c>
      <c r="E16" s="213">
        <f t="shared" si="0"/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213">
        <v>0</v>
      </c>
      <c r="P16" s="213"/>
    </row>
    <row r="17" spans="1:16" s="234" customFormat="1" ht="13.5" hidden="1" customHeight="1" outlineLevel="1" x14ac:dyDescent="0.25">
      <c r="A17" s="50"/>
      <c r="B17" s="65" t="s">
        <v>988</v>
      </c>
      <c r="C17" s="25"/>
      <c r="D17" s="213">
        <v>0</v>
      </c>
      <c r="E17" s="213">
        <f t="shared" si="0"/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  <c r="P17" s="213"/>
    </row>
    <row r="18" spans="1:16" s="234" customFormat="1" ht="13.5" hidden="1" customHeight="1" outlineLevel="1" x14ac:dyDescent="0.25">
      <c r="A18" s="50"/>
      <c r="B18" s="65" t="s">
        <v>989</v>
      </c>
      <c r="C18" s="25"/>
      <c r="D18" s="213">
        <v>0</v>
      </c>
      <c r="E18" s="213">
        <f t="shared" si="0"/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  <c r="P18" s="213"/>
    </row>
    <row r="19" spans="1:16" s="234" customFormat="1" ht="13.5" hidden="1" customHeight="1" outlineLevel="1" x14ac:dyDescent="0.25">
      <c r="A19" s="50"/>
      <c r="B19" s="65" t="s">
        <v>990</v>
      </c>
      <c r="C19" s="25"/>
      <c r="D19" s="213">
        <v>1</v>
      </c>
      <c r="E19" s="213">
        <f t="shared" si="0"/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213">
        <v>0</v>
      </c>
      <c r="P19" s="213"/>
    </row>
    <row r="20" spans="1:16" s="234" customFormat="1" ht="13.5" hidden="1" customHeight="1" outlineLevel="1" x14ac:dyDescent="0.25">
      <c r="A20" s="50"/>
      <c r="B20" s="65" t="s">
        <v>991</v>
      </c>
      <c r="C20" s="25"/>
      <c r="D20" s="213">
        <v>0</v>
      </c>
      <c r="E20" s="213">
        <f t="shared" si="0"/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  <c r="P20" s="213"/>
    </row>
    <row r="21" spans="1:16" s="234" customFormat="1" ht="13.5" hidden="1" customHeight="1" outlineLevel="1" x14ac:dyDescent="0.25">
      <c r="A21" s="50"/>
      <c r="B21" s="65" t="s">
        <v>992</v>
      </c>
      <c r="C21" s="25"/>
      <c r="D21" s="213">
        <v>0</v>
      </c>
      <c r="E21" s="213">
        <f t="shared" si="0"/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213">
        <v>0</v>
      </c>
      <c r="P21" s="213"/>
    </row>
    <row r="22" spans="1:16" s="234" customFormat="1" ht="13.5" hidden="1" customHeight="1" outlineLevel="1" x14ac:dyDescent="0.25">
      <c r="A22" s="50"/>
      <c r="B22" s="32" t="s">
        <v>993</v>
      </c>
      <c r="C22" s="25"/>
      <c r="D22" s="213">
        <v>1</v>
      </c>
      <c r="E22" s="213">
        <f t="shared" si="0"/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213">
        <v>0</v>
      </c>
      <c r="P22" s="213"/>
    </row>
    <row r="23" spans="1:16" s="234" customFormat="1" ht="13.5" hidden="1" customHeight="1" outlineLevel="1" x14ac:dyDescent="0.25">
      <c r="A23" s="50"/>
      <c r="B23" s="32" t="s">
        <v>994</v>
      </c>
      <c r="C23" s="25"/>
      <c r="D23" s="213">
        <v>0</v>
      </c>
      <c r="E23" s="213">
        <f t="shared" si="0"/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  <c r="P23" s="213"/>
    </row>
    <row r="24" spans="1:16" s="234" customFormat="1" ht="13.5" hidden="1" customHeight="1" outlineLevel="1" x14ac:dyDescent="0.25">
      <c r="A24" s="50"/>
      <c r="B24" s="32" t="s">
        <v>995</v>
      </c>
      <c r="C24" s="25"/>
      <c r="D24" s="213">
        <v>0</v>
      </c>
      <c r="E24" s="213">
        <f t="shared" si="0"/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  <c r="P24" s="213"/>
    </row>
    <row r="25" spans="1:16" s="234" customFormat="1" ht="13.5" hidden="1" customHeight="1" outlineLevel="1" x14ac:dyDescent="0.25">
      <c r="A25" s="50"/>
      <c r="B25" s="32" t="s">
        <v>996</v>
      </c>
      <c r="C25" s="25"/>
      <c r="D25" s="213">
        <v>0</v>
      </c>
      <c r="E25" s="213">
        <f t="shared" si="0"/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  <c r="O25" s="213">
        <v>0</v>
      </c>
      <c r="P25" s="213"/>
    </row>
    <row r="26" spans="1:16" s="234" customFormat="1" ht="13.5" hidden="1" customHeight="1" outlineLevel="1" x14ac:dyDescent="0.25">
      <c r="A26" s="50"/>
      <c r="B26" s="32" t="s">
        <v>997</v>
      </c>
      <c r="C26" s="25"/>
      <c r="D26" s="213">
        <v>1</v>
      </c>
      <c r="E26" s="213">
        <f t="shared" si="0"/>
        <v>1</v>
      </c>
      <c r="F26" s="213">
        <v>1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  <c r="P26" s="213"/>
    </row>
    <row r="27" spans="1:16" s="234" customFormat="1" ht="13.5" hidden="1" customHeight="1" outlineLevel="1" x14ac:dyDescent="0.25">
      <c r="A27" s="50"/>
      <c r="B27" s="32" t="s">
        <v>998</v>
      </c>
      <c r="C27" s="25"/>
      <c r="D27" s="213">
        <v>0</v>
      </c>
      <c r="E27" s="213">
        <f t="shared" si="0"/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213">
        <v>0</v>
      </c>
      <c r="P27" s="213"/>
    </row>
    <row r="28" spans="1:16" s="234" customFormat="1" ht="13.5" hidden="1" customHeight="1" outlineLevel="1" x14ac:dyDescent="0.25">
      <c r="A28" s="50"/>
      <c r="B28" s="32" t="s">
        <v>999</v>
      </c>
      <c r="C28" s="25"/>
      <c r="D28" s="213">
        <v>1</v>
      </c>
      <c r="E28" s="213">
        <f t="shared" si="0"/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  <c r="N28" s="213">
        <v>0</v>
      </c>
      <c r="O28" s="213">
        <v>0</v>
      </c>
      <c r="P28" s="213"/>
    </row>
    <row r="29" spans="1:16" s="234" customFormat="1" ht="13.5" hidden="1" customHeight="1" outlineLevel="1" x14ac:dyDescent="0.25">
      <c r="A29" s="50"/>
      <c r="B29" s="65" t="s">
        <v>1000</v>
      </c>
      <c r="C29" s="25"/>
      <c r="D29" s="213">
        <v>5</v>
      </c>
      <c r="E29" s="213">
        <f t="shared" si="0"/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213">
        <v>0</v>
      </c>
      <c r="P29" s="213"/>
    </row>
    <row r="30" spans="1:16" s="234" customFormat="1" ht="13.5" hidden="1" customHeight="1" outlineLevel="1" x14ac:dyDescent="0.25">
      <c r="A30" s="50"/>
      <c r="B30" s="32" t="s">
        <v>1001</v>
      </c>
      <c r="C30" s="25"/>
      <c r="D30" s="213">
        <v>2</v>
      </c>
      <c r="E30" s="213">
        <f t="shared" si="0"/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  <c r="N30" s="213">
        <v>0</v>
      </c>
      <c r="O30" s="213">
        <v>0</v>
      </c>
      <c r="P30" s="213"/>
    </row>
    <row r="31" spans="1:16" s="234" customFormat="1" ht="13.5" hidden="1" customHeight="1" outlineLevel="1" x14ac:dyDescent="0.25">
      <c r="A31" s="50"/>
      <c r="B31" s="32" t="s">
        <v>1002</v>
      </c>
      <c r="C31" s="25"/>
      <c r="D31" s="213">
        <v>2</v>
      </c>
      <c r="E31" s="213">
        <f t="shared" si="0"/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213">
        <v>0</v>
      </c>
      <c r="P31" s="213"/>
    </row>
    <row r="32" spans="1:16" s="234" customFormat="1" ht="13.5" hidden="1" customHeight="1" outlineLevel="1" x14ac:dyDescent="0.25">
      <c r="A32" s="50"/>
      <c r="B32" s="32" t="s">
        <v>1003</v>
      </c>
      <c r="C32" s="25"/>
      <c r="D32" s="213">
        <v>0</v>
      </c>
      <c r="E32" s="213">
        <f t="shared" si="0"/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  <c r="O32" s="213">
        <v>0</v>
      </c>
      <c r="P32" s="213"/>
    </row>
    <row r="33" spans="1:42" s="234" customFormat="1" ht="13.5" hidden="1" customHeight="1" outlineLevel="1" x14ac:dyDescent="0.25">
      <c r="A33" s="50"/>
      <c r="B33" s="65" t="s">
        <v>1004</v>
      </c>
      <c r="C33" s="25"/>
      <c r="D33" s="213">
        <v>0</v>
      </c>
      <c r="E33" s="213">
        <f t="shared" si="0"/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  <c r="O33" s="213">
        <v>0</v>
      </c>
      <c r="P33" s="213"/>
    </row>
    <row r="34" spans="1:42" s="234" customFormat="1" ht="13.5" hidden="1" customHeight="1" outlineLevel="1" x14ac:dyDescent="0.25">
      <c r="A34" s="50"/>
      <c r="B34" s="65" t="s">
        <v>1005</v>
      </c>
      <c r="C34" s="25"/>
      <c r="D34" s="213">
        <v>0</v>
      </c>
      <c r="E34" s="213">
        <f t="shared" si="0"/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213">
        <v>0</v>
      </c>
      <c r="P34" s="213"/>
    </row>
    <row r="35" spans="1:42" s="234" customFormat="1" ht="13.5" hidden="1" customHeight="1" outlineLevel="1" x14ac:dyDescent="0.25">
      <c r="A35" s="50"/>
      <c r="B35" s="32" t="s">
        <v>1006</v>
      </c>
      <c r="C35" s="25"/>
      <c r="D35" s="213">
        <v>1</v>
      </c>
      <c r="E35" s="213">
        <f t="shared" si="0"/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  <c r="N35" s="213">
        <v>0</v>
      </c>
      <c r="O35" s="213">
        <v>0</v>
      </c>
      <c r="P35" s="213"/>
    </row>
    <row r="36" spans="1:42" s="234" customFormat="1" ht="13.5" hidden="1" customHeight="1" outlineLevel="1" x14ac:dyDescent="0.25">
      <c r="A36" s="50"/>
      <c r="B36" s="65" t="s">
        <v>1007</v>
      </c>
      <c r="C36" s="25"/>
      <c r="D36" s="213">
        <v>1</v>
      </c>
      <c r="E36" s="213">
        <f t="shared" si="0"/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213">
        <v>0</v>
      </c>
      <c r="P36" s="213"/>
    </row>
    <row r="37" spans="1:42" s="234" customFormat="1" ht="13.5" hidden="1" customHeight="1" outlineLevel="1" x14ac:dyDescent="0.25">
      <c r="A37" s="50"/>
      <c r="B37" s="65" t="s">
        <v>1008</v>
      </c>
      <c r="C37" s="25"/>
      <c r="D37" s="213">
        <v>1</v>
      </c>
      <c r="E37" s="213">
        <f t="shared" si="0"/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213">
        <v>0</v>
      </c>
      <c r="P37" s="213"/>
    </row>
    <row r="38" spans="1:42" s="234" customFormat="1" ht="13.5" hidden="1" customHeight="1" outlineLevel="1" x14ac:dyDescent="0.25">
      <c r="A38" s="50"/>
      <c r="B38" s="65" t="s">
        <v>1009</v>
      </c>
      <c r="C38" s="25"/>
      <c r="D38" s="213">
        <v>0</v>
      </c>
      <c r="E38" s="213">
        <f t="shared" si="0"/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  <c r="O38" s="213">
        <v>0</v>
      </c>
      <c r="P38" s="213"/>
    </row>
    <row r="39" spans="1:42" s="234" customFormat="1" ht="13.5" hidden="1" customHeight="1" outlineLevel="1" x14ac:dyDescent="0.25">
      <c r="A39" s="50"/>
      <c r="B39" s="32" t="s">
        <v>1010</v>
      </c>
      <c r="C39" s="25"/>
      <c r="D39" s="213">
        <v>1</v>
      </c>
      <c r="E39" s="213">
        <f t="shared" si="0"/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213">
        <v>0</v>
      </c>
      <c r="P39" s="213"/>
    </row>
    <row r="40" spans="1:42" s="12" customFormat="1" ht="13.5" customHeight="1" collapsed="1" x14ac:dyDescent="0.3">
      <c r="A40" s="50" t="s">
        <v>166</v>
      </c>
      <c r="B40" s="26" t="s">
        <v>189</v>
      </c>
      <c r="C40" s="26"/>
      <c r="D40" s="213">
        <v>0</v>
      </c>
      <c r="E40" s="213">
        <f t="shared" si="0"/>
        <v>0</v>
      </c>
      <c r="F40" s="213">
        <v>0</v>
      </c>
      <c r="G40" s="213">
        <v>0</v>
      </c>
      <c r="H40" s="213">
        <v>0</v>
      </c>
      <c r="I40" s="213">
        <v>0</v>
      </c>
      <c r="J40" s="213">
        <v>0</v>
      </c>
      <c r="K40" s="213">
        <v>0</v>
      </c>
      <c r="L40" s="213">
        <v>0</v>
      </c>
      <c r="M40" s="213">
        <v>0</v>
      </c>
      <c r="N40" s="213">
        <v>0</v>
      </c>
      <c r="O40" s="213">
        <v>0</v>
      </c>
      <c r="P40" s="39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</row>
    <row r="41" spans="1:42" s="12" customFormat="1" ht="23.25" customHeight="1" x14ac:dyDescent="0.3">
      <c r="A41" s="50" t="s">
        <v>167</v>
      </c>
      <c r="B41" s="26" t="s">
        <v>159</v>
      </c>
      <c r="C41" s="26"/>
      <c r="D41" s="213">
        <v>5</v>
      </c>
      <c r="E41" s="213">
        <f t="shared" si="0"/>
        <v>1</v>
      </c>
      <c r="F41" s="213">
        <v>1</v>
      </c>
      <c r="G41" s="213">
        <v>0</v>
      </c>
      <c r="H41" s="213">
        <v>0</v>
      </c>
      <c r="I41" s="213">
        <v>0</v>
      </c>
      <c r="J41" s="213">
        <v>0</v>
      </c>
      <c r="K41" s="213">
        <v>1</v>
      </c>
      <c r="L41" s="213">
        <v>0</v>
      </c>
      <c r="M41" s="213">
        <v>0</v>
      </c>
      <c r="N41" s="213">
        <v>0</v>
      </c>
      <c r="O41" s="213">
        <v>0</v>
      </c>
      <c r="P41" s="39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</row>
    <row r="42" spans="1:42" s="12" customFormat="1" ht="13.5" customHeight="1" x14ac:dyDescent="0.3">
      <c r="A42" s="50" t="s">
        <v>168</v>
      </c>
      <c r="B42" s="26" t="s">
        <v>154</v>
      </c>
      <c r="C42" s="26"/>
      <c r="D42" s="213">
        <v>36</v>
      </c>
      <c r="E42" s="213">
        <f t="shared" si="0"/>
        <v>0</v>
      </c>
      <c r="F42" s="213">
        <v>0</v>
      </c>
      <c r="G42" s="213">
        <v>0</v>
      </c>
      <c r="H42" s="213">
        <v>0</v>
      </c>
      <c r="I42" s="213">
        <v>0</v>
      </c>
      <c r="J42" s="213">
        <v>0</v>
      </c>
      <c r="K42" s="213">
        <v>2</v>
      </c>
      <c r="L42" s="213">
        <v>0</v>
      </c>
      <c r="M42" s="213">
        <v>2</v>
      </c>
      <c r="N42" s="213">
        <v>2</v>
      </c>
      <c r="O42" s="213">
        <v>0</v>
      </c>
      <c r="P42" s="39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</row>
    <row r="43" spans="1:42" s="12" customFormat="1" ht="23.25" customHeight="1" x14ac:dyDescent="0.3">
      <c r="A43" s="50" t="s">
        <v>169</v>
      </c>
      <c r="B43" s="26" t="s">
        <v>155</v>
      </c>
      <c r="C43" s="26"/>
      <c r="D43" s="213">
        <v>13</v>
      </c>
      <c r="E43" s="213">
        <f t="shared" si="0"/>
        <v>6</v>
      </c>
      <c r="F43" s="213">
        <v>3</v>
      </c>
      <c r="G43" s="213">
        <v>2</v>
      </c>
      <c r="H43" s="213">
        <v>0</v>
      </c>
      <c r="I43" s="213">
        <v>1</v>
      </c>
      <c r="J43" s="213">
        <v>0</v>
      </c>
      <c r="K43" s="213">
        <v>0</v>
      </c>
      <c r="L43" s="213">
        <v>1</v>
      </c>
      <c r="M43" s="213">
        <v>0</v>
      </c>
      <c r="N43" s="213">
        <v>0</v>
      </c>
      <c r="O43" s="213">
        <v>0</v>
      </c>
      <c r="P43" s="39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</row>
    <row r="44" spans="1:42" s="12" customFormat="1" ht="13.5" customHeight="1" x14ac:dyDescent="0.3">
      <c r="A44" s="50" t="s">
        <v>170</v>
      </c>
      <c r="B44" s="26" t="s">
        <v>156</v>
      </c>
      <c r="C44" s="26"/>
      <c r="D44" s="213">
        <v>16</v>
      </c>
      <c r="E44" s="213">
        <f t="shared" si="0"/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1</v>
      </c>
      <c r="M44" s="213">
        <v>1</v>
      </c>
      <c r="N44" s="213">
        <v>4</v>
      </c>
      <c r="O44" s="213">
        <v>0</v>
      </c>
      <c r="P44" s="39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</row>
    <row r="45" spans="1:42" s="12" customFormat="1" ht="13.5" customHeight="1" x14ac:dyDescent="0.3">
      <c r="A45" s="50" t="s">
        <v>171</v>
      </c>
      <c r="B45" s="26" t="s">
        <v>157</v>
      </c>
      <c r="C45" s="26"/>
      <c r="D45" s="213">
        <v>3</v>
      </c>
      <c r="E45" s="213">
        <f t="shared" si="0"/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213">
        <v>0</v>
      </c>
      <c r="P45" s="39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</row>
    <row r="46" spans="1:42" s="12" customFormat="1" ht="13.5" customHeight="1" x14ac:dyDescent="0.3">
      <c r="A46" s="50" t="s">
        <v>172</v>
      </c>
      <c r="B46" s="26" t="s">
        <v>190</v>
      </c>
      <c r="C46" s="26"/>
      <c r="D46" s="213">
        <v>0</v>
      </c>
      <c r="E46" s="213">
        <f t="shared" si="0"/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213">
        <v>0</v>
      </c>
      <c r="O46" s="213">
        <v>0</v>
      </c>
      <c r="P46" s="39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</row>
    <row r="47" spans="1:42" s="12" customFormat="1" ht="13.5" customHeight="1" x14ac:dyDescent="0.3">
      <c r="A47" s="50" t="s">
        <v>173</v>
      </c>
      <c r="B47" s="26" t="s">
        <v>191</v>
      </c>
      <c r="C47" s="26"/>
      <c r="D47" s="213">
        <v>1</v>
      </c>
      <c r="E47" s="213">
        <f t="shared" si="0"/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13">
        <v>0</v>
      </c>
      <c r="P47" s="39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</row>
    <row r="48" spans="1:42" s="12" customFormat="1" ht="13.5" customHeight="1" x14ac:dyDescent="0.3">
      <c r="A48" s="50" t="s">
        <v>174</v>
      </c>
      <c r="B48" s="26" t="s">
        <v>192</v>
      </c>
      <c r="C48" s="26"/>
      <c r="D48" s="213">
        <v>0</v>
      </c>
      <c r="E48" s="213">
        <f t="shared" si="0"/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13">
        <v>0</v>
      </c>
      <c r="P48" s="39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</row>
    <row r="49" spans="1:42" s="12" customFormat="1" ht="12.75" customHeight="1" x14ac:dyDescent="0.3">
      <c r="A49" s="50" t="s">
        <v>175</v>
      </c>
      <c r="B49" s="26" t="s">
        <v>195</v>
      </c>
      <c r="C49" s="26"/>
      <c r="D49" s="213">
        <v>2</v>
      </c>
      <c r="E49" s="213">
        <f t="shared" si="0"/>
        <v>1</v>
      </c>
      <c r="F49" s="213">
        <v>1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213">
        <v>0</v>
      </c>
      <c r="N49" s="213">
        <v>0</v>
      </c>
      <c r="O49" s="213">
        <v>0</v>
      </c>
      <c r="P49" s="39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</row>
    <row r="50" spans="1:42" s="12" customFormat="1" ht="12.75" customHeight="1" x14ac:dyDescent="0.3">
      <c r="A50" s="50" t="s">
        <v>176</v>
      </c>
      <c r="B50" s="26" t="s">
        <v>193</v>
      </c>
      <c r="C50" s="26"/>
      <c r="D50" s="213">
        <v>10</v>
      </c>
      <c r="E50" s="213">
        <f t="shared" si="0"/>
        <v>3</v>
      </c>
      <c r="F50" s="213">
        <v>2</v>
      </c>
      <c r="G50" s="213">
        <v>0</v>
      </c>
      <c r="H50" s="213">
        <v>0</v>
      </c>
      <c r="I50" s="213">
        <v>1</v>
      </c>
      <c r="J50" s="213">
        <v>0</v>
      </c>
      <c r="K50" s="213">
        <v>1</v>
      </c>
      <c r="L50" s="213">
        <v>0</v>
      </c>
      <c r="M50" s="213">
        <v>0</v>
      </c>
      <c r="N50" s="213">
        <v>1</v>
      </c>
      <c r="O50" s="213">
        <v>0</v>
      </c>
      <c r="P50" s="39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</row>
    <row r="51" spans="1:42" s="12" customFormat="1" ht="12.75" customHeight="1" x14ac:dyDescent="0.3">
      <c r="A51" s="50" t="s">
        <v>177</v>
      </c>
      <c r="B51" s="26" t="s">
        <v>160</v>
      </c>
      <c r="C51" s="26"/>
      <c r="D51" s="213">
        <v>8</v>
      </c>
      <c r="E51" s="213">
        <f t="shared" si="0"/>
        <v>2</v>
      </c>
      <c r="F51" s="213">
        <v>0</v>
      </c>
      <c r="G51" s="213">
        <v>0</v>
      </c>
      <c r="H51" s="213">
        <v>1</v>
      </c>
      <c r="I51" s="213">
        <v>0</v>
      </c>
      <c r="J51" s="213">
        <v>1</v>
      </c>
      <c r="K51" s="213">
        <v>0</v>
      </c>
      <c r="L51" s="213">
        <v>0</v>
      </c>
      <c r="M51" s="213">
        <v>0</v>
      </c>
      <c r="N51" s="213">
        <v>0</v>
      </c>
      <c r="O51" s="213">
        <v>0</v>
      </c>
      <c r="P51" s="39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</row>
    <row r="52" spans="1:42" s="12" customFormat="1" ht="13.5" customHeight="1" x14ac:dyDescent="0.3">
      <c r="A52" s="50" t="s">
        <v>178</v>
      </c>
      <c r="B52" s="26" t="s">
        <v>158</v>
      </c>
      <c r="C52" s="26"/>
      <c r="D52" s="213">
        <v>0</v>
      </c>
      <c r="E52" s="213">
        <f t="shared" si="0"/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213">
        <v>0</v>
      </c>
      <c r="P52" s="39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</row>
    <row r="53" spans="1:42" s="12" customFormat="1" ht="13.4" customHeight="1" x14ac:dyDescent="0.3">
      <c r="A53" s="50" t="s">
        <v>179</v>
      </c>
      <c r="B53" s="26" t="s">
        <v>194</v>
      </c>
      <c r="C53" s="26"/>
      <c r="D53" s="213">
        <v>2</v>
      </c>
      <c r="E53" s="213">
        <f t="shared" si="0"/>
        <v>0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213">
        <v>0</v>
      </c>
      <c r="N53" s="213">
        <v>0</v>
      </c>
      <c r="O53" s="213">
        <v>0</v>
      </c>
      <c r="P53" s="39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</row>
    <row r="54" spans="1:42" s="12" customFormat="1" ht="12.75" customHeight="1" x14ac:dyDescent="0.3">
      <c r="A54" s="50" t="s">
        <v>180</v>
      </c>
      <c r="B54" s="26" t="s">
        <v>198</v>
      </c>
      <c r="C54" s="26"/>
      <c r="D54" s="213">
        <v>2</v>
      </c>
      <c r="E54" s="213">
        <f t="shared" si="0"/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213">
        <v>0</v>
      </c>
      <c r="P54" s="39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</row>
    <row r="55" spans="1:42" s="12" customFormat="1" ht="13.5" customHeight="1" x14ac:dyDescent="0.3">
      <c r="A55" s="50" t="s">
        <v>181</v>
      </c>
      <c r="B55" s="26" t="s">
        <v>196</v>
      </c>
      <c r="C55" s="26"/>
      <c r="D55" s="213">
        <v>0</v>
      </c>
      <c r="E55" s="213">
        <f t="shared" si="0"/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213">
        <v>0</v>
      </c>
      <c r="P55" s="39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</row>
    <row r="56" spans="1:42" s="12" customFormat="1" ht="23.25" customHeight="1" x14ac:dyDescent="0.3">
      <c r="A56" s="50" t="s">
        <v>182</v>
      </c>
      <c r="B56" s="26" t="s">
        <v>197</v>
      </c>
      <c r="C56" s="26"/>
      <c r="D56" s="213">
        <v>1</v>
      </c>
      <c r="E56" s="213">
        <f t="shared" si="0"/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39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</row>
    <row r="57" spans="1:42" s="12" customFormat="1" ht="13.5" customHeight="1" x14ac:dyDescent="0.3">
      <c r="A57" s="50" t="s">
        <v>183</v>
      </c>
      <c r="B57" s="26" t="s">
        <v>324</v>
      </c>
      <c r="C57" s="26"/>
      <c r="D57" s="213">
        <v>0</v>
      </c>
      <c r="E57" s="213">
        <f t="shared" si="0"/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39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</row>
    <row r="58" spans="1:42" ht="13.5" customHeight="1" x14ac:dyDescent="0.25">
      <c r="A58" s="51" t="s">
        <v>131</v>
      </c>
      <c r="B58" s="43"/>
      <c r="C58" s="43"/>
      <c r="D58" s="213">
        <v>0</v>
      </c>
      <c r="E58" s="213">
        <f t="shared" si="0"/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3">
        <v>0</v>
      </c>
      <c r="O58" s="213">
        <v>0</v>
      </c>
      <c r="P58" s="39"/>
    </row>
    <row r="59" spans="1:42" ht="1.5" customHeight="1" x14ac:dyDescent="0.25">
      <c r="A59" s="312"/>
      <c r="B59" s="313"/>
      <c r="C59" s="313"/>
      <c r="D59" s="285"/>
      <c r="E59" s="306">
        <f t="shared" si="0"/>
        <v>0</v>
      </c>
      <c r="F59" s="285">
        <v>0</v>
      </c>
      <c r="G59" s="285">
        <v>0</v>
      </c>
      <c r="H59" s="285">
        <v>0</v>
      </c>
      <c r="I59" s="285">
        <v>0</v>
      </c>
      <c r="J59" s="285">
        <v>0</v>
      </c>
      <c r="K59" s="306">
        <v>0</v>
      </c>
      <c r="L59" s="285">
        <v>0</v>
      </c>
      <c r="M59" s="285">
        <v>0</v>
      </c>
      <c r="N59" s="285">
        <v>0</v>
      </c>
      <c r="O59" s="246">
        <v>0</v>
      </c>
    </row>
    <row r="60" spans="1:42" x14ac:dyDescent="0.25">
      <c r="B60" s="210"/>
      <c r="C60" s="210"/>
      <c r="D60" s="210"/>
      <c r="E60" s="210"/>
      <c r="F60" s="210"/>
      <c r="K60" s="210"/>
      <c r="L60" s="210"/>
      <c r="O60" s="210"/>
    </row>
    <row r="61" spans="1:42" x14ac:dyDescent="0.25">
      <c r="B61" s="210"/>
      <c r="C61" s="210"/>
      <c r="D61" s="210"/>
      <c r="E61" s="210"/>
      <c r="F61" s="210"/>
    </row>
  </sheetData>
  <customSheetViews>
    <customSheetView guid="{09C079DF-E626-4084-A2F6-C76BFDAA1A4F}" showGridLines="0" topLeftCell="C4">
      <selection activeCell="L16" sqref="L16"/>
      <colBreaks count="1" manualBreakCount="1">
        <brk id="16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6" orientation="landscape" r:id="rId2"/>
  <headerFooter alignWithMargins="0"/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Folha61">
    <tabColor theme="9" tint="-0.249977111117893"/>
  </sheetPr>
  <dimension ref="A1:BE60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13" customWidth="1"/>
    <col min="2" max="2" width="39.6328125" style="13" customWidth="1"/>
    <col min="3" max="3" width="0.54296875" style="13" customWidth="1"/>
    <col min="4" max="4" width="11.36328125" style="13" customWidth="1"/>
    <col min="5" max="13" width="10.6328125" style="13" customWidth="1"/>
    <col min="14" max="14" width="8.6328125" style="13" customWidth="1"/>
    <col min="40" max="16384" width="9.36328125" style="13"/>
  </cols>
  <sheetData>
    <row r="1" spans="1:57" ht="11.15" customHeight="1" x14ac:dyDescent="0.25">
      <c r="M1" s="16" t="s">
        <v>436</v>
      </c>
    </row>
    <row r="2" spans="1:57" ht="11.15" customHeight="1" x14ac:dyDescent="0.25"/>
    <row r="3" spans="1:57" s="6" customFormat="1" ht="12" customHeight="1" x14ac:dyDescent="0.25">
      <c r="A3" s="45" t="s">
        <v>233</v>
      </c>
    </row>
    <row r="4" spans="1:57" s="6" customFormat="1" ht="11.15" customHeight="1" x14ac:dyDescent="0.25">
      <c r="A4" s="45"/>
    </row>
    <row r="5" spans="1:57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57" s="5" customFormat="1" ht="11.15" customHeight="1" x14ac:dyDescent="0.2">
      <c r="A6" s="35" t="s">
        <v>97</v>
      </c>
      <c r="B6" s="44"/>
      <c r="C6" s="52"/>
      <c r="E6" s="44"/>
      <c r="F6" s="44"/>
      <c r="G6" s="44"/>
      <c r="H6" s="44"/>
      <c r="I6" s="44"/>
      <c r="J6" s="44"/>
      <c r="K6" s="44"/>
      <c r="L6" s="44"/>
    </row>
    <row r="7" spans="1:57" s="5" customFormat="1" ht="1.5" customHeight="1" x14ac:dyDescent="0.2">
      <c r="A7" s="103"/>
      <c r="B7" s="104"/>
      <c r="C7" s="18"/>
      <c r="D7" s="105"/>
      <c r="E7" s="104"/>
      <c r="F7" s="104"/>
      <c r="G7" s="104"/>
      <c r="H7" s="104"/>
      <c r="I7" s="104"/>
      <c r="J7" s="104"/>
      <c r="K7" s="104"/>
      <c r="L7" s="104"/>
      <c r="M7" s="105"/>
    </row>
    <row r="8" spans="1:57" ht="35.25" customHeight="1" thickBot="1" x14ac:dyDescent="0.3">
      <c r="A8" s="319" t="s">
        <v>151</v>
      </c>
      <c r="B8" s="319"/>
      <c r="C8" s="47"/>
      <c r="D8" s="325" t="s">
        <v>319</v>
      </c>
      <c r="E8" s="323" t="s">
        <v>112</v>
      </c>
      <c r="F8" s="323"/>
      <c r="G8" s="323"/>
      <c r="H8" s="323"/>
      <c r="I8" s="323"/>
      <c r="J8" s="323"/>
      <c r="K8" s="323"/>
      <c r="L8" s="323"/>
      <c r="M8" s="329"/>
      <c r="N8" s="7"/>
    </row>
    <row r="9" spans="1:57" ht="39" customHeight="1" x14ac:dyDescent="0.25">
      <c r="A9" s="319"/>
      <c r="B9" s="324"/>
      <c r="C9" s="77"/>
      <c r="D9" s="326"/>
      <c r="E9" s="226" t="s">
        <v>1</v>
      </c>
      <c r="F9" s="226" t="s">
        <v>971</v>
      </c>
      <c r="G9" s="226" t="s">
        <v>86</v>
      </c>
      <c r="H9" s="226" t="s">
        <v>87</v>
      </c>
      <c r="I9" s="226" t="s">
        <v>972</v>
      </c>
      <c r="J9" s="226" t="s">
        <v>973</v>
      </c>
      <c r="K9" s="226" t="s">
        <v>974</v>
      </c>
      <c r="L9" s="226" t="s">
        <v>88</v>
      </c>
      <c r="M9" s="181" t="s">
        <v>975</v>
      </c>
    </row>
    <row r="10" spans="1:57" ht="1.5" customHeight="1" x14ac:dyDescent="0.25">
      <c r="A10" s="151"/>
      <c r="B10" s="152"/>
      <c r="C10" s="152"/>
      <c r="D10" s="153"/>
      <c r="E10" s="153"/>
      <c r="F10" s="153"/>
      <c r="G10" s="153"/>
      <c r="H10" s="153"/>
      <c r="I10" s="153"/>
      <c r="J10" s="153"/>
      <c r="K10" s="153"/>
      <c r="L10" s="153"/>
      <c r="M10" s="153"/>
    </row>
    <row r="11" spans="1:57" ht="1.5" customHeight="1" x14ac:dyDescent="0.25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</row>
    <row r="12" spans="1:57" s="12" customFormat="1" ht="13.5" customHeight="1" x14ac:dyDescent="0.3">
      <c r="A12" s="49"/>
      <c r="B12" s="42" t="s">
        <v>9</v>
      </c>
      <c r="C12" s="42"/>
      <c r="D12" s="39">
        <v>155917</v>
      </c>
      <c r="E12" s="213">
        <f>SUM(F12:M12)</f>
        <v>60114</v>
      </c>
      <c r="F12" s="213">
        <v>3445</v>
      </c>
      <c r="G12" s="213">
        <v>7933</v>
      </c>
      <c r="H12" s="213">
        <v>7034</v>
      </c>
      <c r="I12" s="213">
        <v>30812</v>
      </c>
      <c r="J12" s="213">
        <v>701</v>
      </c>
      <c r="K12" s="213">
        <v>6923</v>
      </c>
      <c r="L12" s="213">
        <v>2201</v>
      </c>
      <c r="M12" s="213">
        <v>1065</v>
      </c>
      <c r="N12" s="17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</row>
    <row r="13" spans="1:57" s="12" customFormat="1" ht="13.5" customHeight="1" x14ac:dyDescent="0.3">
      <c r="A13" s="50" t="s">
        <v>163</v>
      </c>
      <c r="B13" s="25" t="s">
        <v>152</v>
      </c>
      <c r="C13" s="25"/>
      <c r="D13" s="213">
        <v>5836</v>
      </c>
      <c r="E13" s="213">
        <f t="shared" ref="E13:E58" si="0">SUM(F13:M13)</f>
        <v>1538</v>
      </c>
      <c r="F13" s="213">
        <v>137</v>
      </c>
      <c r="G13" s="213">
        <v>197</v>
      </c>
      <c r="H13" s="213">
        <v>108</v>
      </c>
      <c r="I13" s="213">
        <v>519</v>
      </c>
      <c r="J13" s="213">
        <v>25</v>
      </c>
      <c r="K13" s="213">
        <v>158</v>
      </c>
      <c r="L13" s="213">
        <v>288</v>
      </c>
      <c r="M13" s="213">
        <v>106</v>
      </c>
      <c r="N13" s="212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</row>
    <row r="14" spans="1:57" s="12" customFormat="1" ht="13.5" customHeight="1" x14ac:dyDescent="0.3">
      <c r="A14" s="50" t="s">
        <v>164</v>
      </c>
      <c r="B14" s="25" t="s">
        <v>188</v>
      </c>
      <c r="C14" s="25"/>
      <c r="D14" s="213">
        <v>700</v>
      </c>
      <c r="E14" s="213">
        <f t="shared" si="0"/>
        <v>312</v>
      </c>
      <c r="F14" s="213">
        <v>38</v>
      </c>
      <c r="G14" s="213">
        <v>31</v>
      </c>
      <c r="H14" s="213">
        <v>38</v>
      </c>
      <c r="I14" s="213">
        <v>28</v>
      </c>
      <c r="J14" s="213">
        <v>24</v>
      </c>
      <c r="K14" s="213">
        <v>96</v>
      </c>
      <c r="L14" s="213">
        <v>47</v>
      </c>
      <c r="M14" s="213">
        <v>10</v>
      </c>
      <c r="N14" s="212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</row>
    <row r="15" spans="1:57" s="12" customFormat="1" ht="13.5" customHeight="1" x14ac:dyDescent="0.3">
      <c r="A15" s="50" t="s">
        <v>165</v>
      </c>
      <c r="B15" s="25" t="s">
        <v>153</v>
      </c>
      <c r="C15" s="25"/>
      <c r="D15" s="213">
        <v>39691</v>
      </c>
      <c r="E15" s="213">
        <f t="shared" si="0"/>
        <v>18658</v>
      </c>
      <c r="F15" s="213">
        <v>1006</v>
      </c>
      <c r="G15" s="213">
        <v>2412</v>
      </c>
      <c r="H15" s="213">
        <v>3137</v>
      </c>
      <c r="I15" s="213">
        <v>8969</v>
      </c>
      <c r="J15" s="213">
        <v>135</v>
      </c>
      <c r="K15" s="213">
        <v>2440</v>
      </c>
      <c r="L15" s="213">
        <v>371</v>
      </c>
      <c r="M15" s="213">
        <v>188</v>
      </c>
      <c r="N15" s="212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</row>
    <row r="16" spans="1:57" s="234" customFormat="1" ht="13.5" hidden="1" customHeight="1" outlineLevel="1" x14ac:dyDescent="0.25">
      <c r="A16" s="50"/>
      <c r="B16" s="65" t="s">
        <v>987</v>
      </c>
      <c r="C16" s="25"/>
      <c r="D16" s="213">
        <v>5054</v>
      </c>
      <c r="E16" s="213">
        <f t="shared" si="0"/>
        <v>1548</v>
      </c>
      <c r="F16" s="213">
        <v>76</v>
      </c>
      <c r="G16" s="213">
        <v>138</v>
      </c>
      <c r="H16" s="213">
        <v>328</v>
      </c>
      <c r="I16" s="213">
        <v>818</v>
      </c>
      <c r="J16" s="213">
        <v>16</v>
      </c>
      <c r="K16" s="213">
        <v>59</v>
      </c>
      <c r="L16" s="213">
        <v>59</v>
      </c>
      <c r="M16" s="213">
        <v>54</v>
      </c>
    </row>
    <row r="17" spans="1:13" s="234" customFormat="1" ht="13.5" hidden="1" customHeight="1" outlineLevel="1" x14ac:dyDescent="0.25">
      <c r="A17" s="50"/>
      <c r="B17" s="65" t="s">
        <v>988</v>
      </c>
      <c r="C17" s="25"/>
      <c r="D17" s="213">
        <v>810</v>
      </c>
      <c r="E17" s="213">
        <f t="shared" si="0"/>
        <v>356</v>
      </c>
      <c r="F17" s="213">
        <v>10</v>
      </c>
      <c r="G17" s="213">
        <v>14</v>
      </c>
      <c r="H17" s="213">
        <v>25</v>
      </c>
      <c r="I17" s="213">
        <v>153</v>
      </c>
      <c r="J17" s="213">
        <v>14</v>
      </c>
      <c r="K17" s="213">
        <v>22</v>
      </c>
      <c r="L17" s="213">
        <v>106</v>
      </c>
      <c r="M17" s="213">
        <v>12</v>
      </c>
    </row>
    <row r="18" spans="1:13" s="234" customFormat="1" ht="13.5" hidden="1" customHeight="1" outlineLevel="1" x14ac:dyDescent="0.25">
      <c r="A18" s="50"/>
      <c r="B18" s="65" t="s">
        <v>989</v>
      </c>
      <c r="C18" s="25"/>
      <c r="D18" s="213">
        <v>12</v>
      </c>
      <c r="E18" s="213">
        <f t="shared" si="0"/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</row>
    <row r="19" spans="1:13" s="234" customFormat="1" ht="13.5" hidden="1" customHeight="1" outlineLevel="1" x14ac:dyDescent="0.25">
      <c r="A19" s="50"/>
      <c r="B19" s="65" t="s">
        <v>990</v>
      </c>
      <c r="C19" s="25"/>
      <c r="D19" s="213">
        <v>1820</v>
      </c>
      <c r="E19" s="213">
        <f t="shared" si="0"/>
        <v>1397</v>
      </c>
      <c r="F19" s="213">
        <v>22</v>
      </c>
      <c r="G19" s="213">
        <v>280</v>
      </c>
      <c r="H19" s="213">
        <v>662</v>
      </c>
      <c r="I19" s="213">
        <v>379</v>
      </c>
      <c r="J19" s="213">
        <v>1</v>
      </c>
      <c r="K19" s="213">
        <v>51</v>
      </c>
      <c r="L19" s="213">
        <v>1</v>
      </c>
      <c r="M19" s="213">
        <v>1</v>
      </c>
    </row>
    <row r="20" spans="1:13" s="234" customFormat="1" ht="13.5" hidden="1" customHeight="1" outlineLevel="1" x14ac:dyDescent="0.25">
      <c r="A20" s="50"/>
      <c r="B20" s="65" t="s">
        <v>991</v>
      </c>
      <c r="C20" s="25"/>
      <c r="D20" s="213">
        <v>1194</v>
      </c>
      <c r="E20" s="213">
        <f t="shared" si="0"/>
        <v>1080</v>
      </c>
      <c r="F20" s="213">
        <v>17</v>
      </c>
      <c r="G20" s="213">
        <v>268</v>
      </c>
      <c r="H20" s="213">
        <v>311</v>
      </c>
      <c r="I20" s="213">
        <v>267</v>
      </c>
      <c r="J20" s="213">
        <v>1</v>
      </c>
      <c r="K20" s="213">
        <v>216</v>
      </c>
      <c r="L20" s="213">
        <v>0</v>
      </c>
      <c r="M20" s="213">
        <v>0</v>
      </c>
    </row>
    <row r="21" spans="1:13" s="234" customFormat="1" ht="13.5" hidden="1" customHeight="1" outlineLevel="1" x14ac:dyDescent="0.25">
      <c r="A21" s="50"/>
      <c r="B21" s="65" t="s">
        <v>992</v>
      </c>
      <c r="C21" s="25"/>
      <c r="D21" s="213">
        <v>1157</v>
      </c>
      <c r="E21" s="213">
        <f t="shared" si="0"/>
        <v>906</v>
      </c>
      <c r="F21" s="213">
        <v>24</v>
      </c>
      <c r="G21" s="213">
        <v>58</v>
      </c>
      <c r="H21" s="213">
        <v>161</v>
      </c>
      <c r="I21" s="213">
        <v>330</v>
      </c>
      <c r="J21" s="213">
        <v>0</v>
      </c>
      <c r="K21" s="213">
        <v>332</v>
      </c>
      <c r="L21" s="213">
        <v>1</v>
      </c>
      <c r="M21" s="213">
        <v>0</v>
      </c>
    </row>
    <row r="22" spans="1:13" s="234" customFormat="1" ht="13.5" hidden="1" customHeight="1" outlineLevel="1" x14ac:dyDescent="0.25">
      <c r="A22" s="50"/>
      <c r="B22" s="32" t="s">
        <v>993</v>
      </c>
      <c r="C22" s="25"/>
      <c r="D22" s="213">
        <v>2303</v>
      </c>
      <c r="E22" s="213">
        <f t="shared" si="0"/>
        <v>1168</v>
      </c>
      <c r="F22" s="213">
        <v>45</v>
      </c>
      <c r="G22" s="213">
        <v>134</v>
      </c>
      <c r="H22" s="213">
        <v>126</v>
      </c>
      <c r="I22" s="213">
        <v>698</v>
      </c>
      <c r="J22" s="213">
        <v>17</v>
      </c>
      <c r="K22" s="213">
        <v>128</v>
      </c>
      <c r="L22" s="213">
        <v>11</v>
      </c>
      <c r="M22" s="213">
        <v>9</v>
      </c>
    </row>
    <row r="23" spans="1:13" s="234" customFormat="1" ht="13.5" hidden="1" customHeight="1" outlineLevel="1" x14ac:dyDescent="0.25">
      <c r="A23" s="50"/>
      <c r="B23" s="32" t="s">
        <v>994</v>
      </c>
      <c r="C23" s="25"/>
      <c r="D23" s="213">
        <v>692</v>
      </c>
      <c r="E23" s="213">
        <f t="shared" si="0"/>
        <v>328</v>
      </c>
      <c r="F23" s="213">
        <v>35</v>
      </c>
      <c r="G23" s="213">
        <v>24</v>
      </c>
      <c r="H23" s="213">
        <v>54</v>
      </c>
      <c r="I23" s="213">
        <v>204</v>
      </c>
      <c r="J23" s="213">
        <v>0</v>
      </c>
      <c r="K23" s="213">
        <v>11</v>
      </c>
      <c r="L23" s="213">
        <v>0</v>
      </c>
      <c r="M23" s="213">
        <v>0</v>
      </c>
    </row>
    <row r="24" spans="1:13" s="234" customFormat="1" ht="13.5" hidden="1" customHeight="1" outlineLevel="1" x14ac:dyDescent="0.25">
      <c r="A24" s="50"/>
      <c r="B24" s="32" t="s">
        <v>995</v>
      </c>
      <c r="C24" s="25"/>
      <c r="D24" s="213">
        <v>444</v>
      </c>
      <c r="E24" s="213">
        <f t="shared" si="0"/>
        <v>233</v>
      </c>
      <c r="F24" s="213">
        <v>2</v>
      </c>
      <c r="G24" s="213">
        <v>27</v>
      </c>
      <c r="H24" s="213">
        <v>30</v>
      </c>
      <c r="I24" s="213">
        <v>150</v>
      </c>
      <c r="J24" s="213">
        <v>0</v>
      </c>
      <c r="K24" s="213">
        <v>18</v>
      </c>
      <c r="L24" s="213">
        <v>6</v>
      </c>
      <c r="M24" s="213">
        <v>0</v>
      </c>
    </row>
    <row r="25" spans="1:13" s="234" customFormat="1" ht="13.5" hidden="1" customHeight="1" outlineLevel="1" x14ac:dyDescent="0.25">
      <c r="A25" s="50"/>
      <c r="B25" s="32" t="s">
        <v>996</v>
      </c>
      <c r="C25" s="25"/>
      <c r="D25" s="213">
        <v>12</v>
      </c>
      <c r="E25" s="213">
        <f t="shared" si="0"/>
        <v>8</v>
      </c>
      <c r="F25" s="213">
        <v>0</v>
      </c>
      <c r="G25" s="213">
        <v>0</v>
      </c>
      <c r="H25" s="213">
        <v>0</v>
      </c>
      <c r="I25" s="213">
        <v>7</v>
      </c>
      <c r="J25" s="213">
        <v>1</v>
      </c>
      <c r="K25" s="213">
        <v>0</v>
      </c>
      <c r="L25" s="213">
        <v>0</v>
      </c>
      <c r="M25" s="213">
        <v>0</v>
      </c>
    </row>
    <row r="26" spans="1:13" s="234" customFormat="1" ht="13.5" hidden="1" customHeight="1" outlineLevel="1" x14ac:dyDescent="0.25">
      <c r="A26" s="50"/>
      <c r="B26" s="32" t="s">
        <v>997</v>
      </c>
      <c r="C26" s="25"/>
      <c r="D26" s="213">
        <v>597</v>
      </c>
      <c r="E26" s="213">
        <f t="shared" si="0"/>
        <v>203</v>
      </c>
      <c r="F26" s="213">
        <v>8</v>
      </c>
      <c r="G26" s="213">
        <v>12</v>
      </c>
      <c r="H26" s="213">
        <v>25</v>
      </c>
      <c r="I26" s="213">
        <v>152</v>
      </c>
      <c r="J26" s="213">
        <v>2</v>
      </c>
      <c r="K26" s="213">
        <v>3</v>
      </c>
      <c r="L26" s="213">
        <v>1</v>
      </c>
      <c r="M26" s="213">
        <v>0</v>
      </c>
    </row>
    <row r="27" spans="1:13" s="234" customFormat="1" ht="13.5" hidden="1" customHeight="1" outlineLevel="1" x14ac:dyDescent="0.25">
      <c r="A27" s="50"/>
      <c r="B27" s="32" t="s">
        <v>998</v>
      </c>
      <c r="C27" s="25"/>
      <c r="D27" s="213">
        <v>300</v>
      </c>
      <c r="E27" s="213">
        <f t="shared" si="0"/>
        <v>45</v>
      </c>
      <c r="F27" s="213">
        <v>0</v>
      </c>
      <c r="G27" s="213">
        <v>0</v>
      </c>
      <c r="H27" s="213">
        <v>4</v>
      </c>
      <c r="I27" s="213">
        <v>8</v>
      </c>
      <c r="J27" s="213">
        <v>0</v>
      </c>
      <c r="K27" s="213">
        <v>32</v>
      </c>
      <c r="L27" s="213">
        <v>0</v>
      </c>
      <c r="M27" s="213">
        <v>1</v>
      </c>
    </row>
    <row r="28" spans="1:13" s="234" customFormat="1" ht="13.5" hidden="1" customHeight="1" outlineLevel="1" x14ac:dyDescent="0.25">
      <c r="A28" s="50"/>
      <c r="B28" s="32" t="s">
        <v>999</v>
      </c>
      <c r="C28" s="25"/>
      <c r="D28" s="213">
        <v>1730</v>
      </c>
      <c r="E28" s="213">
        <f t="shared" si="0"/>
        <v>861</v>
      </c>
      <c r="F28" s="213">
        <v>53</v>
      </c>
      <c r="G28" s="213">
        <v>65</v>
      </c>
      <c r="H28" s="213">
        <v>233</v>
      </c>
      <c r="I28" s="213">
        <v>451</v>
      </c>
      <c r="J28" s="213">
        <v>0</v>
      </c>
      <c r="K28" s="213">
        <v>56</v>
      </c>
      <c r="L28" s="213">
        <v>2</v>
      </c>
      <c r="M28" s="213">
        <v>1</v>
      </c>
    </row>
    <row r="29" spans="1:13" s="234" customFormat="1" ht="13.5" hidden="1" customHeight="1" outlineLevel="1" x14ac:dyDescent="0.25">
      <c r="A29" s="50"/>
      <c r="B29" s="65" t="s">
        <v>1000</v>
      </c>
      <c r="C29" s="25"/>
      <c r="D29" s="213">
        <v>3234</v>
      </c>
      <c r="E29" s="213">
        <f t="shared" si="0"/>
        <v>946</v>
      </c>
      <c r="F29" s="213">
        <v>89</v>
      </c>
      <c r="G29" s="213">
        <v>141</v>
      </c>
      <c r="H29" s="213">
        <v>97</v>
      </c>
      <c r="I29" s="213">
        <v>309</v>
      </c>
      <c r="J29" s="213">
        <v>40</v>
      </c>
      <c r="K29" s="213">
        <v>212</v>
      </c>
      <c r="L29" s="213">
        <v>46</v>
      </c>
      <c r="M29" s="213">
        <v>12</v>
      </c>
    </row>
    <row r="30" spans="1:13" s="234" customFormat="1" ht="13.5" hidden="1" customHeight="1" outlineLevel="1" x14ac:dyDescent="0.25">
      <c r="A30" s="50"/>
      <c r="B30" s="32" t="s">
        <v>1001</v>
      </c>
      <c r="C30" s="25"/>
      <c r="D30" s="213">
        <v>839</v>
      </c>
      <c r="E30" s="213">
        <f t="shared" si="0"/>
        <v>492</v>
      </c>
      <c r="F30" s="213">
        <v>13</v>
      </c>
      <c r="G30" s="213">
        <v>124</v>
      </c>
      <c r="H30" s="213">
        <v>92</v>
      </c>
      <c r="I30" s="213">
        <v>219</v>
      </c>
      <c r="J30" s="213">
        <v>0</v>
      </c>
      <c r="K30" s="213">
        <v>43</v>
      </c>
      <c r="L30" s="213">
        <v>1</v>
      </c>
      <c r="M30" s="213">
        <v>0</v>
      </c>
    </row>
    <row r="31" spans="1:13" s="234" customFormat="1" ht="13.5" hidden="1" customHeight="1" outlineLevel="1" x14ac:dyDescent="0.25">
      <c r="A31" s="50"/>
      <c r="B31" s="32" t="s">
        <v>1002</v>
      </c>
      <c r="C31" s="25"/>
      <c r="D31" s="213">
        <v>8980</v>
      </c>
      <c r="E31" s="213">
        <f t="shared" si="0"/>
        <v>4022</v>
      </c>
      <c r="F31" s="213">
        <v>268</v>
      </c>
      <c r="G31" s="213">
        <v>702</v>
      </c>
      <c r="H31" s="213">
        <v>453</v>
      </c>
      <c r="I31" s="213">
        <v>2060</v>
      </c>
      <c r="J31" s="213">
        <v>22</v>
      </c>
      <c r="K31" s="213">
        <v>410</v>
      </c>
      <c r="L31" s="213">
        <v>64</v>
      </c>
      <c r="M31" s="213">
        <v>43</v>
      </c>
    </row>
    <row r="32" spans="1:13" s="234" customFormat="1" ht="13.5" hidden="1" customHeight="1" outlineLevel="1" x14ac:dyDescent="0.25">
      <c r="A32" s="50"/>
      <c r="B32" s="32" t="s">
        <v>1003</v>
      </c>
      <c r="C32" s="25"/>
      <c r="D32" s="213">
        <v>211</v>
      </c>
      <c r="E32" s="213">
        <f t="shared" si="0"/>
        <v>106</v>
      </c>
      <c r="F32" s="213">
        <v>2</v>
      </c>
      <c r="G32" s="213">
        <v>22</v>
      </c>
      <c r="H32" s="213">
        <v>18</v>
      </c>
      <c r="I32" s="213">
        <v>50</v>
      </c>
      <c r="J32" s="213">
        <v>0</v>
      </c>
      <c r="K32" s="213">
        <v>3</v>
      </c>
      <c r="L32" s="213">
        <v>9</v>
      </c>
      <c r="M32" s="213">
        <v>2</v>
      </c>
    </row>
    <row r="33" spans="1:57" s="234" customFormat="1" ht="13.5" hidden="1" customHeight="1" outlineLevel="1" x14ac:dyDescent="0.25">
      <c r="A33" s="50"/>
      <c r="B33" s="65" t="s">
        <v>1004</v>
      </c>
      <c r="C33" s="25"/>
      <c r="D33" s="213">
        <v>953</v>
      </c>
      <c r="E33" s="213">
        <f t="shared" si="0"/>
        <v>426</v>
      </c>
      <c r="F33" s="213">
        <v>1</v>
      </c>
      <c r="G33" s="213">
        <v>58</v>
      </c>
      <c r="H33" s="213">
        <v>98</v>
      </c>
      <c r="I33" s="213">
        <v>252</v>
      </c>
      <c r="J33" s="213">
        <v>0</v>
      </c>
      <c r="K33" s="213">
        <v>16</v>
      </c>
      <c r="L33" s="213">
        <v>1</v>
      </c>
      <c r="M33" s="213">
        <v>0</v>
      </c>
    </row>
    <row r="34" spans="1:57" s="234" customFormat="1" ht="13.5" hidden="1" customHeight="1" outlineLevel="1" x14ac:dyDescent="0.25">
      <c r="A34" s="50"/>
      <c r="B34" s="65" t="s">
        <v>1005</v>
      </c>
      <c r="C34" s="25"/>
      <c r="D34" s="213">
        <v>2149</v>
      </c>
      <c r="E34" s="213">
        <f t="shared" si="0"/>
        <v>1030</v>
      </c>
      <c r="F34" s="213">
        <v>54</v>
      </c>
      <c r="G34" s="213">
        <v>118</v>
      </c>
      <c r="H34" s="213">
        <v>188</v>
      </c>
      <c r="I34" s="213">
        <v>585</v>
      </c>
      <c r="J34" s="213">
        <v>6</v>
      </c>
      <c r="K34" s="213">
        <v>74</v>
      </c>
      <c r="L34" s="213">
        <v>5</v>
      </c>
      <c r="M34" s="213">
        <v>0</v>
      </c>
    </row>
    <row r="35" spans="1:57" s="234" customFormat="1" ht="13.5" hidden="1" customHeight="1" outlineLevel="1" x14ac:dyDescent="0.25">
      <c r="A35" s="50"/>
      <c r="B35" s="32" t="s">
        <v>1006</v>
      </c>
      <c r="C35" s="25"/>
      <c r="D35" s="213">
        <v>1959</v>
      </c>
      <c r="E35" s="213">
        <f t="shared" si="0"/>
        <v>922</v>
      </c>
      <c r="F35" s="213">
        <v>110</v>
      </c>
      <c r="G35" s="213">
        <v>52</v>
      </c>
      <c r="H35" s="213">
        <v>81</v>
      </c>
      <c r="I35" s="213">
        <v>594</v>
      </c>
      <c r="J35" s="213">
        <v>0</v>
      </c>
      <c r="K35" s="213">
        <v>33</v>
      </c>
      <c r="L35" s="213">
        <v>10</v>
      </c>
      <c r="M35" s="213">
        <v>42</v>
      </c>
    </row>
    <row r="36" spans="1:57" s="234" customFormat="1" ht="13.5" hidden="1" customHeight="1" outlineLevel="1" x14ac:dyDescent="0.25">
      <c r="A36" s="50"/>
      <c r="B36" s="65" t="s">
        <v>1007</v>
      </c>
      <c r="C36" s="25"/>
      <c r="D36" s="213">
        <v>452</v>
      </c>
      <c r="E36" s="213">
        <f t="shared" si="0"/>
        <v>170</v>
      </c>
      <c r="F36" s="213">
        <v>93</v>
      </c>
      <c r="G36" s="213">
        <v>4</v>
      </c>
      <c r="H36" s="213">
        <v>2</v>
      </c>
      <c r="I36" s="213">
        <v>68</v>
      </c>
      <c r="J36" s="213">
        <v>0</v>
      </c>
      <c r="K36" s="213">
        <v>1</v>
      </c>
      <c r="L36" s="213">
        <v>2</v>
      </c>
      <c r="M36" s="213">
        <v>0</v>
      </c>
    </row>
    <row r="37" spans="1:57" s="234" customFormat="1" ht="13.5" hidden="1" customHeight="1" outlineLevel="1" x14ac:dyDescent="0.25">
      <c r="A37" s="50"/>
      <c r="B37" s="65" t="s">
        <v>1008</v>
      </c>
      <c r="C37" s="25"/>
      <c r="D37" s="213">
        <v>2553</v>
      </c>
      <c r="E37" s="213">
        <f t="shared" si="0"/>
        <v>1696</v>
      </c>
      <c r="F37" s="213">
        <v>25</v>
      </c>
      <c r="G37" s="213">
        <v>115</v>
      </c>
      <c r="H37" s="213">
        <v>85</v>
      </c>
      <c r="I37" s="213">
        <v>806</v>
      </c>
      <c r="J37" s="213">
        <v>2</v>
      </c>
      <c r="K37" s="213">
        <v>650</v>
      </c>
      <c r="L37" s="213">
        <v>8</v>
      </c>
      <c r="M37" s="213">
        <v>5</v>
      </c>
    </row>
    <row r="38" spans="1:57" s="234" customFormat="1" ht="13.5" hidden="1" customHeight="1" outlineLevel="1" x14ac:dyDescent="0.25">
      <c r="A38" s="50"/>
      <c r="B38" s="65" t="s">
        <v>1009</v>
      </c>
      <c r="C38" s="25"/>
      <c r="D38" s="213">
        <v>514</v>
      </c>
      <c r="E38" s="213">
        <f t="shared" si="0"/>
        <v>276</v>
      </c>
      <c r="F38" s="213">
        <v>37</v>
      </c>
      <c r="G38" s="213">
        <v>9</v>
      </c>
      <c r="H38" s="213">
        <v>36</v>
      </c>
      <c r="I38" s="213">
        <v>139</v>
      </c>
      <c r="J38" s="213">
        <v>7</v>
      </c>
      <c r="K38" s="213">
        <v>40</v>
      </c>
      <c r="L38" s="213">
        <v>7</v>
      </c>
      <c r="M38" s="213">
        <v>1</v>
      </c>
    </row>
    <row r="39" spans="1:57" s="234" customFormat="1" ht="13.5" hidden="1" customHeight="1" outlineLevel="1" x14ac:dyDescent="0.25">
      <c r="A39" s="50"/>
      <c r="B39" s="32" t="s">
        <v>1010</v>
      </c>
      <c r="C39" s="25"/>
      <c r="D39" s="213">
        <v>1722</v>
      </c>
      <c r="E39" s="213">
        <f t="shared" si="0"/>
        <v>439</v>
      </c>
      <c r="F39" s="213">
        <v>22</v>
      </c>
      <c r="G39" s="213">
        <v>47</v>
      </c>
      <c r="H39" s="213">
        <v>28</v>
      </c>
      <c r="I39" s="213">
        <v>270</v>
      </c>
      <c r="J39" s="213">
        <v>6</v>
      </c>
      <c r="K39" s="213">
        <v>30</v>
      </c>
      <c r="L39" s="213">
        <v>31</v>
      </c>
      <c r="M39" s="213">
        <v>5</v>
      </c>
    </row>
    <row r="40" spans="1:57" s="12" customFormat="1" ht="13.5" customHeight="1" collapsed="1" x14ac:dyDescent="0.3">
      <c r="A40" s="50" t="s">
        <v>166</v>
      </c>
      <c r="B40" s="26" t="s">
        <v>189</v>
      </c>
      <c r="C40" s="26"/>
      <c r="D40" s="213">
        <v>139</v>
      </c>
      <c r="E40" s="213">
        <f t="shared" si="0"/>
        <v>52</v>
      </c>
      <c r="F40" s="213">
        <v>1</v>
      </c>
      <c r="G40" s="213">
        <v>3</v>
      </c>
      <c r="H40" s="213">
        <v>6</v>
      </c>
      <c r="I40" s="213">
        <v>27</v>
      </c>
      <c r="J40" s="213">
        <v>0</v>
      </c>
      <c r="K40" s="213">
        <v>2</v>
      </c>
      <c r="L40" s="213">
        <v>3</v>
      </c>
      <c r="M40" s="213">
        <v>10</v>
      </c>
      <c r="N40" s="212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</row>
    <row r="41" spans="1:57" s="12" customFormat="1" ht="23.25" customHeight="1" x14ac:dyDescent="0.3">
      <c r="A41" s="50" t="s">
        <v>167</v>
      </c>
      <c r="B41" s="26" t="s">
        <v>159</v>
      </c>
      <c r="C41" s="26"/>
      <c r="D41" s="213">
        <v>2518</v>
      </c>
      <c r="E41" s="213">
        <f t="shared" si="0"/>
        <v>850</v>
      </c>
      <c r="F41" s="213">
        <v>47</v>
      </c>
      <c r="G41" s="213">
        <v>90</v>
      </c>
      <c r="H41" s="213">
        <v>112</v>
      </c>
      <c r="I41" s="213">
        <v>459</v>
      </c>
      <c r="J41" s="213">
        <v>11</v>
      </c>
      <c r="K41" s="213">
        <v>72</v>
      </c>
      <c r="L41" s="213">
        <v>43</v>
      </c>
      <c r="M41" s="213">
        <v>16</v>
      </c>
      <c r="N41" s="212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</row>
    <row r="42" spans="1:57" s="12" customFormat="1" ht="13.5" customHeight="1" x14ac:dyDescent="0.3">
      <c r="A42" s="50" t="s">
        <v>168</v>
      </c>
      <c r="B42" s="26" t="s">
        <v>154</v>
      </c>
      <c r="C42" s="26"/>
      <c r="D42" s="213">
        <v>25568</v>
      </c>
      <c r="E42" s="213">
        <f t="shared" si="0"/>
        <v>10903</v>
      </c>
      <c r="F42" s="213">
        <v>730</v>
      </c>
      <c r="G42" s="213">
        <v>1707</v>
      </c>
      <c r="H42" s="213">
        <v>1119</v>
      </c>
      <c r="I42" s="213">
        <v>4748</v>
      </c>
      <c r="J42" s="213">
        <v>214</v>
      </c>
      <c r="K42" s="213">
        <v>1780</v>
      </c>
      <c r="L42" s="213">
        <v>423</v>
      </c>
      <c r="M42" s="213">
        <v>182</v>
      </c>
      <c r="N42" s="212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</row>
    <row r="43" spans="1:57" s="12" customFormat="1" ht="23.25" customHeight="1" x14ac:dyDescent="0.3">
      <c r="A43" s="50" t="s">
        <v>169</v>
      </c>
      <c r="B43" s="26" t="s">
        <v>155</v>
      </c>
      <c r="C43" s="26"/>
      <c r="D43" s="213">
        <v>22798</v>
      </c>
      <c r="E43" s="213">
        <f t="shared" si="0"/>
        <v>8960</v>
      </c>
      <c r="F43" s="213">
        <v>414</v>
      </c>
      <c r="G43" s="213">
        <v>1231</v>
      </c>
      <c r="H43" s="213">
        <v>963</v>
      </c>
      <c r="I43" s="213">
        <v>4875</v>
      </c>
      <c r="J43" s="213">
        <v>75</v>
      </c>
      <c r="K43" s="213">
        <v>997</v>
      </c>
      <c r="L43" s="213">
        <v>258</v>
      </c>
      <c r="M43" s="213">
        <v>147</v>
      </c>
      <c r="N43" s="212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</row>
    <row r="44" spans="1:57" s="12" customFormat="1" ht="13.5" customHeight="1" x14ac:dyDescent="0.3">
      <c r="A44" s="50" t="s">
        <v>170</v>
      </c>
      <c r="B44" s="26" t="s">
        <v>156</v>
      </c>
      <c r="C44" s="26"/>
      <c r="D44" s="213">
        <v>7957</v>
      </c>
      <c r="E44" s="213">
        <f t="shared" si="0"/>
        <v>2235</v>
      </c>
      <c r="F44" s="213">
        <v>87</v>
      </c>
      <c r="G44" s="213">
        <v>205</v>
      </c>
      <c r="H44" s="213">
        <v>181</v>
      </c>
      <c r="I44" s="213">
        <v>1489</v>
      </c>
      <c r="J44" s="213">
        <v>21</v>
      </c>
      <c r="K44" s="213">
        <v>137</v>
      </c>
      <c r="L44" s="213">
        <v>84</v>
      </c>
      <c r="M44" s="213">
        <v>31</v>
      </c>
      <c r="N44" s="212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</row>
    <row r="45" spans="1:57" s="12" customFormat="1" ht="13.5" customHeight="1" x14ac:dyDescent="0.3">
      <c r="A45" s="50" t="s">
        <v>171</v>
      </c>
      <c r="B45" s="26" t="s">
        <v>157</v>
      </c>
      <c r="C45" s="26"/>
      <c r="D45" s="213">
        <v>8134</v>
      </c>
      <c r="E45" s="213">
        <f t="shared" si="0"/>
        <v>2568</v>
      </c>
      <c r="F45" s="213">
        <v>138</v>
      </c>
      <c r="G45" s="213">
        <v>354</v>
      </c>
      <c r="H45" s="213">
        <v>199</v>
      </c>
      <c r="I45" s="213">
        <v>1516</v>
      </c>
      <c r="J45" s="213">
        <v>17</v>
      </c>
      <c r="K45" s="213">
        <v>209</v>
      </c>
      <c r="L45" s="213">
        <v>92</v>
      </c>
      <c r="M45" s="213">
        <v>43</v>
      </c>
      <c r="N45" s="212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</row>
    <row r="46" spans="1:57" s="12" customFormat="1" ht="13.5" customHeight="1" x14ac:dyDescent="0.3">
      <c r="A46" s="50" t="s">
        <v>172</v>
      </c>
      <c r="B46" s="26" t="s">
        <v>190</v>
      </c>
      <c r="C46" s="26"/>
      <c r="D46" s="213">
        <v>607</v>
      </c>
      <c r="E46" s="213">
        <f t="shared" si="0"/>
        <v>180</v>
      </c>
      <c r="F46" s="213">
        <v>11</v>
      </c>
      <c r="G46" s="213">
        <v>15</v>
      </c>
      <c r="H46" s="213">
        <v>18</v>
      </c>
      <c r="I46" s="213">
        <v>113</v>
      </c>
      <c r="J46" s="213">
        <v>1</v>
      </c>
      <c r="K46" s="213">
        <v>13</v>
      </c>
      <c r="L46" s="213">
        <v>8</v>
      </c>
      <c r="M46" s="213">
        <v>1</v>
      </c>
      <c r="N46" s="212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</row>
    <row r="47" spans="1:57" s="12" customFormat="1" ht="13.5" customHeight="1" x14ac:dyDescent="0.3">
      <c r="A47" s="50" t="s">
        <v>173</v>
      </c>
      <c r="B47" s="26" t="s">
        <v>191</v>
      </c>
      <c r="C47" s="26"/>
      <c r="D47" s="213">
        <v>504</v>
      </c>
      <c r="E47" s="213">
        <f t="shared" si="0"/>
        <v>152</v>
      </c>
      <c r="F47" s="213">
        <v>9</v>
      </c>
      <c r="G47" s="213">
        <v>25</v>
      </c>
      <c r="H47" s="213">
        <v>14</v>
      </c>
      <c r="I47" s="213">
        <v>92</v>
      </c>
      <c r="J47" s="213">
        <v>1</v>
      </c>
      <c r="K47" s="213">
        <v>6</v>
      </c>
      <c r="L47" s="213">
        <v>3</v>
      </c>
      <c r="M47" s="213">
        <v>2</v>
      </c>
      <c r="N47" s="212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</row>
    <row r="48" spans="1:57" s="12" customFormat="1" ht="13.5" customHeight="1" x14ac:dyDescent="0.3">
      <c r="A48" s="50" t="s">
        <v>174</v>
      </c>
      <c r="B48" s="26" t="s">
        <v>192</v>
      </c>
      <c r="C48" s="26"/>
      <c r="D48" s="213">
        <v>604</v>
      </c>
      <c r="E48" s="213">
        <f t="shared" si="0"/>
        <v>211</v>
      </c>
      <c r="F48" s="213">
        <v>7</v>
      </c>
      <c r="G48" s="213">
        <v>24</v>
      </c>
      <c r="H48" s="213">
        <v>24</v>
      </c>
      <c r="I48" s="213">
        <v>135</v>
      </c>
      <c r="J48" s="213">
        <v>2</v>
      </c>
      <c r="K48" s="213">
        <v>14</v>
      </c>
      <c r="L48" s="213">
        <v>4</v>
      </c>
      <c r="M48" s="213">
        <v>1</v>
      </c>
      <c r="N48" s="212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</row>
    <row r="49" spans="1:57" s="12" customFormat="1" ht="12.75" customHeight="1" x14ac:dyDescent="0.3">
      <c r="A49" s="50" t="s">
        <v>175</v>
      </c>
      <c r="B49" s="26" t="s">
        <v>195</v>
      </c>
      <c r="C49" s="26"/>
      <c r="D49" s="213">
        <v>2305</v>
      </c>
      <c r="E49" s="213">
        <f t="shared" si="0"/>
        <v>868</v>
      </c>
      <c r="F49" s="213">
        <v>49</v>
      </c>
      <c r="G49" s="213">
        <v>76</v>
      </c>
      <c r="H49" s="213">
        <v>65</v>
      </c>
      <c r="I49" s="213">
        <v>569</v>
      </c>
      <c r="J49" s="213">
        <v>5</v>
      </c>
      <c r="K49" s="213">
        <v>75</v>
      </c>
      <c r="L49" s="213">
        <v>19</v>
      </c>
      <c r="M49" s="213">
        <v>10</v>
      </c>
      <c r="N49" s="212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</row>
    <row r="50" spans="1:57" s="12" customFormat="1" ht="12.75" customHeight="1" x14ac:dyDescent="0.3">
      <c r="A50" s="50" t="s">
        <v>176</v>
      </c>
      <c r="B50" s="26" t="s">
        <v>193</v>
      </c>
      <c r="C50" s="26"/>
      <c r="D50" s="213">
        <v>10468</v>
      </c>
      <c r="E50" s="213">
        <f t="shared" si="0"/>
        <v>3052</v>
      </c>
      <c r="F50" s="213">
        <v>178</v>
      </c>
      <c r="G50" s="213">
        <v>382</v>
      </c>
      <c r="H50" s="213">
        <v>266</v>
      </c>
      <c r="I50" s="213">
        <v>1993</v>
      </c>
      <c r="J50" s="213">
        <v>26</v>
      </c>
      <c r="K50" s="213">
        <v>145</v>
      </c>
      <c r="L50" s="213">
        <v>38</v>
      </c>
      <c r="M50" s="213">
        <v>24</v>
      </c>
      <c r="N50" s="212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</row>
    <row r="51" spans="1:57" s="12" customFormat="1" ht="12.75" customHeight="1" x14ac:dyDescent="0.3">
      <c r="A51" s="50" t="s">
        <v>177</v>
      </c>
      <c r="B51" s="26" t="s">
        <v>160</v>
      </c>
      <c r="C51" s="26"/>
      <c r="D51" s="213">
        <v>7672</v>
      </c>
      <c r="E51" s="213">
        <f t="shared" si="0"/>
        <v>2153</v>
      </c>
      <c r="F51" s="213">
        <v>164</v>
      </c>
      <c r="G51" s="213">
        <v>241</v>
      </c>
      <c r="H51" s="213">
        <v>174</v>
      </c>
      <c r="I51" s="213">
        <v>1118</v>
      </c>
      <c r="J51" s="213">
        <v>53</v>
      </c>
      <c r="K51" s="213">
        <v>257</v>
      </c>
      <c r="L51" s="213">
        <v>90</v>
      </c>
      <c r="M51" s="213">
        <v>56</v>
      </c>
      <c r="N51" s="212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</row>
    <row r="52" spans="1:57" s="12" customFormat="1" ht="13.5" customHeight="1" x14ac:dyDescent="0.3">
      <c r="A52" s="50" t="s">
        <v>178</v>
      </c>
      <c r="B52" s="26" t="s">
        <v>158</v>
      </c>
      <c r="C52" s="26"/>
      <c r="D52" s="213">
        <v>1643</v>
      </c>
      <c r="E52" s="213">
        <f t="shared" si="0"/>
        <v>596</v>
      </c>
      <c r="F52" s="213">
        <v>20</v>
      </c>
      <c r="G52" s="213">
        <v>85</v>
      </c>
      <c r="H52" s="213">
        <v>45</v>
      </c>
      <c r="I52" s="213">
        <v>401</v>
      </c>
      <c r="J52" s="213">
        <v>2</v>
      </c>
      <c r="K52" s="213">
        <v>29</v>
      </c>
      <c r="L52" s="213">
        <v>8</v>
      </c>
      <c r="M52" s="213">
        <v>6</v>
      </c>
      <c r="N52" s="212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</row>
    <row r="53" spans="1:57" s="12" customFormat="1" ht="13.4" customHeight="1" x14ac:dyDescent="0.3">
      <c r="A53" s="50" t="s">
        <v>179</v>
      </c>
      <c r="B53" s="26" t="s">
        <v>194</v>
      </c>
      <c r="C53" s="26"/>
      <c r="D53" s="213">
        <v>13325</v>
      </c>
      <c r="E53" s="213">
        <f t="shared" si="0"/>
        <v>4693</v>
      </c>
      <c r="F53" s="213">
        <v>261</v>
      </c>
      <c r="G53" s="213">
        <v>589</v>
      </c>
      <c r="H53" s="213">
        <v>331</v>
      </c>
      <c r="I53" s="213">
        <v>2704</v>
      </c>
      <c r="J53" s="213">
        <v>44</v>
      </c>
      <c r="K53" s="213">
        <v>291</v>
      </c>
      <c r="L53" s="213">
        <v>305</v>
      </c>
      <c r="M53" s="213">
        <v>168</v>
      </c>
      <c r="N53" s="212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</row>
    <row r="54" spans="1:57" s="12" customFormat="1" ht="12.75" customHeight="1" x14ac:dyDescent="0.3">
      <c r="A54" s="50" t="s">
        <v>180</v>
      </c>
      <c r="B54" s="26" t="s">
        <v>198</v>
      </c>
      <c r="C54" s="26"/>
      <c r="D54" s="213">
        <v>1337</v>
      </c>
      <c r="E54" s="213">
        <f t="shared" si="0"/>
        <v>466</v>
      </c>
      <c r="F54" s="213">
        <v>14</v>
      </c>
      <c r="G54" s="213">
        <v>74</v>
      </c>
      <c r="H54" s="213">
        <v>78</v>
      </c>
      <c r="I54" s="213">
        <v>239</v>
      </c>
      <c r="J54" s="213">
        <v>6</v>
      </c>
      <c r="K54" s="213">
        <v>36</v>
      </c>
      <c r="L54" s="213">
        <v>14</v>
      </c>
      <c r="M54" s="213">
        <v>5</v>
      </c>
      <c r="N54" s="212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</row>
    <row r="55" spans="1:57" s="12" customFormat="1" ht="13.5" customHeight="1" x14ac:dyDescent="0.3">
      <c r="A55" s="50" t="s">
        <v>181</v>
      </c>
      <c r="B55" s="26" t="s">
        <v>196</v>
      </c>
      <c r="C55" s="26"/>
      <c r="D55" s="213">
        <v>3416</v>
      </c>
      <c r="E55" s="213">
        <f t="shared" si="0"/>
        <v>1348</v>
      </c>
      <c r="F55" s="213">
        <v>112</v>
      </c>
      <c r="G55" s="213">
        <v>160</v>
      </c>
      <c r="H55" s="213">
        <v>134</v>
      </c>
      <c r="I55" s="213">
        <v>618</v>
      </c>
      <c r="J55" s="213">
        <v>35</v>
      </c>
      <c r="K55" s="213">
        <v>140</v>
      </c>
      <c r="L55" s="213">
        <v>94</v>
      </c>
      <c r="M55" s="213">
        <v>55</v>
      </c>
      <c r="N55" s="212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</row>
    <row r="56" spans="1:57" s="12" customFormat="1" ht="23.25" customHeight="1" x14ac:dyDescent="0.3">
      <c r="A56" s="50" t="s">
        <v>182</v>
      </c>
      <c r="B56" s="26" t="s">
        <v>197</v>
      </c>
      <c r="C56" s="26"/>
      <c r="D56" s="213">
        <v>617</v>
      </c>
      <c r="E56" s="213">
        <f t="shared" si="0"/>
        <v>317</v>
      </c>
      <c r="F56" s="213">
        <v>22</v>
      </c>
      <c r="G56" s="213">
        <v>32</v>
      </c>
      <c r="H56" s="213">
        <v>22</v>
      </c>
      <c r="I56" s="213">
        <v>198</v>
      </c>
      <c r="J56" s="213">
        <v>4</v>
      </c>
      <c r="K56" s="213">
        <v>26</v>
      </c>
      <c r="L56" s="213">
        <v>9</v>
      </c>
      <c r="M56" s="213">
        <v>4</v>
      </c>
      <c r="N56" s="212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</row>
    <row r="57" spans="1:57" s="12" customFormat="1" ht="13.5" customHeight="1" x14ac:dyDescent="0.3">
      <c r="A57" s="50" t="s">
        <v>183</v>
      </c>
      <c r="B57" s="26" t="s">
        <v>324</v>
      </c>
      <c r="C57" s="26"/>
      <c r="D57" s="213">
        <v>37</v>
      </c>
      <c r="E57" s="213">
        <f t="shared" si="0"/>
        <v>2</v>
      </c>
      <c r="F57" s="213">
        <v>0</v>
      </c>
      <c r="G57" s="213">
        <v>0</v>
      </c>
      <c r="H57" s="213">
        <v>0</v>
      </c>
      <c r="I57" s="213">
        <v>2</v>
      </c>
      <c r="J57" s="213">
        <v>0</v>
      </c>
      <c r="K57" s="213">
        <v>0</v>
      </c>
      <c r="L57" s="213">
        <v>0</v>
      </c>
      <c r="M57" s="213">
        <v>0</v>
      </c>
      <c r="N57" s="212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</row>
    <row r="58" spans="1:57" ht="13.5" customHeight="1" x14ac:dyDescent="0.25">
      <c r="A58" s="51" t="s">
        <v>131</v>
      </c>
      <c r="B58" s="43"/>
      <c r="C58" s="43"/>
      <c r="D58" s="213">
        <v>41</v>
      </c>
      <c r="E58" s="213">
        <f t="shared" si="0"/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2"/>
    </row>
    <row r="59" spans="1:57" ht="1.5" customHeight="1" x14ac:dyDescent="0.25">
      <c r="A59" s="134"/>
      <c r="B59" s="135"/>
      <c r="C59" s="135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212"/>
    </row>
    <row r="60" spans="1:57" ht="11.15" customHeight="1" x14ac:dyDescent="0.25">
      <c r="A60" s="15"/>
      <c r="B60" s="5"/>
      <c r="C60" s="5"/>
      <c r="M60" s="159" t="s">
        <v>95</v>
      </c>
      <c r="N60" s="212"/>
    </row>
  </sheetData>
  <customSheetViews>
    <customSheetView guid="{09C079DF-E626-4084-A2F6-C76BFDAA1A4F}" showGridLines="0" topLeftCell="B1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6">
    <tabColor theme="5" tint="-0.249977111117893"/>
    <pageSetUpPr autoPageBreaks="0"/>
  </sheetPr>
  <dimension ref="A1:S60"/>
  <sheetViews>
    <sheetView showGridLines="0" zoomScaleNormal="100" zoomScaleSheetLayoutView="100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0" width="9.6328125" style="5" customWidth="1"/>
    <col min="11" max="14" width="6.36328125" style="5" customWidth="1"/>
    <col min="15" max="16384" width="9.36328125" style="5"/>
  </cols>
  <sheetData>
    <row r="1" spans="1:19" s="6" customFormat="1" ht="11.15" customHeight="1" x14ac:dyDescent="0.25">
      <c r="J1" s="16" t="s">
        <v>493</v>
      </c>
    </row>
    <row r="2" spans="1:19" ht="11.15" customHeight="1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19" s="6" customFormat="1" ht="12" customHeight="1" x14ac:dyDescent="0.25">
      <c r="A3" s="318" t="s">
        <v>250</v>
      </c>
      <c r="B3" s="321"/>
      <c r="C3" s="321"/>
      <c r="D3" s="321"/>
      <c r="E3" s="321"/>
      <c r="F3" s="321"/>
      <c r="G3" s="321"/>
      <c r="H3" s="321"/>
      <c r="I3" s="321"/>
      <c r="J3" s="45"/>
    </row>
    <row r="4" spans="1:19" s="6" customFormat="1" ht="11.15" customHeight="1" x14ac:dyDescent="0.3">
      <c r="A4" s="46"/>
      <c r="B4" s="45"/>
      <c r="C4" s="45"/>
      <c r="D4" s="45"/>
      <c r="E4" s="45"/>
      <c r="F4" s="45"/>
      <c r="G4" s="45"/>
      <c r="H4" s="45"/>
      <c r="I4" s="45"/>
      <c r="J4" s="45"/>
    </row>
    <row r="5" spans="1:19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</row>
    <row r="6" spans="1:19" ht="11.15" customHeight="1" x14ac:dyDescent="0.25">
      <c r="A6" s="35" t="s">
        <v>321</v>
      </c>
      <c r="B6" s="44"/>
      <c r="C6" s="44"/>
      <c r="D6" s="31"/>
      <c r="E6" s="31"/>
      <c r="F6" s="31"/>
      <c r="G6" s="31"/>
      <c r="H6" s="31"/>
      <c r="I6" s="31"/>
    </row>
    <row r="7" spans="1:19" ht="1.5" customHeight="1" x14ac:dyDescent="0.25">
      <c r="A7" s="103"/>
      <c r="B7" s="104"/>
      <c r="C7" s="104"/>
      <c r="D7" s="106"/>
      <c r="E7" s="106"/>
      <c r="F7" s="106"/>
      <c r="G7" s="106"/>
      <c r="H7" s="106"/>
      <c r="I7" s="106"/>
      <c r="J7" s="105"/>
    </row>
    <row r="8" spans="1:19" s="48" customFormat="1" ht="33.75" customHeight="1" x14ac:dyDescent="0.2">
      <c r="A8" s="319" t="s">
        <v>151</v>
      </c>
      <c r="B8" s="319"/>
      <c r="C8" s="57"/>
      <c r="D8" s="176" t="s">
        <v>1</v>
      </c>
      <c r="E8" s="177" t="s">
        <v>144</v>
      </c>
      <c r="F8" s="177" t="s">
        <v>161</v>
      </c>
      <c r="G8" s="177" t="s">
        <v>162</v>
      </c>
      <c r="H8" s="178" t="s">
        <v>184</v>
      </c>
      <c r="I8" s="178" t="s">
        <v>185</v>
      </c>
      <c r="J8" s="179" t="s">
        <v>0</v>
      </c>
      <c r="K8" s="7"/>
      <c r="N8" s="7"/>
      <c r="O8" s="7"/>
      <c r="P8" s="7"/>
      <c r="Q8" s="7"/>
      <c r="R8" s="7"/>
      <c r="S8" s="7"/>
    </row>
    <row r="9" spans="1:19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N9" s="7"/>
      <c r="O9" s="7"/>
      <c r="P9" s="7"/>
      <c r="Q9" s="7"/>
      <c r="R9" s="7"/>
      <c r="S9" s="7"/>
    </row>
    <row r="10" spans="1:19" s="58" customFormat="1" ht="1.5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N10" s="53"/>
      <c r="O10" s="53"/>
      <c r="P10" s="53"/>
      <c r="Q10" s="53"/>
      <c r="R10" s="53"/>
      <c r="S10" s="53"/>
    </row>
    <row r="11" spans="1:19" s="12" customFormat="1" ht="13.5" customHeight="1" x14ac:dyDescent="0.3">
      <c r="A11" s="59"/>
      <c r="B11" s="42" t="s">
        <v>9</v>
      </c>
      <c r="C11" s="42"/>
      <c r="D11" s="213">
        <f>+[1]Sheet1!C259</f>
        <v>131</v>
      </c>
      <c r="E11" s="213">
        <f>+[1]Sheet1!D259</f>
        <v>46</v>
      </c>
      <c r="F11" s="213">
        <f>+[1]Sheet1!E259</f>
        <v>30</v>
      </c>
      <c r="G11" s="213">
        <f>+[1]Sheet1!F259</f>
        <v>32</v>
      </c>
      <c r="H11" s="213">
        <f>+[1]Sheet1!G259</f>
        <v>6</v>
      </c>
      <c r="I11" s="213">
        <f>+[1]Sheet1!H259</f>
        <v>13</v>
      </c>
      <c r="J11" s="213">
        <f>+[1]Sheet1!I259</f>
        <v>4</v>
      </c>
      <c r="K11" s="61"/>
    </row>
    <row r="12" spans="1:19" s="13" customFormat="1" ht="13.5" customHeight="1" x14ac:dyDescent="0.25">
      <c r="A12" s="50" t="s">
        <v>163</v>
      </c>
      <c r="B12" s="25" t="s">
        <v>152</v>
      </c>
      <c r="C12" s="25"/>
      <c r="D12" s="213">
        <f>+[1]Sheet1!C260</f>
        <v>12</v>
      </c>
      <c r="E12" s="213">
        <f>+[1]Sheet1!D260</f>
        <v>8</v>
      </c>
      <c r="F12" s="213">
        <f>+[1]Sheet1!E260</f>
        <v>3</v>
      </c>
      <c r="G12" s="213">
        <f>+[1]Sheet1!F260</f>
        <v>1</v>
      </c>
      <c r="H12" s="213">
        <f>+[1]Sheet1!G260</f>
        <v>0</v>
      </c>
      <c r="I12" s="213">
        <f>+[1]Sheet1!H260</f>
        <v>0</v>
      </c>
      <c r="J12" s="213">
        <f>+[1]Sheet1!I260</f>
        <v>0</v>
      </c>
      <c r="K12" s="17"/>
      <c r="N12" s="17"/>
    </row>
    <row r="13" spans="1:19" s="13" customFormat="1" ht="13.5" customHeight="1" x14ac:dyDescent="0.25">
      <c r="A13" s="50" t="s">
        <v>164</v>
      </c>
      <c r="B13" s="25" t="s">
        <v>188</v>
      </c>
      <c r="C13" s="25"/>
      <c r="D13" s="213">
        <f>+[1]Sheet1!C261</f>
        <v>3</v>
      </c>
      <c r="E13" s="213">
        <f>+[1]Sheet1!D261</f>
        <v>2</v>
      </c>
      <c r="F13" s="213">
        <f>+[1]Sheet1!E261</f>
        <v>0</v>
      </c>
      <c r="G13" s="213">
        <f>+[1]Sheet1!F261</f>
        <v>0</v>
      </c>
      <c r="H13" s="213">
        <f>+[1]Sheet1!G261</f>
        <v>0</v>
      </c>
      <c r="I13" s="213">
        <f>+[1]Sheet1!H261</f>
        <v>1</v>
      </c>
      <c r="J13" s="213">
        <f>+[1]Sheet1!I261</f>
        <v>0</v>
      </c>
      <c r="K13" s="17"/>
    </row>
    <row r="14" spans="1:19" s="13" customFormat="1" ht="13.5" customHeight="1" x14ac:dyDescent="0.25">
      <c r="A14" s="50" t="s">
        <v>165</v>
      </c>
      <c r="B14" s="25" t="s">
        <v>153</v>
      </c>
      <c r="C14" s="25"/>
      <c r="D14" s="213">
        <f>+[1]Sheet1!C262</f>
        <v>17</v>
      </c>
      <c r="E14" s="213">
        <f>+[1]Sheet1!D262</f>
        <v>3</v>
      </c>
      <c r="F14" s="213">
        <f>+[1]Sheet1!E262</f>
        <v>5</v>
      </c>
      <c r="G14" s="213">
        <f>+[1]Sheet1!F262</f>
        <v>6</v>
      </c>
      <c r="H14" s="213">
        <f>+[1]Sheet1!G262</f>
        <v>2</v>
      </c>
      <c r="I14" s="213">
        <f>+[1]Sheet1!H262</f>
        <v>1</v>
      </c>
      <c r="J14" s="213">
        <f>+[1]Sheet1!I262</f>
        <v>0</v>
      </c>
      <c r="K14" s="17"/>
    </row>
    <row r="15" spans="1:19" s="234" customFormat="1" ht="13.5" hidden="1" customHeight="1" outlineLevel="1" x14ac:dyDescent="0.25">
      <c r="A15" s="50"/>
      <c r="B15" s="65" t="s">
        <v>987</v>
      </c>
      <c r="C15" s="25"/>
      <c r="D15" s="213">
        <f>+[1]Sheet1!C263</f>
        <v>0</v>
      </c>
      <c r="E15" s="213">
        <f>+[1]Sheet1!D263</f>
        <v>0</v>
      </c>
      <c r="F15" s="213">
        <f>+[1]Sheet1!E263</f>
        <v>0</v>
      </c>
      <c r="G15" s="213">
        <f>+[1]Sheet1!F263</f>
        <v>0</v>
      </c>
      <c r="H15" s="213">
        <f>+[1]Sheet1!G263</f>
        <v>0</v>
      </c>
      <c r="I15" s="213">
        <f>+[1]Sheet1!H263</f>
        <v>0</v>
      </c>
      <c r="J15" s="213">
        <f>+[1]Sheet1!I263</f>
        <v>0</v>
      </c>
      <c r="M15" s="20"/>
    </row>
    <row r="16" spans="1:19" s="234" customFormat="1" ht="13.5" hidden="1" customHeight="1" outlineLevel="1" x14ac:dyDescent="0.25">
      <c r="A16" s="50"/>
      <c r="B16" s="65" t="s">
        <v>988</v>
      </c>
      <c r="C16" s="25"/>
      <c r="D16" s="213">
        <f>+[1]Sheet1!C264</f>
        <v>0</v>
      </c>
      <c r="E16" s="213">
        <f>+[1]Sheet1!D264</f>
        <v>0</v>
      </c>
      <c r="F16" s="213">
        <f>+[1]Sheet1!E264</f>
        <v>0</v>
      </c>
      <c r="G16" s="213">
        <f>+[1]Sheet1!F264</f>
        <v>0</v>
      </c>
      <c r="H16" s="213">
        <f>+[1]Sheet1!G264</f>
        <v>0</v>
      </c>
      <c r="I16" s="213">
        <f>+[1]Sheet1!H264</f>
        <v>0</v>
      </c>
      <c r="J16" s="213">
        <f>+[1]Sheet1!I264</f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f>+[1]Sheet1!C265</f>
        <v>0</v>
      </c>
      <c r="E17" s="213">
        <f>+[1]Sheet1!D265</f>
        <v>0</v>
      </c>
      <c r="F17" s="213">
        <f>+[1]Sheet1!E265</f>
        <v>0</v>
      </c>
      <c r="G17" s="213">
        <f>+[1]Sheet1!F265</f>
        <v>0</v>
      </c>
      <c r="H17" s="213">
        <f>+[1]Sheet1!G265</f>
        <v>0</v>
      </c>
      <c r="I17" s="213">
        <f>+[1]Sheet1!H265</f>
        <v>0</v>
      </c>
      <c r="J17" s="213">
        <f>+[1]Sheet1!I265</f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f>+[1]Sheet1!C266</f>
        <v>1</v>
      </c>
      <c r="E18" s="213">
        <f>+[1]Sheet1!D266</f>
        <v>0</v>
      </c>
      <c r="F18" s="213">
        <f>+[1]Sheet1!E266</f>
        <v>0</v>
      </c>
      <c r="G18" s="213">
        <f>+[1]Sheet1!F266</f>
        <v>0</v>
      </c>
      <c r="H18" s="213">
        <f>+[1]Sheet1!G266</f>
        <v>1</v>
      </c>
      <c r="I18" s="213">
        <f>+[1]Sheet1!H266</f>
        <v>0</v>
      </c>
      <c r="J18" s="213">
        <f>+[1]Sheet1!I266</f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f>+[1]Sheet1!C267</f>
        <v>0</v>
      </c>
      <c r="E19" s="213">
        <f>+[1]Sheet1!D267</f>
        <v>0</v>
      </c>
      <c r="F19" s="213">
        <f>+[1]Sheet1!E267</f>
        <v>0</v>
      </c>
      <c r="G19" s="213">
        <f>+[1]Sheet1!F267</f>
        <v>0</v>
      </c>
      <c r="H19" s="213">
        <f>+[1]Sheet1!G267</f>
        <v>0</v>
      </c>
      <c r="I19" s="213">
        <f>+[1]Sheet1!H267</f>
        <v>0</v>
      </c>
      <c r="J19" s="213">
        <f>+[1]Sheet1!I267</f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f>+[1]Sheet1!C268</f>
        <v>0</v>
      </c>
      <c r="E20" s="213">
        <f>+[1]Sheet1!D268</f>
        <v>0</v>
      </c>
      <c r="F20" s="213">
        <f>+[1]Sheet1!E268</f>
        <v>0</v>
      </c>
      <c r="G20" s="213">
        <f>+[1]Sheet1!F268</f>
        <v>0</v>
      </c>
      <c r="H20" s="213">
        <f>+[1]Sheet1!G268</f>
        <v>0</v>
      </c>
      <c r="I20" s="213">
        <f>+[1]Sheet1!H268</f>
        <v>0</v>
      </c>
      <c r="J20" s="213">
        <f>+[1]Sheet1!I268</f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f>+[1]Sheet1!C269</f>
        <v>1</v>
      </c>
      <c r="E21" s="213">
        <f>+[1]Sheet1!D269</f>
        <v>1</v>
      </c>
      <c r="F21" s="213">
        <f>+[1]Sheet1!E269</f>
        <v>0</v>
      </c>
      <c r="G21" s="213">
        <f>+[1]Sheet1!F269</f>
        <v>0</v>
      </c>
      <c r="H21" s="213">
        <f>+[1]Sheet1!G269</f>
        <v>0</v>
      </c>
      <c r="I21" s="213">
        <f>+[1]Sheet1!H269</f>
        <v>0</v>
      </c>
      <c r="J21" s="213">
        <f>+[1]Sheet1!I269</f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f>+[1]Sheet1!C270</f>
        <v>0</v>
      </c>
      <c r="E22" s="213">
        <f>+[1]Sheet1!D270</f>
        <v>0</v>
      </c>
      <c r="F22" s="213">
        <f>+[1]Sheet1!E270</f>
        <v>0</v>
      </c>
      <c r="G22" s="213">
        <f>+[1]Sheet1!F270</f>
        <v>0</v>
      </c>
      <c r="H22" s="213">
        <f>+[1]Sheet1!G270</f>
        <v>0</v>
      </c>
      <c r="I22" s="213">
        <f>+[1]Sheet1!H270</f>
        <v>0</v>
      </c>
      <c r="J22" s="213">
        <f>+[1]Sheet1!I270</f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f>+[1]Sheet1!C271</f>
        <v>0</v>
      </c>
      <c r="E23" s="213">
        <f>+[1]Sheet1!D271</f>
        <v>0</v>
      </c>
      <c r="F23" s="213">
        <f>+[1]Sheet1!E271</f>
        <v>0</v>
      </c>
      <c r="G23" s="213">
        <f>+[1]Sheet1!F271</f>
        <v>0</v>
      </c>
      <c r="H23" s="213">
        <f>+[1]Sheet1!G271</f>
        <v>0</v>
      </c>
      <c r="I23" s="213">
        <f>+[1]Sheet1!H271</f>
        <v>0</v>
      </c>
      <c r="J23" s="213">
        <f>+[1]Sheet1!I271</f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f>+[1]Sheet1!C272</f>
        <v>0</v>
      </c>
      <c r="E24" s="213">
        <f>+[1]Sheet1!D272</f>
        <v>0</v>
      </c>
      <c r="F24" s="213">
        <f>+[1]Sheet1!E272</f>
        <v>0</v>
      </c>
      <c r="G24" s="213">
        <f>+[1]Sheet1!F272</f>
        <v>0</v>
      </c>
      <c r="H24" s="213">
        <f>+[1]Sheet1!G272</f>
        <v>0</v>
      </c>
      <c r="I24" s="213">
        <f>+[1]Sheet1!H272</f>
        <v>0</v>
      </c>
      <c r="J24" s="213">
        <f>+[1]Sheet1!I272</f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f>+[1]Sheet1!C273</f>
        <v>1</v>
      </c>
      <c r="E25" s="213">
        <f>+[1]Sheet1!D273</f>
        <v>0</v>
      </c>
      <c r="F25" s="213">
        <f>+[1]Sheet1!E273</f>
        <v>1</v>
      </c>
      <c r="G25" s="213">
        <f>+[1]Sheet1!F273</f>
        <v>0</v>
      </c>
      <c r="H25" s="213">
        <f>+[1]Sheet1!G273</f>
        <v>0</v>
      </c>
      <c r="I25" s="213">
        <f>+[1]Sheet1!H273</f>
        <v>0</v>
      </c>
      <c r="J25" s="213">
        <f>+[1]Sheet1!I273</f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f>+[1]Sheet1!C274</f>
        <v>0</v>
      </c>
      <c r="E26" s="213">
        <f>+[1]Sheet1!D274</f>
        <v>0</v>
      </c>
      <c r="F26" s="213">
        <f>+[1]Sheet1!E274</f>
        <v>0</v>
      </c>
      <c r="G26" s="213">
        <f>+[1]Sheet1!F274</f>
        <v>0</v>
      </c>
      <c r="H26" s="213">
        <f>+[1]Sheet1!G274</f>
        <v>0</v>
      </c>
      <c r="I26" s="213">
        <f>+[1]Sheet1!H274</f>
        <v>0</v>
      </c>
      <c r="J26" s="213">
        <f>+[1]Sheet1!I274</f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f>+[1]Sheet1!C275</f>
        <v>1</v>
      </c>
      <c r="E27" s="213">
        <f>+[1]Sheet1!D275</f>
        <v>0</v>
      </c>
      <c r="F27" s="213">
        <f>+[1]Sheet1!E275</f>
        <v>1</v>
      </c>
      <c r="G27" s="213">
        <f>+[1]Sheet1!F275</f>
        <v>0</v>
      </c>
      <c r="H27" s="213">
        <f>+[1]Sheet1!G275</f>
        <v>0</v>
      </c>
      <c r="I27" s="213">
        <f>+[1]Sheet1!H275</f>
        <v>0</v>
      </c>
      <c r="J27" s="213">
        <f>+[1]Sheet1!I275</f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f>+[1]Sheet1!C276</f>
        <v>5</v>
      </c>
      <c r="E28" s="213">
        <f>+[1]Sheet1!D276</f>
        <v>1</v>
      </c>
      <c r="F28" s="213">
        <f>+[1]Sheet1!E276</f>
        <v>1</v>
      </c>
      <c r="G28" s="213">
        <f>+[1]Sheet1!F276</f>
        <v>2</v>
      </c>
      <c r="H28" s="213">
        <f>+[1]Sheet1!G276</f>
        <v>0</v>
      </c>
      <c r="I28" s="213">
        <f>+[1]Sheet1!H276</f>
        <v>1</v>
      </c>
      <c r="J28" s="213">
        <f>+[1]Sheet1!I276</f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f>+[1]Sheet1!C277</f>
        <v>2</v>
      </c>
      <c r="E29" s="213">
        <f>+[1]Sheet1!D277</f>
        <v>0</v>
      </c>
      <c r="F29" s="213">
        <f>+[1]Sheet1!E277</f>
        <v>0</v>
      </c>
      <c r="G29" s="213">
        <f>+[1]Sheet1!F277</f>
        <v>2</v>
      </c>
      <c r="H29" s="213">
        <f>+[1]Sheet1!G277</f>
        <v>0</v>
      </c>
      <c r="I29" s="213">
        <f>+[1]Sheet1!H277</f>
        <v>0</v>
      </c>
      <c r="J29" s="213">
        <f>+[1]Sheet1!I277</f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f>+[1]Sheet1!C278</f>
        <v>2</v>
      </c>
      <c r="E30" s="213">
        <f>+[1]Sheet1!D278</f>
        <v>1</v>
      </c>
      <c r="F30" s="213">
        <f>+[1]Sheet1!E278</f>
        <v>0</v>
      </c>
      <c r="G30" s="213">
        <f>+[1]Sheet1!F278</f>
        <v>1</v>
      </c>
      <c r="H30" s="213">
        <f>+[1]Sheet1!G278</f>
        <v>0</v>
      </c>
      <c r="I30" s="213">
        <f>+[1]Sheet1!H278</f>
        <v>0</v>
      </c>
      <c r="J30" s="213">
        <f>+[1]Sheet1!I278</f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f>+[1]Sheet1!C279</f>
        <v>0</v>
      </c>
      <c r="E31" s="213">
        <f>+[1]Sheet1!D279</f>
        <v>0</v>
      </c>
      <c r="F31" s="213">
        <f>+[1]Sheet1!E279</f>
        <v>0</v>
      </c>
      <c r="G31" s="213">
        <f>+[1]Sheet1!F279</f>
        <v>0</v>
      </c>
      <c r="H31" s="213">
        <f>+[1]Sheet1!G279</f>
        <v>0</v>
      </c>
      <c r="I31" s="213">
        <f>+[1]Sheet1!H279</f>
        <v>0</v>
      </c>
      <c r="J31" s="213">
        <f>+[1]Sheet1!I279</f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f>+[1]Sheet1!C280</f>
        <v>0</v>
      </c>
      <c r="E32" s="213">
        <f>+[1]Sheet1!D280</f>
        <v>0</v>
      </c>
      <c r="F32" s="213">
        <f>+[1]Sheet1!E280</f>
        <v>0</v>
      </c>
      <c r="G32" s="213">
        <f>+[1]Sheet1!F280</f>
        <v>0</v>
      </c>
      <c r="H32" s="213">
        <f>+[1]Sheet1!G280</f>
        <v>0</v>
      </c>
      <c r="I32" s="213">
        <f>+[1]Sheet1!H280</f>
        <v>0</v>
      </c>
      <c r="J32" s="213">
        <f>+[1]Sheet1!I280</f>
        <v>0</v>
      </c>
      <c r="M32" s="20"/>
    </row>
    <row r="33" spans="1:14" s="234" customFormat="1" ht="13.5" hidden="1" customHeight="1" outlineLevel="1" x14ac:dyDescent="0.25">
      <c r="A33" s="50"/>
      <c r="B33" s="65" t="s">
        <v>1005</v>
      </c>
      <c r="C33" s="25"/>
      <c r="D33" s="213">
        <f>+[1]Sheet1!C281</f>
        <v>0</v>
      </c>
      <c r="E33" s="213">
        <f>+[1]Sheet1!D281</f>
        <v>0</v>
      </c>
      <c r="F33" s="213">
        <f>+[1]Sheet1!E281</f>
        <v>0</v>
      </c>
      <c r="G33" s="213">
        <f>+[1]Sheet1!F281</f>
        <v>0</v>
      </c>
      <c r="H33" s="213">
        <f>+[1]Sheet1!G281</f>
        <v>0</v>
      </c>
      <c r="I33" s="213">
        <f>+[1]Sheet1!H281</f>
        <v>0</v>
      </c>
      <c r="J33" s="213">
        <f>+[1]Sheet1!I281</f>
        <v>0</v>
      </c>
      <c r="M33" s="20"/>
    </row>
    <row r="34" spans="1:14" s="234" customFormat="1" ht="13.5" hidden="1" customHeight="1" outlineLevel="1" x14ac:dyDescent="0.25">
      <c r="A34" s="50"/>
      <c r="B34" s="32" t="s">
        <v>1006</v>
      </c>
      <c r="C34" s="25"/>
      <c r="D34" s="213">
        <f>+[1]Sheet1!C282</f>
        <v>1</v>
      </c>
      <c r="E34" s="213">
        <f>+[1]Sheet1!D282</f>
        <v>0</v>
      </c>
      <c r="F34" s="213">
        <f>+[1]Sheet1!E282</f>
        <v>1</v>
      </c>
      <c r="G34" s="213">
        <f>+[1]Sheet1!F282</f>
        <v>0</v>
      </c>
      <c r="H34" s="213">
        <f>+[1]Sheet1!G282</f>
        <v>0</v>
      </c>
      <c r="I34" s="213">
        <f>+[1]Sheet1!H282</f>
        <v>0</v>
      </c>
      <c r="J34" s="213">
        <f>+[1]Sheet1!I282</f>
        <v>0</v>
      </c>
      <c r="M34" s="20"/>
    </row>
    <row r="35" spans="1:14" s="234" customFormat="1" ht="13.5" hidden="1" customHeight="1" outlineLevel="1" x14ac:dyDescent="0.25">
      <c r="A35" s="50"/>
      <c r="B35" s="65" t="s">
        <v>1007</v>
      </c>
      <c r="C35" s="25"/>
      <c r="D35" s="213">
        <f>+[1]Sheet1!C283</f>
        <v>1</v>
      </c>
      <c r="E35" s="213">
        <f>+[1]Sheet1!D283</f>
        <v>0</v>
      </c>
      <c r="F35" s="213">
        <f>+[1]Sheet1!E283</f>
        <v>0</v>
      </c>
      <c r="G35" s="213">
        <f>+[1]Sheet1!F283</f>
        <v>0</v>
      </c>
      <c r="H35" s="213">
        <f>+[1]Sheet1!G283</f>
        <v>1</v>
      </c>
      <c r="I35" s="213">
        <f>+[1]Sheet1!H283</f>
        <v>0</v>
      </c>
      <c r="J35" s="213">
        <f>+[1]Sheet1!I283</f>
        <v>0</v>
      </c>
      <c r="M35" s="20"/>
    </row>
    <row r="36" spans="1:14" s="234" customFormat="1" ht="13.5" hidden="1" customHeight="1" outlineLevel="1" x14ac:dyDescent="0.25">
      <c r="A36" s="50"/>
      <c r="B36" s="65" t="s">
        <v>1008</v>
      </c>
      <c r="C36" s="25"/>
      <c r="D36" s="213">
        <f>+[1]Sheet1!C284</f>
        <v>1</v>
      </c>
      <c r="E36" s="213">
        <f>+[1]Sheet1!D284</f>
        <v>0</v>
      </c>
      <c r="F36" s="213">
        <f>+[1]Sheet1!E284</f>
        <v>1</v>
      </c>
      <c r="G36" s="213">
        <f>+[1]Sheet1!F284</f>
        <v>0</v>
      </c>
      <c r="H36" s="213">
        <f>+[1]Sheet1!G284</f>
        <v>0</v>
      </c>
      <c r="I36" s="213">
        <f>+[1]Sheet1!H284</f>
        <v>0</v>
      </c>
      <c r="J36" s="213">
        <f>+[1]Sheet1!I284</f>
        <v>0</v>
      </c>
      <c r="M36" s="20"/>
    </row>
    <row r="37" spans="1:14" s="234" customFormat="1" ht="13.5" hidden="1" customHeight="1" outlineLevel="1" x14ac:dyDescent="0.25">
      <c r="A37" s="50"/>
      <c r="B37" s="65" t="s">
        <v>1009</v>
      </c>
      <c r="C37" s="25"/>
      <c r="D37" s="213">
        <f>+[1]Sheet1!C285</f>
        <v>0</v>
      </c>
      <c r="E37" s="213">
        <f>+[1]Sheet1!D285</f>
        <v>0</v>
      </c>
      <c r="F37" s="213">
        <f>+[1]Sheet1!E285</f>
        <v>0</v>
      </c>
      <c r="G37" s="213">
        <f>+[1]Sheet1!F285</f>
        <v>0</v>
      </c>
      <c r="H37" s="213">
        <f>+[1]Sheet1!G285</f>
        <v>0</v>
      </c>
      <c r="I37" s="213">
        <f>+[1]Sheet1!H285</f>
        <v>0</v>
      </c>
      <c r="J37" s="213">
        <f>+[1]Sheet1!I285</f>
        <v>0</v>
      </c>
      <c r="M37" s="20"/>
    </row>
    <row r="38" spans="1:14" s="234" customFormat="1" ht="13.5" hidden="1" customHeight="1" outlineLevel="1" x14ac:dyDescent="0.25">
      <c r="A38" s="50"/>
      <c r="B38" s="32" t="s">
        <v>1010</v>
      </c>
      <c r="C38" s="25"/>
      <c r="D38" s="213">
        <f>+[1]Sheet1!C286</f>
        <v>1</v>
      </c>
      <c r="E38" s="213">
        <f>+[1]Sheet1!D286</f>
        <v>0</v>
      </c>
      <c r="F38" s="213">
        <f>+[1]Sheet1!E286</f>
        <v>0</v>
      </c>
      <c r="G38" s="213">
        <f>+[1]Sheet1!F286</f>
        <v>1</v>
      </c>
      <c r="H38" s="213">
        <f>+[1]Sheet1!G286</f>
        <v>0</v>
      </c>
      <c r="I38" s="213">
        <f>+[1]Sheet1!H286</f>
        <v>0</v>
      </c>
      <c r="J38" s="213">
        <f>+[1]Sheet1!I286</f>
        <v>0</v>
      </c>
      <c r="M38" s="20"/>
    </row>
    <row r="39" spans="1:14" s="13" customFormat="1" ht="13.5" customHeight="1" collapsed="1" x14ac:dyDescent="0.25">
      <c r="A39" s="50" t="s">
        <v>166</v>
      </c>
      <c r="B39" s="26" t="s">
        <v>189</v>
      </c>
      <c r="C39" s="26"/>
      <c r="D39" s="213">
        <f>+[1]Sheet1!C287</f>
        <v>0</v>
      </c>
      <c r="E39" s="213">
        <f>+[1]Sheet1!D287</f>
        <v>0</v>
      </c>
      <c r="F39" s="213">
        <f>+[1]Sheet1!E287</f>
        <v>0</v>
      </c>
      <c r="G39" s="213">
        <f>+[1]Sheet1!F287</f>
        <v>0</v>
      </c>
      <c r="H39" s="213">
        <f>+[1]Sheet1!G287</f>
        <v>0</v>
      </c>
      <c r="I39" s="213">
        <f>+[1]Sheet1!H287</f>
        <v>0</v>
      </c>
      <c r="J39" s="213">
        <f>+[1]Sheet1!I287</f>
        <v>0</v>
      </c>
    </row>
    <row r="40" spans="1:14" s="13" customFormat="1" ht="25.5" customHeight="1" x14ac:dyDescent="0.25">
      <c r="A40" s="50" t="s">
        <v>167</v>
      </c>
      <c r="B40" s="26" t="s">
        <v>159</v>
      </c>
      <c r="C40" s="26"/>
      <c r="D40" s="213">
        <f>+[1]Sheet1!C288</f>
        <v>5</v>
      </c>
      <c r="E40" s="213">
        <f>+[1]Sheet1!D288</f>
        <v>0</v>
      </c>
      <c r="F40" s="213">
        <f>+[1]Sheet1!E288</f>
        <v>0</v>
      </c>
      <c r="G40" s="213">
        <f>+[1]Sheet1!F288</f>
        <v>1</v>
      </c>
      <c r="H40" s="213">
        <f>+[1]Sheet1!G288</f>
        <v>2</v>
      </c>
      <c r="I40" s="213">
        <f>+[1]Sheet1!H288</f>
        <v>2</v>
      </c>
      <c r="J40" s="213">
        <f>+[1]Sheet1!I288</f>
        <v>0</v>
      </c>
    </row>
    <row r="41" spans="1:14" s="13" customFormat="1" ht="13.5" customHeight="1" x14ac:dyDescent="0.25">
      <c r="A41" s="50" t="s">
        <v>168</v>
      </c>
      <c r="B41" s="26" t="s">
        <v>154</v>
      </c>
      <c r="C41" s="26"/>
      <c r="D41" s="213">
        <f>+[1]Sheet1!C289</f>
        <v>36</v>
      </c>
      <c r="E41" s="213">
        <f>+[1]Sheet1!D289</f>
        <v>17</v>
      </c>
      <c r="F41" s="213">
        <f>+[1]Sheet1!E289</f>
        <v>7</v>
      </c>
      <c r="G41" s="213">
        <f>+[1]Sheet1!F289</f>
        <v>9</v>
      </c>
      <c r="H41" s="213">
        <f>+[1]Sheet1!G289</f>
        <v>0</v>
      </c>
      <c r="I41" s="213">
        <f>+[1]Sheet1!H289</f>
        <v>1</v>
      </c>
      <c r="J41" s="213">
        <f>+[1]Sheet1!I289</f>
        <v>2</v>
      </c>
      <c r="K41" s="17"/>
    </row>
    <row r="42" spans="1:14" s="13" customFormat="1" ht="25.5" customHeight="1" x14ac:dyDescent="0.25">
      <c r="A42" s="50" t="s">
        <v>169</v>
      </c>
      <c r="B42" s="26" t="s">
        <v>155</v>
      </c>
      <c r="C42" s="26"/>
      <c r="D42" s="213">
        <f>+[1]Sheet1!C290</f>
        <v>13</v>
      </c>
      <c r="E42" s="213">
        <f>+[1]Sheet1!D290</f>
        <v>8</v>
      </c>
      <c r="F42" s="213">
        <f>+[1]Sheet1!E290</f>
        <v>3</v>
      </c>
      <c r="G42" s="213">
        <f>+[1]Sheet1!F290</f>
        <v>2</v>
      </c>
      <c r="H42" s="213">
        <f>+[1]Sheet1!G290</f>
        <v>0</v>
      </c>
      <c r="I42" s="213">
        <f>+[1]Sheet1!H290</f>
        <v>0</v>
      </c>
      <c r="J42" s="213">
        <f>+[1]Sheet1!I290</f>
        <v>0</v>
      </c>
      <c r="K42" s="17"/>
    </row>
    <row r="43" spans="1:14" s="13" customFormat="1" ht="13.5" customHeight="1" x14ac:dyDescent="0.25">
      <c r="A43" s="50" t="s">
        <v>170</v>
      </c>
      <c r="B43" s="26" t="s">
        <v>156</v>
      </c>
      <c r="C43" s="26"/>
      <c r="D43" s="213">
        <f>+[1]Sheet1!C291</f>
        <v>16</v>
      </c>
      <c r="E43" s="213">
        <f>+[1]Sheet1!D291</f>
        <v>5</v>
      </c>
      <c r="F43" s="213">
        <f>+[1]Sheet1!E291</f>
        <v>4</v>
      </c>
      <c r="G43" s="213">
        <f>+[1]Sheet1!F291</f>
        <v>2</v>
      </c>
      <c r="H43" s="213">
        <f>+[1]Sheet1!G291</f>
        <v>1</v>
      </c>
      <c r="I43" s="213">
        <f>+[1]Sheet1!H291</f>
        <v>4</v>
      </c>
      <c r="J43" s="213">
        <f>+[1]Sheet1!I291</f>
        <v>0</v>
      </c>
      <c r="K43" s="17"/>
    </row>
    <row r="44" spans="1:14" s="13" customFormat="1" ht="13.5" customHeight="1" x14ac:dyDescent="0.25">
      <c r="A44" s="50" t="s">
        <v>171</v>
      </c>
      <c r="B44" s="26" t="s">
        <v>157</v>
      </c>
      <c r="C44" s="26"/>
      <c r="D44" s="213">
        <f>+[1]Sheet1!C292</f>
        <v>3</v>
      </c>
      <c r="E44" s="213">
        <f>+[1]Sheet1!D292</f>
        <v>0</v>
      </c>
      <c r="F44" s="213">
        <f>+[1]Sheet1!E292</f>
        <v>1</v>
      </c>
      <c r="G44" s="213">
        <f>+[1]Sheet1!F292</f>
        <v>1</v>
      </c>
      <c r="H44" s="213">
        <f>+[1]Sheet1!G292</f>
        <v>0</v>
      </c>
      <c r="I44" s="213">
        <f>+[1]Sheet1!H292</f>
        <v>1</v>
      </c>
      <c r="J44" s="213">
        <f>+[1]Sheet1!I292</f>
        <v>0</v>
      </c>
    </row>
    <row r="45" spans="1:14" s="13" customFormat="1" ht="13.5" customHeight="1" x14ac:dyDescent="0.25">
      <c r="A45" s="50" t="s">
        <v>172</v>
      </c>
      <c r="B45" s="26" t="s">
        <v>190</v>
      </c>
      <c r="C45" s="26"/>
      <c r="D45" s="213">
        <f>+[1]Sheet1!C293</f>
        <v>0</v>
      </c>
      <c r="E45" s="213">
        <f>+[1]Sheet1!D293</f>
        <v>0</v>
      </c>
      <c r="F45" s="213">
        <f>+[1]Sheet1!E293</f>
        <v>0</v>
      </c>
      <c r="G45" s="213">
        <f>+[1]Sheet1!F293</f>
        <v>0</v>
      </c>
      <c r="H45" s="213">
        <f>+[1]Sheet1!G293</f>
        <v>0</v>
      </c>
      <c r="I45" s="213">
        <f>+[1]Sheet1!H293</f>
        <v>0</v>
      </c>
      <c r="J45" s="213">
        <f>+[1]Sheet1!I293</f>
        <v>0</v>
      </c>
    </row>
    <row r="46" spans="1:14" s="12" customFormat="1" ht="13.5" customHeight="1" x14ac:dyDescent="0.3">
      <c r="A46" s="50" t="s">
        <v>173</v>
      </c>
      <c r="B46" s="26" t="s">
        <v>191</v>
      </c>
      <c r="C46" s="26"/>
      <c r="D46" s="213">
        <f>+[1]Sheet1!C294</f>
        <v>1</v>
      </c>
      <c r="E46" s="213">
        <f>+[1]Sheet1!D294</f>
        <v>0</v>
      </c>
      <c r="F46" s="213">
        <f>+[1]Sheet1!E294</f>
        <v>0</v>
      </c>
      <c r="G46" s="213">
        <f>+[1]Sheet1!F294</f>
        <v>0</v>
      </c>
      <c r="H46" s="213">
        <f>+[1]Sheet1!G294</f>
        <v>0</v>
      </c>
      <c r="I46" s="213">
        <f>+[1]Sheet1!H294</f>
        <v>1</v>
      </c>
      <c r="J46" s="213">
        <f>+[1]Sheet1!I294</f>
        <v>0</v>
      </c>
      <c r="K46" s="13"/>
      <c r="L46" s="13"/>
      <c r="M46" s="13"/>
      <c r="N46" s="13"/>
    </row>
    <row r="47" spans="1:14" s="12" customFormat="1" ht="13.5" customHeight="1" x14ac:dyDescent="0.3">
      <c r="A47" s="50" t="s">
        <v>174</v>
      </c>
      <c r="B47" s="26" t="s">
        <v>192</v>
      </c>
      <c r="C47" s="26"/>
      <c r="D47" s="213">
        <f>+[1]Sheet1!C295</f>
        <v>0</v>
      </c>
      <c r="E47" s="213">
        <f>+[1]Sheet1!D295</f>
        <v>0</v>
      </c>
      <c r="F47" s="213">
        <f>+[1]Sheet1!E295</f>
        <v>0</v>
      </c>
      <c r="G47" s="213">
        <f>+[1]Sheet1!F295</f>
        <v>0</v>
      </c>
      <c r="H47" s="213">
        <f>+[1]Sheet1!G295</f>
        <v>0</v>
      </c>
      <c r="I47" s="213">
        <f>+[1]Sheet1!H295</f>
        <v>0</v>
      </c>
      <c r="J47" s="213">
        <f>+[1]Sheet1!I295</f>
        <v>0</v>
      </c>
      <c r="K47" s="13"/>
      <c r="L47" s="13"/>
      <c r="M47" s="13"/>
      <c r="N47" s="13"/>
    </row>
    <row r="48" spans="1:14" s="12" customFormat="1" ht="13.5" customHeight="1" x14ac:dyDescent="0.3">
      <c r="A48" s="50" t="s">
        <v>175</v>
      </c>
      <c r="B48" s="26" t="s">
        <v>195</v>
      </c>
      <c r="C48" s="26"/>
      <c r="D48" s="213">
        <f>+[1]Sheet1!C296</f>
        <v>2</v>
      </c>
      <c r="E48" s="213">
        <f>+[1]Sheet1!D296</f>
        <v>1</v>
      </c>
      <c r="F48" s="213">
        <f>+[1]Sheet1!E296</f>
        <v>1</v>
      </c>
      <c r="G48" s="213">
        <f>+[1]Sheet1!F296</f>
        <v>0</v>
      </c>
      <c r="H48" s="213">
        <f>+[1]Sheet1!G296</f>
        <v>0</v>
      </c>
      <c r="I48" s="213">
        <f>+[1]Sheet1!H296</f>
        <v>0</v>
      </c>
      <c r="J48" s="213">
        <f>+[1]Sheet1!I296</f>
        <v>0</v>
      </c>
      <c r="K48" s="13"/>
      <c r="L48" s="13"/>
      <c r="M48" s="13"/>
      <c r="N48" s="13"/>
    </row>
    <row r="49" spans="1:14" s="12" customFormat="1" ht="12.75" customHeight="1" x14ac:dyDescent="0.3">
      <c r="A49" s="50" t="s">
        <v>176</v>
      </c>
      <c r="B49" s="26" t="s">
        <v>193</v>
      </c>
      <c r="C49" s="26"/>
      <c r="D49" s="213">
        <f>+[1]Sheet1!C297</f>
        <v>10</v>
      </c>
      <c r="E49" s="213">
        <f>+[1]Sheet1!D297</f>
        <v>1</v>
      </c>
      <c r="F49" s="213">
        <f>+[1]Sheet1!E297</f>
        <v>5</v>
      </c>
      <c r="G49" s="213">
        <f>+[1]Sheet1!F297</f>
        <v>4</v>
      </c>
      <c r="H49" s="213">
        <f>+[1]Sheet1!G297</f>
        <v>0</v>
      </c>
      <c r="I49" s="213">
        <f>+[1]Sheet1!H297</f>
        <v>0</v>
      </c>
      <c r="J49" s="213">
        <f>+[1]Sheet1!I297</f>
        <v>0</v>
      </c>
      <c r="K49" s="13"/>
      <c r="L49" s="13"/>
      <c r="M49" s="13"/>
      <c r="N49" s="13"/>
    </row>
    <row r="50" spans="1:14" s="12" customFormat="1" ht="12.75" customHeight="1" x14ac:dyDescent="0.3">
      <c r="A50" s="50" t="s">
        <v>177</v>
      </c>
      <c r="B50" s="26" t="s">
        <v>160</v>
      </c>
      <c r="C50" s="26"/>
      <c r="D50" s="213">
        <f>+[1]Sheet1!C298</f>
        <v>8</v>
      </c>
      <c r="E50" s="213">
        <f>+[1]Sheet1!D298</f>
        <v>1</v>
      </c>
      <c r="F50" s="213">
        <f>+[1]Sheet1!E298</f>
        <v>0</v>
      </c>
      <c r="G50" s="213">
        <f>+[1]Sheet1!F298</f>
        <v>4</v>
      </c>
      <c r="H50" s="213">
        <f>+[1]Sheet1!G298</f>
        <v>1</v>
      </c>
      <c r="I50" s="213">
        <f>+[1]Sheet1!H298</f>
        <v>2</v>
      </c>
      <c r="J50" s="213">
        <f>+[1]Sheet1!I298</f>
        <v>0</v>
      </c>
      <c r="K50" s="13"/>
      <c r="L50" s="13"/>
      <c r="M50" s="13"/>
      <c r="N50" s="13"/>
    </row>
    <row r="51" spans="1:14" s="12" customFormat="1" ht="12.75" customHeight="1" x14ac:dyDescent="0.3">
      <c r="A51" s="50" t="s">
        <v>178</v>
      </c>
      <c r="B51" s="26" t="s">
        <v>158</v>
      </c>
      <c r="C51" s="26"/>
      <c r="D51" s="213">
        <f>+[1]Sheet1!C299</f>
        <v>0</v>
      </c>
      <c r="E51" s="213">
        <f>+[1]Sheet1!D299</f>
        <v>0</v>
      </c>
      <c r="F51" s="213">
        <f>+[1]Sheet1!E299</f>
        <v>0</v>
      </c>
      <c r="G51" s="213">
        <f>+[1]Sheet1!F299</f>
        <v>0</v>
      </c>
      <c r="H51" s="213">
        <f>+[1]Sheet1!G299</f>
        <v>0</v>
      </c>
      <c r="I51" s="213">
        <f>+[1]Sheet1!H299</f>
        <v>0</v>
      </c>
      <c r="J51" s="213">
        <f>+[1]Sheet1!I299</f>
        <v>0</v>
      </c>
      <c r="K51" s="13"/>
      <c r="L51" s="13"/>
      <c r="M51" s="13"/>
      <c r="N51" s="13"/>
    </row>
    <row r="52" spans="1:14" s="12" customFormat="1" ht="13.5" customHeight="1" x14ac:dyDescent="0.3">
      <c r="A52" s="50" t="s">
        <v>179</v>
      </c>
      <c r="B52" s="26" t="s">
        <v>194</v>
      </c>
      <c r="C52" s="26"/>
      <c r="D52" s="213">
        <f>+[1]Sheet1!C300</f>
        <v>2</v>
      </c>
      <c r="E52" s="213">
        <f>+[1]Sheet1!D300</f>
        <v>0</v>
      </c>
      <c r="F52" s="213">
        <f>+[1]Sheet1!E300</f>
        <v>0</v>
      </c>
      <c r="G52" s="213">
        <f>+[1]Sheet1!F300</f>
        <v>1</v>
      </c>
      <c r="H52" s="213">
        <f>+[1]Sheet1!G300</f>
        <v>0</v>
      </c>
      <c r="I52" s="213">
        <f>+[1]Sheet1!H300</f>
        <v>0</v>
      </c>
      <c r="J52" s="213">
        <f>+[1]Sheet1!I300</f>
        <v>1</v>
      </c>
      <c r="K52" s="13"/>
      <c r="L52" s="13"/>
      <c r="M52" s="13"/>
      <c r="N52" s="13"/>
    </row>
    <row r="53" spans="1:14" s="12" customFormat="1" ht="13.4" customHeight="1" x14ac:dyDescent="0.3">
      <c r="A53" s="50" t="s">
        <v>180</v>
      </c>
      <c r="B53" s="26" t="s">
        <v>198</v>
      </c>
      <c r="C53" s="26"/>
      <c r="D53" s="213">
        <f>+[1]Sheet1!C301</f>
        <v>2</v>
      </c>
      <c r="E53" s="213">
        <f>+[1]Sheet1!D301</f>
        <v>0</v>
      </c>
      <c r="F53" s="213">
        <f>+[1]Sheet1!E301</f>
        <v>1</v>
      </c>
      <c r="G53" s="213">
        <f>+[1]Sheet1!F301</f>
        <v>1</v>
      </c>
      <c r="H53" s="213">
        <f>+[1]Sheet1!G301</f>
        <v>0</v>
      </c>
      <c r="I53" s="213">
        <f>+[1]Sheet1!H301</f>
        <v>0</v>
      </c>
      <c r="J53" s="213">
        <f>+[1]Sheet1!I301</f>
        <v>0</v>
      </c>
      <c r="K53" s="13"/>
      <c r="L53" s="13"/>
      <c r="M53" s="13"/>
      <c r="N53" s="13"/>
    </row>
    <row r="54" spans="1:14" s="12" customFormat="1" ht="13.5" customHeight="1" x14ac:dyDescent="0.3">
      <c r="A54" s="50" t="s">
        <v>181</v>
      </c>
      <c r="B54" s="26" t="s">
        <v>196</v>
      </c>
      <c r="C54" s="26"/>
      <c r="D54" s="213">
        <f>+[1]Sheet1!C302</f>
        <v>0</v>
      </c>
      <c r="E54" s="213">
        <f>+[1]Sheet1!D302</f>
        <v>0</v>
      </c>
      <c r="F54" s="213">
        <f>+[1]Sheet1!E302</f>
        <v>0</v>
      </c>
      <c r="G54" s="213">
        <f>+[1]Sheet1!F302</f>
        <v>0</v>
      </c>
      <c r="H54" s="213">
        <f>+[1]Sheet1!G302</f>
        <v>0</v>
      </c>
      <c r="I54" s="213">
        <f>+[1]Sheet1!H302</f>
        <v>0</v>
      </c>
      <c r="J54" s="213">
        <f>+[1]Sheet1!I302</f>
        <v>0</v>
      </c>
      <c r="K54" s="13"/>
      <c r="L54" s="13"/>
      <c r="M54" s="13"/>
      <c r="N54" s="13"/>
    </row>
    <row r="55" spans="1:14" s="12" customFormat="1" ht="25.5" customHeight="1" x14ac:dyDescent="0.3">
      <c r="A55" s="50" t="s">
        <v>182</v>
      </c>
      <c r="B55" s="26" t="s">
        <v>197</v>
      </c>
      <c r="C55" s="26"/>
      <c r="D55" s="213">
        <f>+[1]Sheet1!C303</f>
        <v>1</v>
      </c>
      <c r="E55" s="213">
        <f>+[1]Sheet1!D303</f>
        <v>0</v>
      </c>
      <c r="F55" s="213">
        <f>+[1]Sheet1!E303</f>
        <v>0</v>
      </c>
      <c r="G55" s="213">
        <f>+[1]Sheet1!F303</f>
        <v>0</v>
      </c>
      <c r="H55" s="213">
        <f>+[1]Sheet1!G303</f>
        <v>0</v>
      </c>
      <c r="I55" s="213">
        <f>+[1]Sheet1!H303</f>
        <v>0</v>
      </c>
      <c r="J55" s="213">
        <f>+[1]Sheet1!I303</f>
        <v>1</v>
      </c>
      <c r="K55" s="13"/>
      <c r="L55" s="13"/>
      <c r="M55" s="13"/>
      <c r="N55" s="13"/>
    </row>
    <row r="56" spans="1:14" s="12" customFormat="1" ht="13.5" customHeight="1" x14ac:dyDescent="0.3">
      <c r="A56" s="50" t="s">
        <v>183</v>
      </c>
      <c r="B56" s="26" t="s">
        <v>324</v>
      </c>
      <c r="C56" s="26"/>
      <c r="D56" s="213">
        <f>+[1]Sheet1!C304</f>
        <v>0</v>
      </c>
      <c r="E56" s="213">
        <f>+[1]Sheet1!D304</f>
        <v>0</v>
      </c>
      <c r="F56" s="213">
        <f>+[1]Sheet1!E304</f>
        <v>0</v>
      </c>
      <c r="G56" s="213">
        <f>+[1]Sheet1!F304</f>
        <v>0</v>
      </c>
      <c r="H56" s="213">
        <f>+[1]Sheet1!G304</f>
        <v>0</v>
      </c>
      <c r="I56" s="213">
        <f>+[1]Sheet1!H304</f>
        <v>0</v>
      </c>
      <c r="J56" s="213">
        <f>+[1]Sheet1!I304</f>
        <v>0</v>
      </c>
      <c r="K56" s="13"/>
      <c r="L56" s="13"/>
      <c r="M56" s="13"/>
      <c r="N56" s="13"/>
    </row>
    <row r="57" spans="1:14" s="12" customFormat="1" ht="13.5" customHeight="1" x14ac:dyDescent="0.3">
      <c r="A57" s="51" t="s">
        <v>131</v>
      </c>
      <c r="B57" s="43"/>
      <c r="C57" s="43"/>
      <c r="D57" s="213">
        <f>+[1]Sheet1!C305</f>
        <v>0</v>
      </c>
      <c r="E57" s="213">
        <f>+[1]Sheet1!D305</f>
        <v>0</v>
      </c>
      <c r="F57" s="213">
        <f>+[1]Sheet1!E305</f>
        <v>0</v>
      </c>
      <c r="G57" s="213">
        <f>+[1]Sheet1!F305</f>
        <v>0</v>
      </c>
      <c r="H57" s="213">
        <f>+[1]Sheet1!G305</f>
        <v>0</v>
      </c>
      <c r="I57" s="213">
        <f>+[1]Sheet1!H305</f>
        <v>0</v>
      </c>
      <c r="J57" s="213">
        <f>+[1]Sheet1!I305</f>
        <v>0</v>
      </c>
      <c r="K57" s="13"/>
      <c r="L57" s="13"/>
      <c r="M57" s="13"/>
      <c r="N57" s="13"/>
    </row>
    <row r="58" spans="1:14" ht="1.5" customHeight="1" x14ac:dyDescent="0.2">
      <c r="A58" s="98"/>
      <c r="B58" s="111"/>
      <c r="C58" s="111"/>
      <c r="D58" s="112"/>
      <c r="E58" s="112"/>
      <c r="F58" s="112"/>
      <c r="G58" s="112"/>
      <c r="H58" s="112"/>
      <c r="I58" s="112"/>
      <c r="J58" s="112"/>
    </row>
    <row r="59" spans="1:14" x14ac:dyDescent="0.2">
      <c r="A59" s="10"/>
      <c r="D59" s="28"/>
      <c r="I59" s="28"/>
    </row>
    <row r="60" spans="1:14" x14ac:dyDescent="0.2">
      <c r="A60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olha62">
    <tabColor theme="9" tint="-0.249977111117893"/>
  </sheetPr>
  <dimension ref="A1:AD60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13" customWidth="1"/>
    <col min="2" max="2" width="39.6328125" style="13" customWidth="1"/>
    <col min="3" max="3" width="0.54296875" style="13" customWidth="1"/>
    <col min="4" max="4" width="8.6328125" style="13" customWidth="1"/>
    <col min="5" max="13" width="10.6328125" style="13" customWidth="1"/>
    <col min="14" max="14" width="13.36328125" style="13" customWidth="1"/>
    <col min="15" max="15" width="9.36328125" style="13"/>
    <col min="31" max="16384" width="9.36328125" style="13"/>
  </cols>
  <sheetData>
    <row r="1" spans="1:15" ht="11.15" customHeight="1" x14ac:dyDescent="0.25">
      <c r="A1" s="23" t="s">
        <v>96</v>
      </c>
      <c r="N1" s="211" t="s">
        <v>436</v>
      </c>
    </row>
    <row r="2" spans="1:15" ht="11.15" customHeight="1" x14ac:dyDescent="0.25"/>
    <row r="3" spans="1:15" s="6" customFormat="1" ht="12" customHeight="1" x14ac:dyDescent="0.25">
      <c r="A3" s="45" t="s">
        <v>233</v>
      </c>
    </row>
    <row r="4" spans="1:15" s="6" customFormat="1" ht="11.15" customHeight="1" x14ac:dyDescent="0.3">
      <c r="A4" s="46"/>
    </row>
    <row r="5" spans="1:15" s="6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15" ht="11.15" customHeight="1" x14ac:dyDescent="0.25">
      <c r="A6" s="35" t="s">
        <v>97</v>
      </c>
      <c r="B6" s="44"/>
      <c r="C6" s="52"/>
    </row>
    <row r="7" spans="1:15" ht="1.5" customHeight="1" x14ac:dyDescent="0.25">
      <c r="A7" s="103"/>
      <c r="B7" s="104"/>
      <c r="C7" s="18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</row>
    <row r="8" spans="1:15" ht="35.25" customHeight="1" thickBot="1" x14ac:dyDescent="0.3">
      <c r="A8" s="319" t="s">
        <v>151</v>
      </c>
      <c r="B8" s="319"/>
      <c r="C8" s="47"/>
      <c r="D8" s="330" t="s">
        <v>319</v>
      </c>
      <c r="E8" s="329" t="s">
        <v>113</v>
      </c>
      <c r="F8" s="330"/>
      <c r="G8" s="330"/>
      <c r="H8" s="330"/>
      <c r="I8" s="330"/>
      <c r="J8" s="330"/>
      <c r="K8" s="330"/>
      <c r="L8" s="330"/>
      <c r="M8" s="330"/>
      <c r="N8" s="230" t="s">
        <v>983</v>
      </c>
      <c r="O8" s="7"/>
    </row>
    <row r="9" spans="1:15" ht="38.25" customHeight="1" x14ac:dyDescent="0.25">
      <c r="A9" s="319"/>
      <c r="B9" s="324"/>
      <c r="C9" s="77"/>
      <c r="D9" s="338"/>
      <c r="E9" s="181" t="s">
        <v>1</v>
      </c>
      <c r="F9" s="226" t="s">
        <v>976</v>
      </c>
      <c r="G9" s="226" t="s">
        <v>977</v>
      </c>
      <c r="H9" s="226" t="s">
        <v>978</v>
      </c>
      <c r="I9" s="226" t="s">
        <v>979</v>
      </c>
      <c r="J9" s="226" t="s">
        <v>980</v>
      </c>
      <c r="K9" s="226" t="s">
        <v>981</v>
      </c>
      <c r="L9" s="226" t="s">
        <v>90</v>
      </c>
      <c r="M9" s="226" t="s">
        <v>89</v>
      </c>
      <c r="N9" s="226" t="s">
        <v>982</v>
      </c>
    </row>
    <row r="10" spans="1:15" ht="1.5" customHeight="1" x14ac:dyDescent="0.25">
      <c r="A10" s="151"/>
      <c r="B10" s="152"/>
      <c r="C10" s="152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</row>
    <row r="11" spans="1:15" ht="1.5" customHeight="1" x14ac:dyDescent="0.25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5" ht="13.5" customHeight="1" x14ac:dyDescent="0.25">
      <c r="A12" s="49"/>
      <c r="B12" s="42" t="s">
        <v>9</v>
      </c>
      <c r="C12" s="42"/>
      <c r="D12" s="39">
        <v>155917</v>
      </c>
      <c r="E12" s="39">
        <f>SUM(F12:M12)</f>
        <v>39668</v>
      </c>
      <c r="F12" s="213">
        <v>10420</v>
      </c>
      <c r="G12" s="213">
        <v>6247</v>
      </c>
      <c r="H12" s="213">
        <v>7503</v>
      </c>
      <c r="I12" s="213">
        <v>4165</v>
      </c>
      <c r="J12" s="213">
        <v>985</v>
      </c>
      <c r="K12" s="213">
        <v>1944</v>
      </c>
      <c r="L12" s="213">
        <v>2697</v>
      </c>
      <c r="M12" s="213">
        <v>5707</v>
      </c>
      <c r="N12" s="213">
        <v>32443</v>
      </c>
      <c r="O12" s="39"/>
    </row>
    <row r="13" spans="1:15" ht="13.5" customHeight="1" x14ac:dyDescent="0.25">
      <c r="A13" s="50" t="s">
        <v>163</v>
      </c>
      <c r="B13" s="25" t="s">
        <v>152</v>
      </c>
      <c r="C13" s="25"/>
      <c r="D13" s="213">
        <v>5836</v>
      </c>
      <c r="E13" s="213">
        <f t="shared" ref="E13:E58" si="0">SUM(F13:M13)</f>
        <v>2000</v>
      </c>
      <c r="F13" s="213">
        <v>303</v>
      </c>
      <c r="G13" s="213">
        <v>295</v>
      </c>
      <c r="H13" s="213">
        <v>287</v>
      </c>
      <c r="I13" s="213">
        <v>250</v>
      </c>
      <c r="J13" s="213">
        <v>101</v>
      </c>
      <c r="K13" s="213">
        <v>113</v>
      </c>
      <c r="L13" s="213">
        <v>145</v>
      </c>
      <c r="M13" s="213">
        <v>506</v>
      </c>
      <c r="N13" s="213">
        <v>408</v>
      </c>
      <c r="O13" s="213"/>
    </row>
    <row r="14" spans="1:15" ht="13.5" customHeight="1" x14ac:dyDescent="0.25">
      <c r="A14" s="50" t="s">
        <v>164</v>
      </c>
      <c r="B14" s="25" t="s">
        <v>188</v>
      </c>
      <c r="C14" s="25"/>
      <c r="D14" s="213">
        <v>700</v>
      </c>
      <c r="E14" s="213">
        <f t="shared" si="0"/>
        <v>221</v>
      </c>
      <c r="F14" s="213">
        <v>24</v>
      </c>
      <c r="G14" s="213">
        <v>13</v>
      </c>
      <c r="H14" s="213">
        <v>69</v>
      </c>
      <c r="I14" s="213">
        <v>37</v>
      </c>
      <c r="J14" s="213">
        <v>0</v>
      </c>
      <c r="K14" s="213">
        <v>20</v>
      </c>
      <c r="L14" s="213">
        <v>5</v>
      </c>
      <c r="M14" s="213">
        <v>53</v>
      </c>
      <c r="N14" s="213">
        <v>21</v>
      </c>
      <c r="O14" s="213"/>
    </row>
    <row r="15" spans="1:15" ht="13.5" customHeight="1" x14ac:dyDescent="0.25">
      <c r="A15" s="50" t="s">
        <v>165</v>
      </c>
      <c r="B15" s="25" t="s">
        <v>153</v>
      </c>
      <c r="C15" s="25"/>
      <c r="D15" s="213">
        <v>39691</v>
      </c>
      <c r="E15" s="213">
        <f t="shared" si="0"/>
        <v>13377</v>
      </c>
      <c r="F15" s="213">
        <v>5079</v>
      </c>
      <c r="G15" s="213">
        <v>1561</v>
      </c>
      <c r="H15" s="213">
        <v>2776</v>
      </c>
      <c r="I15" s="213">
        <v>1150</v>
      </c>
      <c r="J15" s="213">
        <v>207</v>
      </c>
      <c r="K15" s="213">
        <v>393</v>
      </c>
      <c r="L15" s="213">
        <v>743</v>
      </c>
      <c r="M15" s="213">
        <v>1468</v>
      </c>
      <c r="N15" s="213">
        <v>4422</v>
      </c>
      <c r="O15" s="213"/>
    </row>
    <row r="16" spans="1:15" s="234" customFormat="1" ht="13.5" hidden="1" customHeight="1" outlineLevel="1" x14ac:dyDescent="0.25">
      <c r="A16" s="50"/>
      <c r="B16" s="65" t="s">
        <v>987</v>
      </c>
      <c r="C16" s="25"/>
      <c r="D16" s="213">
        <v>5054</v>
      </c>
      <c r="E16" s="213">
        <f t="shared" si="0"/>
        <v>1856</v>
      </c>
      <c r="F16" s="213">
        <v>434</v>
      </c>
      <c r="G16" s="213">
        <v>395</v>
      </c>
      <c r="H16" s="213">
        <v>199</v>
      </c>
      <c r="I16" s="213">
        <v>155</v>
      </c>
      <c r="J16" s="213">
        <v>34</v>
      </c>
      <c r="K16" s="213">
        <v>88</v>
      </c>
      <c r="L16" s="213">
        <v>134</v>
      </c>
      <c r="M16" s="213">
        <v>417</v>
      </c>
      <c r="N16" s="213">
        <v>823</v>
      </c>
    </row>
    <row r="17" spans="1:14" s="234" customFormat="1" ht="13.5" hidden="1" customHeight="1" outlineLevel="1" x14ac:dyDescent="0.25">
      <c r="A17" s="50"/>
      <c r="B17" s="65" t="s">
        <v>988</v>
      </c>
      <c r="C17" s="25"/>
      <c r="D17" s="213">
        <v>810</v>
      </c>
      <c r="E17" s="213">
        <f t="shared" si="0"/>
        <v>184</v>
      </c>
      <c r="F17" s="213">
        <v>43</v>
      </c>
      <c r="G17" s="213">
        <v>11</v>
      </c>
      <c r="H17" s="213">
        <v>19</v>
      </c>
      <c r="I17" s="213">
        <v>41</v>
      </c>
      <c r="J17" s="213">
        <v>6</v>
      </c>
      <c r="K17" s="213">
        <v>11</v>
      </c>
      <c r="L17" s="213">
        <v>6</v>
      </c>
      <c r="M17" s="213">
        <v>47</v>
      </c>
      <c r="N17" s="213">
        <v>76</v>
      </c>
    </row>
    <row r="18" spans="1:14" s="234" customFormat="1" ht="13.5" hidden="1" customHeight="1" outlineLevel="1" x14ac:dyDescent="0.25">
      <c r="A18" s="50"/>
      <c r="B18" s="65" t="s">
        <v>989</v>
      </c>
      <c r="C18" s="25"/>
      <c r="D18" s="213">
        <v>12</v>
      </c>
      <c r="E18" s="213">
        <f t="shared" si="0"/>
        <v>1</v>
      </c>
      <c r="F18" s="213">
        <v>0</v>
      </c>
      <c r="G18" s="213">
        <v>0</v>
      </c>
      <c r="H18" s="213">
        <v>1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6</v>
      </c>
    </row>
    <row r="19" spans="1:14" s="234" customFormat="1" ht="13.5" hidden="1" customHeight="1" outlineLevel="1" x14ac:dyDescent="0.25">
      <c r="A19" s="50"/>
      <c r="B19" s="65" t="s">
        <v>990</v>
      </c>
      <c r="C19" s="25"/>
      <c r="D19" s="213">
        <v>1820</v>
      </c>
      <c r="E19" s="213">
        <f t="shared" si="0"/>
        <v>352</v>
      </c>
      <c r="F19" s="213">
        <v>156</v>
      </c>
      <c r="G19" s="213">
        <v>19</v>
      </c>
      <c r="H19" s="213">
        <v>41</v>
      </c>
      <c r="I19" s="213">
        <v>71</v>
      </c>
      <c r="J19" s="213">
        <v>2</v>
      </c>
      <c r="K19" s="213">
        <v>55</v>
      </c>
      <c r="L19" s="213">
        <v>6</v>
      </c>
      <c r="M19" s="213">
        <v>2</v>
      </c>
      <c r="N19" s="213">
        <v>20</v>
      </c>
    </row>
    <row r="20" spans="1:14" s="234" customFormat="1" ht="13.5" hidden="1" customHeight="1" outlineLevel="1" x14ac:dyDescent="0.25">
      <c r="A20" s="50"/>
      <c r="B20" s="65" t="s">
        <v>991</v>
      </c>
      <c r="C20" s="25"/>
      <c r="D20" s="213">
        <v>1194</v>
      </c>
      <c r="E20" s="213">
        <f t="shared" si="0"/>
        <v>92</v>
      </c>
      <c r="F20" s="213">
        <v>14</v>
      </c>
      <c r="G20" s="213">
        <v>23</v>
      </c>
      <c r="H20" s="213">
        <v>11</v>
      </c>
      <c r="I20" s="213">
        <v>12</v>
      </c>
      <c r="J20" s="213">
        <v>10</v>
      </c>
      <c r="K20" s="213">
        <v>15</v>
      </c>
      <c r="L20" s="213">
        <v>5</v>
      </c>
      <c r="M20" s="213">
        <v>2</v>
      </c>
      <c r="N20" s="213">
        <v>11</v>
      </c>
    </row>
    <row r="21" spans="1:14" s="234" customFormat="1" ht="13.5" hidden="1" customHeight="1" outlineLevel="1" x14ac:dyDescent="0.25">
      <c r="A21" s="50"/>
      <c r="B21" s="65" t="s">
        <v>992</v>
      </c>
      <c r="C21" s="25"/>
      <c r="D21" s="213">
        <v>1157</v>
      </c>
      <c r="E21" s="213">
        <f t="shared" si="0"/>
        <v>230</v>
      </c>
      <c r="F21" s="213">
        <v>63</v>
      </c>
      <c r="G21" s="213">
        <v>6</v>
      </c>
      <c r="H21" s="213">
        <v>28</v>
      </c>
      <c r="I21" s="213">
        <v>1</v>
      </c>
      <c r="J21" s="213">
        <v>0</v>
      </c>
      <c r="K21" s="213">
        <v>22</v>
      </c>
      <c r="L21" s="213">
        <v>88</v>
      </c>
      <c r="M21" s="213">
        <v>22</v>
      </c>
      <c r="N21" s="213">
        <v>2</v>
      </c>
    </row>
    <row r="22" spans="1:14" s="234" customFormat="1" ht="13.5" hidden="1" customHeight="1" outlineLevel="1" x14ac:dyDescent="0.25">
      <c r="A22" s="50"/>
      <c r="B22" s="32" t="s">
        <v>993</v>
      </c>
      <c r="C22" s="25"/>
      <c r="D22" s="213">
        <v>2303</v>
      </c>
      <c r="E22" s="213">
        <f t="shared" si="0"/>
        <v>825</v>
      </c>
      <c r="F22" s="213">
        <v>201</v>
      </c>
      <c r="G22" s="213">
        <v>129</v>
      </c>
      <c r="H22" s="213">
        <v>167</v>
      </c>
      <c r="I22" s="213">
        <v>125</v>
      </c>
      <c r="J22" s="213">
        <v>28</v>
      </c>
      <c r="K22" s="213">
        <v>28</v>
      </c>
      <c r="L22" s="213">
        <v>89</v>
      </c>
      <c r="M22" s="213">
        <v>58</v>
      </c>
      <c r="N22" s="213">
        <v>105</v>
      </c>
    </row>
    <row r="23" spans="1:14" s="234" customFormat="1" ht="13.5" hidden="1" customHeight="1" outlineLevel="1" x14ac:dyDescent="0.25">
      <c r="A23" s="50"/>
      <c r="B23" s="32" t="s">
        <v>994</v>
      </c>
      <c r="C23" s="25"/>
      <c r="D23" s="213">
        <v>692</v>
      </c>
      <c r="E23" s="213">
        <f t="shared" si="0"/>
        <v>252</v>
      </c>
      <c r="F23" s="213">
        <v>93</v>
      </c>
      <c r="G23" s="213">
        <v>48</v>
      </c>
      <c r="H23" s="213">
        <v>30</v>
      </c>
      <c r="I23" s="213">
        <v>8</v>
      </c>
      <c r="J23" s="213">
        <v>28</v>
      </c>
      <c r="K23" s="213">
        <v>0</v>
      </c>
      <c r="L23" s="213">
        <v>35</v>
      </c>
      <c r="M23" s="213">
        <v>10</v>
      </c>
      <c r="N23" s="213">
        <v>98</v>
      </c>
    </row>
    <row r="24" spans="1:14" s="234" customFormat="1" ht="13.5" hidden="1" customHeight="1" outlineLevel="1" x14ac:dyDescent="0.25">
      <c r="A24" s="50"/>
      <c r="B24" s="32" t="s">
        <v>995</v>
      </c>
      <c r="C24" s="25"/>
      <c r="D24" s="213">
        <v>444</v>
      </c>
      <c r="E24" s="213">
        <f t="shared" si="0"/>
        <v>53</v>
      </c>
      <c r="F24" s="213">
        <v>17</v>
      </c>
      <c r="G24" s="213">
        <v>6</v>
      </c>
      <c r="H24" s="213">
        <v>10</v>
      </c>
      <c r="I24" s="213">
        <v>4</v>
      </c>
      <c r="J24" s="213">
        <v>2</v>
      </c>
      <c r="K24" s="213">
        <v>0</v>
      </c>
      <c r="L24" s="213">
        <v>4</v>
      </c>
      <c r="M24" s="213">
        <v>10</v>
      </c>
      <c r="N24" s="213">
        <v>137</v>
      </c>
    </row>
    <row r="25" spans="1:14" s="234" customFormat="1" ht="13.5" hidden="1" customHeight="1" outlineLevel="1" x14ac:dyDescent="0.25">
      <c r="A25" s="50"/>
      <c r="B25" s="32" t="s">
        <v>996</v>
      </c>
      <c r="C25" s="25"/>
      <c r="D25" s="213">
        <v>12</v>
      </c>
      <c r="E25" s="213">
        <f t="shared" si="0"/>
        <v>2</v>
      </c>
      <c r="F25" s="213">
        <v>0</v>
      </c>
      <c r="G25" s="213">
        <v>0</v>
      </c>
      <c r="H25" s="213">
        <v>2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2</v>
      </c>
    </row>
    <row r="26" spans="1:14" s="234" customFormat="1" ht="13.5" hidden="1" customHeight="1" outlineLevel="1" x14ac:dyDescent="0.25">
      <c r="A26" s="50"/>
      <c r="B26" s="32" t="s">
        <v>997</v>
      </c>
      <c r="C26" s="25"/>
      <c r="D26" s="213">
        <v>597</v>
      </c>
      <c r="E26" s="213">
        <f t="shared" si="0"/>
        <v>205</v>
      </c>
      <c r="F26" s="213">
        <v>83</v>
      </c>
      <c r="G26" s="213">
        <v>29</v>
      </c>
      <c r="H26" s="213">
        <v>52</v>
      </c>
      <c r="I26" s="213">
        <v>8</v>
      </c>
      <c r="J26" s="213">
        <v>3</v>
      </c>
      <c r="K26" s="213">
        <v>3</v>
      </c>
      <c r="L26" s="213">
        <v>6</v>
      </c>
      <c r="M26" s="213">
        <v>21</v>
      </c>
      <c r="N26" s="213">
        <v>112</v>
      </c>
    </row>
    <row r="27" spans="1:14" s="234" customFormat="1" ht="13.5" hidden="1" customHeight="1" outlineLevel="1" x14ac:dyDescent="0.25">
      <c r="A27" s="50"/>
      <c r="B27" s="32" t="s">
        <v>998</v>
      </c>
      <c r="C27" s="25"/>
      <c r="D27" s="213">
        <v>300</v>
      </c>
      <c r="E27" s="213">
        <f t="shared" si="0"/>
        <v>142</v>
      </c>
      <c r="F27" s="213">
        <v>0</v>
      </c>
      <c r="G27" s="213">
        <v>70</v>
      </c>
      <c r="H27" s="213">
        <v>0</v>
      </c>
      <c r="I27" s="213">
        <v>71</v>
      </c>
      <c r="J27" s="213">
        <v>0</v>
      </c>
      <c r="K27" s="213">
        <v>0</v>
      </c>
      <c r="L27" s="213">
        <v>1</v>
      </c>
      <c r="M27" s="213">
        <v>0</v>
      </c>
      <c r="N27" s="213">
        <v>112</v>
      </c>
    </row>
    <row r="28" spans="1:14" s="234" customFormat="1" ht="13.5" hidden="1" customHeight="1" outlineLevel="1" x14ac:dyDescent="0.25">
      <c r="A28" s="50"/>
      <c r="B28" s="32" t="s">
        <v>999</v>
      </c>
      <c r="C28" s="25"/>
      <c r="D28" s="213">
        <v>1730</v>
      </c>
      <c r="E28" s="213">
        <f t="shared" si="0"/>
        <v>651</v>
      </c>
      <c r="F28" s="213">
        <v>201</v>
      </c>
      <c r="G28" s="213">
        <v>29</v>
      </c>
      <c r="H28" s="213">
        <v>325</v>
      </c>
      <c r="I28" s="213">
        <v>33</v>
      </c>
      <c r="J28" s="213">
        <v>3</v>
      </c>
      <c r="K28" s="213">
        <v>11</v>
      </c>
      <c r="L28" s="213">
        <v>18</v>
      </c>
      <c r="M28" s="213">
        <v>31</v>
      </c>
      <c r="N28" s="213">
        <v>131</v>
      </c>
    </row>
    <row r="29" spans="1:14" s="234" customFormat="1" ht="13.5" hidden="1" customHeight="1" outlineLevel="1" x14ac:dyDescent="0.25">
      <c r="A29" s="50"/>
      <c r="B29" s="65" t="s">
        <v>1000</v>
      </c>
      <c r="C29" s="25"/>
      <c r="D29" s="213">
        <v>3234</v>
      </c>
      <c r="E29" s="213">
        <f t="shared" si="0"/>
        <v>1772</v>
      </c>
      <c r="F29" s="213">
        <v>690</v>
      </c>
      <c r="G29" s="213">
        <v>108</v>
      </c>
      <c r="H29" s="213">
        <v>480</v>
      </c>
      <c r="I29" s="213">
        <v>145</v>
      </c>
      <c r="J29" s="213">
        <v>8</v>
      </c>
      <c r="K29" s="213">
        <v>24</v>
      </c>
      <c r="L29" s="213">
        <v>83</v>
      </c>
      <c r="M29" s="213">
        <v>234</v>
      </c>
      <c r="N29" s="213">
        <v>212</v>
      </c>
    </row>
    <row r="30" spans="1:14" s="234" customFormat="1" ht="13.5" hidden="1" customHeight="1" outlineLevel="1" x14ac:dyDescent="0.25">
      <c r="A30" s="50"/>
      <c r="B30" s="32" t="s">
        <v>1001</v>
      </c>
      <c r="C30" s="25"/>
      <c r="D30" s="213">
        <v>839</v>
      </c>
      <c r="E30" s="213">
        <f t="shared" si="0"/>
        <v>256</v>
      </c>
      <c r="F30" s="213">
        <v>139</v>
      </c>
      <c r="G30" s="213">
        <v>33</v>
      </c>
      <c r="H30" s="213">
        <v>63</v>
      </c>
      <c r="I30" s="213">
        <v>3</v>
      </c>
      <c r="J30" s="213">
        <v>2</v>
      </c>
      <c r="K30" s="213">
        <v>2</v>
      </c>
      <c r="L30" s="213">
        <v>10</v>
      </c>
      <c r="M30" s="213">
        <v>4</v>
      </c>
      <c r="N30" s="213">
        <v>65</v>
      </c>
    </row>
    <row r="31" spans="1:14" s="234" customFormat="1" ht="13.5" hidden="1" customHeight="1" outlineLevel="1" x14ac:dyDescent="0.25">
      <c r="A31" s="50"/>
      <c r="B31" s="32" t="s">
        <v>1002</v>
      </c>
      <c r="C31" s="25"/>
      <c r="D31" s="213">
        <v>8980</v>
      </c>
      <c r="E31" s="213">
        <f t="shared" si="0"/>
        <v>3483</v>
      </c>
      <c r="F31" s="213">
        <v>1433</v>
      </c>
      <c r="G31" s="213">
        <v>241</v>
      </c>
      <c r="H31" s="213">
        <v>917</v>
      </c>
      <c r="I31" s="213">
        <v>259</v>
      </c>
      <c r="J31" s="213">
        <v>32</v>
      </c>
      <c r="K31" s="213">
        <v>66</v>
      </c>
      <c r="L31" s="213">
        <v>172</v>
      </c>
      <c r="M31" s="213">
        <v>363</v>
      </c>
      <c r="N31" s="213">
        <v>765</v>
      </c>
    </row>
    <row r="32" spans="1:14" s="234" customFormat="1" ht="13.5" hidden="1" customHeight="1" outlineLevel="1" x14ac:dyDescent="0.25">
      <c r="A32" s="50"/>
      <c r="B32" s="32" t="s">
        <v>1003</v>
      </c>
      <c r="C32" s="25"/>
      <c r="D32" s="213">
        <v>211</v>
      </c>
      <c r="E32" s="213">
        <f t="shared" si="0"/>
        <v>49</v>
      </c>
      <c r="F32" s="213">
        <v>26</v>
      </c>
      <c r="G32" s="213">
        <v>5</v>
      </c>
      <c r="H32" s="213">
        <v>4</v>
      </c>
      <c r="I32" s="213">
        <v>3</v>
      </c>
      <c r="J32" s="213">
        <v>1</v>
      </c>
      <c r="K32" s="213">
        <v>7</v>
      </c>
      <c r="L32" s="213">
        <v>0</v>
      </c>
      <c r="M32" s="213">
        <v>3</v>
      </c>
      <c r="N32" s="213">
        <v>53</v>
      </c>
    </row>
    <row r="33" spans="1:15" s="234" customFormat="1" ht="13.5" hidden="1" customHeight="1" outlineLevel="1" x14ac:dyDescent="0.25">
      <c r="A33" s="50"/>
      <c r="B33" s="65" t="s">
        <v>1004</v>
      </c>
      <c r="C33" s="25"/>
      <c r="D33" s="213">
        <v>953</v>
      </c>
      <c r="E33" s="213">
        <f t="shared" si="0"/>
        <v>345</v>
      </c>
      <c r="F33" s="213">
        <v>212</v>
      </c>
      <c r="G33" s="213">
        <v>60</v>
      </c>
      <c r="H33" s="213">
        <v>16</v>
      </c>
      <c r="I33" s="213">
        <v>9</v>
      </c>
      <c r="J33" s="213">
        <v>5</v>
      </c>
      <c r="K33" s="213">
        <v>34</v>
      </c>
      <c r="L33" s="213">
        <v>6</v>
      </c>
      <c r="M33" s="213">
        <v>3</v>
      </c>
      <c r="N33" s="213">
        <v>155</v>
      </c>
    </row>
    <row r="34" spans="1:15" s="234" customFormat="1" ht="13.5" hidden="1" customHeight="1" outlineLevel="1" x14ac:dyDescent="0.25">
      <c r="A34" s="50"/>
      <c r="B34" s="65" t="s">
        <v>1005</v>
      </c>
      <c r="C34" s="25"/>
      <c r="D34" s="213">
        <v>2149</v>
      </c>
      <c r="E34" s="213">
        <f t="shared" si="0"/>
        <v>812</v>
      </c>
      <c r="F34" s="213">
        <v>383</v>
      </c>
      <c r="G34" s="213">
        <v>90</v>
      </c>
      <c r="H34" s="213">
        <v>176</v>
      </c>
      <c r="I34" s="213">
        <v>36</v>
      </c>
      <c r="J34" s="213">
        <v>20</v>
      </c>
      <c r="K34" s="213">
        <v>5</v>
      </c>
      <c r="L34" s="213">
        <v>23</v>
      </c>
      <c r="M34" s="213">
        <v>79</v>
      </c>
      <c r="N34" s="213">
        <v>196</v>
      </c>
    </row>
    <row r="35" spans="1:15" s="234" customFormat="1" ht="13.5" hidden="1" customHeight="1" outlineLevel="1" x14ac:dyDescent="0.25">
      <c r="A35" s="50"/>
      <c r="B35" s="32" t="s">
        <v>1006</v>
      </c>
      <c r="C35" s="25"/>
      <c r="D35" s="213">
        <v>1959</v>
      </c>
      <c r="E35" s="213">
        <f t="shared" si="0"/>
        <v>491</v>
      </c>
      <c r="F35" s="213">
        <v>313</v>
      </c>
      <c r="G35" s="213">
        <v>28</v>
      </c>
      <c r="H35" s="213">
        <v>22</v>
      </c>
      <c r="I35" s="213">
        <v>45</v>
      </c>
      <c r="J35" s="213">
        <v>3</v>
      </c>
      <c r="K35" s="213">
        <v>3</v>
      </c>
      <c r="L35" s="213">
        <v>13</v>
      </c>
      <c r="M35" s="213">
        <v>64</v>
      </c>
      <c r="N35" s="213">
        <v>425</v>
      </c>
    </row>
    <row r="36" spans="1:15" s="234" customFormat="1" ht="13.5" hidden="1" customHeight="1" outlineLevel="1" x14ac:dyDescent="0.25">
      <c r="A36" s="50"/>
      <c r="B36" s="65" t="s">
        <v>1007</v>
      </c>
      <c r="C36" s="25"/>
      <c r="D36" s="213">
        <v>452</v>
      </c>
      <c r="E36" s="213">
        <f t="shared" si="0"/>
        <v>156</v>
      </c>
      <c r="F36" s="213">
        <v>118</v>
      </c>
      <c r="G36" s="213">
        <v>4</v>
      </c>
      <c r="H36" s="213">
        <v>14</v>
      </c>
      <c r="I36" s="213">
        <v>1</v>
      </c>
      <c r="J36" s="213">
        <v>0</v>
      </c>
      <c r="K36" s="213">
        <v>0</v>
      </c>
      <c r="L36" s="213">
        <v>4</v>
      </c>
      <c r="M36" s="213">
        <v>15</v>
      </c>
      <c r="N36" s="213">
        <v>66</v>
      </c>
    </row>
    <row r="37" spans="1:15" s="234" customFormat="1" ht="13.5" hidden="1" customHeight="1" outlineLevel="1" x14ac:dyDescent="0.25">
      <c r="A37" s="50"/>
      <c r="B37" s="65" t="s">
        <v>1008</v>
      </c>
      <c r="C37" s="25"/>
      <c r="D37" s="213">
        <v>2553</v>
      </c>
      <c r="E37" s="213">
        <f t="shared" si="0"/>
        <v>643</v>
      </c>
      <c r="F37" s="213">
        <v>261</v>
      </c>
      <c r="G37" s="213">
        <v>144</v>
      </c>
      <c r="H37" s="213">
        <v>71</v>
      </c>
      <c r="I37" s="213">
        <v>88</v>
      </c>
      <c r="J37" s="213">
        <v>6</v>
      </c>
      <c r="K37" s="213">
        <v>11</v>
      </c>
      <c r="L37" s="213">
        <v>18</v>
      </c>
      <c r="M37" s="213">
        <v>44</v>
      </c>
      <c r="N37" s="213">
        <v>98</v>
      </c>
    </row>
    <row r="38" spans="1:15" s="234" customFormat="1" ht="13.5" hidden="1" customHeight="1" outlineLevel="1" x14ac:dyDescent="0.25">
      <c r="A38" s="50"/>
      <c r="B38" s="65" t="s">
        <v>1009</v>
      </c>
      <c r="C38" s="25"/>
      <c r="D38" s="213">
        <v>514</v>
      </c>
      <c r="E38" s="213">
        <f t="shared" si="0"/>
        <v>147</v>
      </c>
      <c r="F38" s="213">
        <v>91</v>
      </c>
      <c r="G38" s="213">
        <v>19</v>
      </c>
      <c r="H38" s="213">
        <v>17</v>
      </c>
      <c r="I38" s="213">
        <v>10</v>
      </c>
      <c r="J38" s="213">
        <v>1</v>
      </c>
      <c r="K38" s="213">
        <v>0</v>
      </c>
      <c r="L38" s="213">
        <v>2</v>
      </c>
      <c r="M38" s="213">
        <v>7</v>
      </c>
      <c r="N38" s="213">
        <v>65</v>
      </c>
    </row>
    <row r="39" spans="1:15" s="234" customFormat="1" ht="13.5" hidden="1" customHeight="1" outlineLevel="1" x14ac:dyDescent="0.25">
      <c r="A39" s="50"/>
      <c r="B39" s="32" t="s">
        <v>1010</v>
      </c>
      <c r="C39" s="25"/>
      <c r="D39" s="213">
        <v>1722</v>
      </c>
      <c r="E39" s="213">
        <f t="shared" si="0"/>
        <v>378</v>
      </c>
      <c r="F39" s="213">
        <v>108</v>
      </c>
      <c r="G39" s="213">
        <v>64</v>
      </c>
      <c r="H39" s="213">
        <v>111</v>
      </c>
      <c r="I39" s="213">
        <v>22</v>
      </c>
      <c r="J39" s="213">
        <v>13</v>
      </c>
      <c r="K39" s="213">
        <v>8</v>
      </c>
      <c r="L39" s="213">
        <v>20</v>
      </c>
      <c r="M39" s="213">
        <v>32</v>
      </c>
      <c r="N39" s="213">
        <v>687</v>
      </c>
    </row>
    <row r="40" spans="1:15" ht="13.5" customHeight="1" collapsed="1" x14ac:dyDescent="0.25">
      <c r="A40" s="50" t="s">
        <v>166</v>
      </c>
      <c r="B40" s="26" t="s">
        <v>189</v>
      </c>
      <c r="C40" s="26"/>
      <c r="D40" s="213">
        <v>139</v>
      </c>
      <c r="E40" s="213">
        <f t="shared" si="0"/>
        <v>19</v>
      </c>
      <c r="F40" s="213">
        <v>5</v>
      </c>
      <c r="G40" s="213">
        <v>2</v>
      </c>
      <c r="H40" s="213">
        <v>1</v>
      </c>
      <c r="I40" s="213">
        <v>3</v>
      </c>
      <c r="J40" s="213">
        <v>3</v>
      </c>
      <c r="K40" s="213">
        <v>0</v>
      </c>
      <c r="L40" s="213">
        <v>3</v>
      </c>
      <c r="M40" s="213">
        <v>2</v>
      </c>
      <c r="N40" s="213">
        <v>18</v>
      </c>
      <c r="O40" s="213"/>
    </row>
    <row r="41" spans="1:15" ht="23.25" customHeight="1" x14ac:dyDescent="0.25">
      <c r="A41" s="50" t="s">
        <v>167</v>
      </c>
      <c r="B41" s="26" t="s">
        <v>159</v>
      </c>
      <c r="C41" s="26"/>
      <c r="D41" s="213">
        <v>2518</v>
      </c>
      <c r="E41" s="213">
        <f t="shared" si="0"/>
        <v>475</v>
      </c>
      <c r="F41" s="213">
        <v>98</v>
      </c>
      <c r="G41" s="213">
        <v>97</v>
      </c>
      <c r="H41" s="213">
        <v>68</v>
      </c>
      <c r="I41" s="213">
        <v>70</v>
      </c>
      <c r="J41" s="213">
        <v>20</v>
      </c>
      <c r="K41" s="213">
        <v>28</v>
      </c>
      <c r="L41" s="213">
        <v>42</v>
      </c>
      <c r="M41" s="213">
        <v>52</v>
      </c>
      <c r="N41" s="213">
        <v>565</v>
      </c>
      <c r="O41" s="213"/>
    </row>
    <row r="42" spans="1:15" ht="13.5" customHeight="1" x14ac:dyDescent="0.25">
      <c r="A42" s="50" t="s">
        <v>168</v>
      </c>
      <c r="B42" s="26" t="s">
        <v>154</v>
      </c>
      <c r="C42" s="26"/>
      <c r="D42" s="213">
        <v>25568</v>
      </c>
      <c r="E42" s="213">
        <f t="shared" si="0"/>
        <v>5728</v>
      </c>
      <c r="F42" s="213">
        <v>1082</v>
      </c>
      <c r="G42" s="213">
        <v>983</v>
      </c>
      <c r="H42" s="213">
        <v>1262</v>
      </c>
      <c r="I42" s="213">
        <v>756</v>
      </c>
      <c r="J42" s="213">
        <v>160</v>
      </c>
      <c r="K42" s="213">
        <v>377</v>
      </c>
      <c r="L42" s="213">
        <v>356</v>
      </c>
      <c r="M42" s="213">
        <v>752</v>
      </c>
      <c r="N42" s="213">
        <v>4029</v>
      </c>
      <c r="O42" s="213"/>
    </row>
    <row r="43" spans="1:15" ht="23.25" customHeight="1" x14ac:dyDescent="0.25">
      <c r="A43" s="50" t="s">
        <v>169</v>
      </c>
      <c r="B43" s="26" t="s">
        <v>155</v>
      </c>
      <c r="C43" s="26"/>
      <c r="D43" s="213">
        <v>22798</v>
      </c>
      <c r="E43" s="213">
        <f t="shared" si="0"/>
        <v>5577</v>
      </c>
      <c r="F43" s="213">
        <v>1308</v>
      </c>
      <c r="G43" s="213">
        <v>810</v>
      </c>
      <c r="H43" s="213">
        <v>1099</v>
      </c>
      <c r="I43" s="213">
        <v>572</v>
      </c>
      <c r="J43" s="213">
        <v>122</v>
      </c>
      <c r="K43" s="213">
        <v>197</v>
      </c>
      <c r="L43" s="213">
        <v>365</v>
      </c>
      <c r="M43" s="213">
        <v>1104</v>
      </c>
      <c r="N43" s="213">
        <v>5183</v>
      </c>
      <c r="O43" s="213"/>
    </row>
    <row r="44" spans="1:15" ht="13.5" customHeight="1" x14ac:dyDescent="0.25">
      <c r="A44" s="50" t="s">
        <v>170</v>
      </c>
      <c r="B44" s="26" t="s">
        <v>156</v>
      </c>
      <c r="C44" s="26"/>
      <c r="D44" s="213">
        <v>7957</v>
      </c>
      <c r="E44" s="213">
        <f t="shared" si="0"/>
        <v>1610</v>
      </c>
      <c r="F44" s="213">
        <v>332</v>
      </c>
      <c r="G44" s="213">
        <v>303</v>
      </c>
      <c r="H44" s="213">
        <v>315</v>
      </c>
      <c r="I44" s="213">
        <v>161</v>
      </c>
      <c r="J44" s="213">
        <v>33</v>
      </c>
      <c r="K44" s="213">
        <v>85</v>
      </c>
      <c r="L44" s="213">
        <v>162</v>
      </c>
      <c r="M44" s="213">
        <v>219</v>
      </c>
      <c r="N44" s="213">
        <v>2542</v>
      </c>
      <c r="O44" s="213"/>
    </row>
    <row r="45" spans="1:15" ht="13.5" customHeight="1" x14ac:dyDescent="0.25">
      <c r="A45" s="50" t="s">
        <v>171</v>
      </c>
      <c r="B45" s="26" t="s">
        <v>157</v>
      </c>
      <c r="C45" s="26"/>
      <c r="D45" s="213">
        <v>8134</v>
      </c>
      <c r="E45" s="213">
        <f t="shared" si="0"/>
        <v>1311</v>
      </c>
      <c r="F45" s="213">
        <v>265</v>
      </c>
      <c r="G45" s="213">
        <v>246</v>
      </c>
      <c r="H45" s="213">
        <v>213</v>
      </c>
      <c r="I45" s="213">
        <v>145</v>
      </c>
      <c r="J45" s="213">
        <v>42</v>
      </c>
      <c r="K45" s="213">
        <v>77</v>
      </c>
      <c r="L45" s="213">
        <v>118</v>
      </c>
      <c r="M45" s="213">
        <v>205</v>
      </c>
      <c r="N45" s="213">
        <v>2584</v>
      </c>
      <c r="O45" s="213"/>
    </row>
    <row r="46" spans="1:15" ht="13.5" customHeight="1" x14ac:dyDescent="0.25">
      <c r="A46" s="50" t="s">
        <v>172</v>
      </c>
      <c r="B46" s="26" t="s">
        <v>190</v>
      </c>
      <c r="C46" s="26"/>
      <c r="D46" s="213">
        <v>607</v>
      </c>
      <c r="E46" s="213">
        <f t="shared" si="0"/>
        <v>75</v>
      </c>
      <c r="F46" s="213">
        <v>17</v>
      </c>
      <c r="G46" s="213">
        <v>12</v>
      </c>
      <c r="H46" s="213">
        <v>7</v>
      </c>
      <c r="I46" s="213">
        <v>5</v>
      </c>
      <c r="J46" s="213">
        <v>6</v>
      </c>
      <c r="K46" s="213">
        <v>7</v>
      </c>
      <c r="L46" s="213">
        <v>10</v>
      </c>
      <c r="M46" s="213">
        <v>11</v>
      </c>
      <c r="N46" s="213">
        <v>267</v>
      </c>
      <c r="O46" s="213"/>
    </row>
    <row r="47" spans="1:15" ht="13.5" customHeight="1" x14ac:dyDescent="0.25">
      <c r="A47" s="50" t="s">
        <v>173</v>
      </c>
      <c r="B47" s="26" t="s">
        <v>191</v>
      </c>
      <c r="C47" s="26"/>
      <c r="D47" s="213">
        <v>504</v>
      </c>
      <c r="E47" s="213">
        <f t="shared" si="0"/>
        <v>96</v>
      </c>
      <c r="F47" s="213">
        <v>24</v>
      </c>
      <c r="G47" s="213">
        <v>16</v>
      </c>
      <c r="H47" s="213">
        <v>24</v>
      </c>
      <c r="I47" s="213">
        <v>8</v>
      </c>
      <c r="J47" s="213">
        <v>4</v>
      </c>
      <c r="K47" s="213">
        <v>4</v>
      </c>
      <c r="L47" s="213">
        <v>3</v>
      </c>
      <c r="M47" s="213">
        <v>13</v>
      </c>
      <c r="N47" s="213">
        <v>204</v>
      </c>
      <c r="O47" s="213"/>
    </row>
    <row r="48" spans="1:15" ht="13.5" customHeight="1" x14ac:dyDescent="0.25">
      <c r="A48" s="50" t="s">
        <v>174</v>
      </c>
      <c r="B48" s="26" t="s">
        <v>192</v>
      </c>
      <c r="C48" s="26"/>
      <c r="D48" s="213">
        <v>604</v>
      </c>
      <c r="E48" s="213">
        <f t="shared" si="0"/>
        <v>80</v>
      </c>
      <c r="F48" s="213">
        <v>20</v>
      </c>
      <c r="G48" s="213">
        <v>9</v>
      </c>
      <c r="H48" s="213">
        <v>14</v>
      </c>
      <c r="I48" s="213">
        <v>13</v>
      </c>
      <c r="J48" s="213">
        <v>0</v>
      </c>
      <c r="K48" s="213">
        <v>5</v>
      </c>
      <c r="L48" s="213">
        <v>5</v>
      </c>
      <c r="M48" s="213">
        <v>14</v>
      </c>
      <c r="N48" s="213">
        <v>171</v>
      </c>
      <c r="O48" s="213"/>
    </row>
    <row r="49" spans="1:15" ht="12.75" customHeight="1" x14ac:dyDescent="0.25">
      <c r="A49" s="50" t="s">
        <v>175</v>
      </c>
      <c r="B49" s="26" t="s">
        <v>195</v>
      </c>
      <c r="C49" s="26"/>
      <c r="D49" s="213">
        <v>2305</v>
      </c>
      <c r="E49" s="213">
        <f t="shared" si="0"/>
        <v>392</v>
      </c>
      <c r="F49" s="213">
        <v>104</v>
      </c>
      <c r="G49" s="213">
        <v>59</v>
      </c>
      <c r="H49" s="213">
        <v>88</v>
      </c>
      <c r="I49" s="213">
        <v>37</v>
      </c>
      <c r="J49" s="213">
        <v>5</v>
      </c>
      <c r="K49" s="213">
        <v>18</v>
      </c>
      <c r="L49" s="213">
        <v>27</v>
      </c>
      <c r="M49" s="213">
        <v>54</v>
      </c>
      <c r="N49" s="213">
        <v>619</v>
      </c>
      <c r="O49" s="213"/>
    </row>
    <row r="50" spans="1:15" ht="12.75" customHeight="1" x14ac:dyDescent="0.25">
      <c r="A50" s="50" t="s">
        <v>176</v>
      </c>
      <c r="B50" s="26" t="s">
        <v>193</v>
      </c>
      <c r="C50" s="26"/>
      <c r="D50" s="213">
        <v>10468</v>
      </c>
      <c r="E50" s="213">
        <f t="shared" si="0"/>
        <v>2122</v>
      </c>
      <c r="F50" s="213">
        <v>720</v>
      </c>
      <c r="G50" s="213">
        <v>362</v>
      </c>
      <c r="H50" s="213">
        <v>431</v>
      </c>
      <c r="I50" s="213">
        <v>126</v>
      </c>
      <c r="J50" s="213">
        <v>34</v>
      </c>
      <c r="K50" s="213">
        <v>43</v>
      </c>
      <c r="L50" s="213">
        <v>92</v>
      </c>
      <c r="M50" s="213">
        <v>314</v>
      </c>
      <c r="N50" s="213">
        <v>3868</v>
      </c>
      <c r="O50" s="213"/>
    </row>
    <row r="51" spans="1:15" ht="12.75" customHeight="1" x14ac:dyDescent="0.25">
      <c r="A51" s="50" t="s">
        <v>177</v>
      </c>
      <c r="B51" s="26" t="s">
        <v>160</v>
      </c>
      <c r="C51" s="26"/>
      <c r="D51" s="213">
        <v>7672</v>
      </c>
      <c r="E51" s="213">
        <f t="shared" si="0"/>
        <v>1600</v>
      </c>
      <c r="F51" s="213">
        <v>226</v>
      </c>
      <c r="G51" s="213">
        <v>303</v>
      </c>
      <c r="H51" s="213">
        <v>156</v>
      </c>
      <c r="I51" s="213">
        <v>184</v>
      </c>
      <c r="J51" s="213">
        <v>69</v>
      </c>
      <c r="K51" s="213">
        <v>129</v>
      </c>
      <c r="L51" s="213">
        <v>238</v>
      </c>
      <c r="M51" s="213">
        <v>295</v>
      </c>
      <c r="N51" s="213">
        <v>2478</v>
      </c>
      <c r="O51" s="213"/>
    </row>
    <row r="52" spans="1:15" ht="13.5" customHeight="1" x14ac:dyDescent="0.25">
      <c r="A52" s="50" t="s">
        <v>178</v>
      </c>
      <c r="B52" s="26" t="s">
        <v>158</v>
      </c>
      <c r="C52" s="26"/>
      <c r="D52" s="213">
        <v>1643</v>
      </c>
      <c r="E52" s="213">
        <f t="shared" si="0"/>
        <v>293</v>
      </c>
      <c r="F52" s="213">
        <v>27</v>
      </c>
      <c r="G52" s="213">
        <v>90</v>
      </c>
      <c r="H52" s="213">
        <v>55</v>
      </c>
      <c r="I52" s="213">
        <v>28</v>
      </c>
      <c r="J52" s="213">
        <v>8</v>
      </c>
      <c r="K52" s="213">
        <v>8</v>
      </c>
      <c r="L52" s="213">
        <v>26</v>
      </c>
      <c r="M52" s="213">
        <v>51</v>
      </c>
      <c r="N52" s="213">
        <v>567</v>
      </c>
      <c r="O52" s="213"/>
    </row>
    <row r="53" spans="1:15" ht="13.4" customHeight="1" x14ac:dyDescent="0.25">
      <c r="A53" s="50" t="s">
        <v>179</v>
      </c>
      <c r="B53" s="26" t="s">
        <v>194</v>
      </c>
      <c r="C53" s="26"/>
      <c r="D53" s="213">
        <v>13325</v>
      </c>
      <c r="E53" s="213">
        <f t="shared" si="0"/>
        <v>3374</v>
      </c>
      <c r="F53" s="213">
        <v>558</v>
      </c>
      <c r="G53" s="213">
        <v>860</v>
      </c>
      <c r="H53" s="213">
        <v>366</v>
      </c>
      <c r="I53" s="213">
        <v>442</v>
      </c>
      <c r="J53" s="213">
        <v>141</v>
      </c>
      <c r="K53" s="213">
        <v>324</v>
      </c>
      <c r="L53" s="213">
        <v>268</v>
      </c>
      <c r="M53" s="213">
        <v>415</v>
      </c>
      <c r="N53" s="213">
        <v>3287</v>
      </c>
      <c r="O53" s="213"/>
    </row>
    <row r="54" spans="1:15" ht="12.75" customHeight="1" x14ac:dyDescent="0.25">
      <c r="A54" s="50" t="s">
        <v>180</v>
      </c>
      <c r="B54" s="26" t="s">
        <v>198</v>
      </c>
      <c r="C54" s="26"/>
      <c r="D54" s="213">
        <v>1337</v>
      </c>
      <c r="E54" s="213">
        <f t="shared" si="0"/>
        <v>132</v>
      </c>
      <c r="F54" s="213">
        <v>29</v>
      </c>
      <c r="G54" s="213">
        <v>12</v>
      </c>
      <c r="H54" s="213">
        <v>24</v>
      </c>
      <c r="I54" s="213">
        <v>30</v>
      </c>
      <c r="J54" s="213">
        <v>3</v>
      </c>
      <c r="K54" s="213">
        <v>10</v>
      </c>
      <c r="L54" s="213">
        <v>7</v>
      </c>
      <c r="M54" s="213">
        <v>17</v>
      </c>
      <c r="N54" s="213">
        <v>461</v>
      </c>
      <c r="O54" s="213"/>
    </row>
    <row r="55" spans="1:15" ht="13.5" customHeight="1" x14ac:dyDescent="0.25">
      <c r="A55" s="50" t="s">
        <v>181</v>
      </c>
      <c r="B55" s="26" t="s">
        <v>196</v>
      </c>
      <c r="C55" s="26"/>
      <c r="D55" s="213">
        <v>3416</v>
      </c>
      <c r="E55" s="213">
        <f t="shared" si="0"/>
        <v>1076</v>
      </c>
      <c r="F55" s="213">
        <v>169</v>
      </c>
      <c r="G55" s="213">
        <v>192</v>
      </c>
      <c r="H55" s="213">
        <v>235</v>
      </c>
      <c r="I55" s="213">
        <v>130</v>
      </c>
      <c r="J55" s="213">
        <v>23</v>
      </c>
      <c r="K55" s="213">
        <v>98</v>
      </c>
      <c r="L55" s="213">
        <v>75</v>
      </c>
      <c r="M55" s="213">
        <v>154</v>
      </c>
      <c r="N55" s="213">
        <v>588</v>
      </c>
      <c r="O55" s="213"/>
    </row>
    <row r="56" spans="1:15" ht="23.25" customHeight="1" x14ac:dyDescent="0.25">
      <c r="A56" s="50" t="s">
        <v>182</v>
      </c>
      <c r="B56" s="26" t="s">
        <v>197</v>
      </c>
      <c r="C56" s="26"/>
      <c r="D56" s="213">
        <v>617</v>
      </c>
      <c r="E56" s="213">
        <f t="shared" si="0"/>
        <v>110</v>
      </c>
      <c r="F56" s="213">
        <v>30</v>
      </c>
      <c r="G56" s="213">
        <v>22</v>
      </c>
      <c r="H56" s="213">
        <v>13</v>
      </c>
      <c r="I56" s="213">
        <v>18</v>
      </c>
      <c r="J56" s="213">
        <v>4</v>
      </c>
      <c r="K56" s="213">
        <v>8</v>
      </c>
      <c r="L56" s="213">
        <v>7</v>
      </c>
      <c r="M56" s="213">
        <v>8</v>
      </c>
      <c r="N56" s="213">
        <v>143</v>
      </c>
      <c r="O56" s="213"/>
    </row>
    <row r="57" spans="1:15" ht="13.5" customHeight="1" x14ac:dyDescent="0.25">
      <c r="A57" s="50" t="s">
        <v>183</v>
      </c>
      <c r="B57" s="26" t="s">
        <v>324</v>
      </c>
      <c r="C57" s="26"/>
      <c r="D57" s="213">
        <v>37</v>
      </c>
      <c r="E57" s="213">
        <f t="shared" si="0"/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18</v>
      </c>
      <c r="O57" s="213"/>
    </row>
    <row r="58" spans="1:15" ht="13.5" customHeight="1" x14ac:dyDescent="0.25">
      <c r="A58" s="51" t="s">
        <v>131</v>
      </c>
      <c r="B58" s="43"/>
      <c r="C58" s="43"/>
      <c r="D58" s="213">
        <v>41</v>
      </c>
      <c r="E58" s="213">
        <f t="shared" si="0"/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3">
        <v>0</v>
      </c>
      <c r="O58" s="213"/>
    </row>
    <row r="59" spans="1:15" ht="1.5" customHeight="1" x14ac:dyDescent="0.25">
      <c r="A59" s="134"/>
      <c r="B59" s="215"/>
      <c r="C59" s="215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17"/>
    </row>
    <row r="60" spans="1:15" x14ac:dyDescent="0.25">
      <c r="A60" s="15"/>
      <c r="B60" s="5"/>
      <c r="C60" s="5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59" t="s">
        <v>95</v>
      </c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Folha63">
    <tabColor theme="9" tint="-0.249977111117893"/>
    <pageSetUpPr fitToPage="1"/>
  </sheetPr>
  <dimension ref="A1:AZ60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13" customWidth="1"/>
    <col min="2" max="2" width="39.6328125" style="13" customWidth="1"/>
    <col min="3" max="3" width="0.54296875" style="13" customWidth="1"/>
    <col min="4" max="11" width="8.6328125" style="13" customWidth="1"/>
    <col min="12" max="12" width="9.36328125" style="13" customWidth="1"/>
    <col min="13" max="13" width="8.6328125" style="13" customWidth="1"/>
    <col min="14" max="14" width="9.54296875" style="13" customWidth="1"/>
    <col min="15" max="16" width="8.6328125" style="13" customWidth="1"/>
    <col min="17" max="16384" width="9.36328125" style="13"/>
  </cols>
  <sheetData>
    <row r="1" spans="1:52" ht="11.15" customHeight="1" x14ac:dyDescent="0.25">
      <c r="A1" s="23" t="s">
        <v>96</v>
      </c>
      <c r="O1" s="15" t="s">
        <v>436</v>
      </c>
      <c r="P1" s="15"/>
    </row>
    <row r="2" spans="1:52" ht="11.15" customHeight="1" x14ac:dyDescent="0.25">
      <c r="N2" s="6"/>
    </row>
    <row r="3" spans="1:52" s="6" customFormat="1" ht="12" customHeight="1" x14ac:dyDescent="0.25">
      <c r="A3" s="45" t="s">
        <v>233</v>
      </c>
    </row>
    <row r="4" spans="1:52" s="6" customFormat="1" ht="11.15" customHeight="1" x14ac:dyDescent="0.3">
      <c r="A4" s="46"/>
    </row>
    <row r="5" spans="1:52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52" s="16" customFormat="1" ht="11.15" customHeight="1" x14ac:dyDescent="0.25">
      <c r="A6" s="99" t="s">
        <v>97</v>
      </c>
      <c r="B6" s="118"/>
      <c r="C6" s="98"/>
      <c r="D6" s="111"/>
      <c r="E6" s="341"/>
      <c r="F6" s="341"/>
      <c r="G6" s="341"/>
      <c r="H6" s="341"/>
      <c r="I6" s="341"/>
      <c r="J6" s="341"/>
      <c r="K6" s="111"/>
      <c r="L6" s="111"/>
      <c r="M6" s="111"/>
      <c r="N6" s="123"/>
      <c r="O6" s="216"/>
    </row>
    <row r="7" spans="1:52" s="16" customFormat="1" ht="1.5" customHeight="1" x14ac:dyDescent="0.25">
      <c r="A7" s="103"/>
      <c r="B7" s="104"/>
      <c r="C7" s="18"/>
      <c r="D7" s="105"/>
      <c r="E7" s="155"/>
      <c r="F7" s="155"/>
      <c r="G7" s="155"/>
      <c r="H7" s="155"/>
      <c r="I7" s="155"/>
      <c r="J7" s="155"/>
      <c r="K7" s="105"/>
      <c r="L7" s="105"/>
      <c r="M7" s="105"/>
      <c r="N7" s="156"/>
      <c r="O7" s="219"/>
    </row>
    <row r="8" spans="1:52" ht="35.25" customHeight="1" thickBot="1" x14ac:dyDescent="0.3">
      <c r="A8" s="319" t="s">
        <v>151</v>
      </c>
      <c r="B8" s="319"/>
      <c r="C8" s="47"/>
      <c r="D8" s="325" t="s">
        <v>319</v>
      </c>
      <c r="E8" s="323" t="s">
        <v>114</v>
      </c>
      <c r="F8" s="323"/>
      <c r="G8" s="323"/>
      <c r="H8" s="323"/>
      <c r="I8" s="323"/>
      <c r="J8" s="323"/>
      <c r="K8" s="182" t="s">
        <v>115</v>
      </c>
      <c r="L8" s="323" t="s">
        <v>110</v>
      </c>
      <c r="M8" s="323" t="s">
        <v>94</v>
      </c>
      <c r="N8" s="323" t="s">
        <v>20</v>
      </c>
      <c r="O8" s="323" t="s">
        <v>0</v>
      </c>
      <c r="P8" s="7"/>
    </row>
    <row r="9" spans="1:52" ht="39" customHeight="1" x14ac:dyDescent="0.25">
      <c r="A9" s="319"/>
      <c r="B9" s="324"/>
      <c r="C9" s="77"/>
      <c r="D9" s="326"/>
      <c r="E9" s="226" t="s">
        <v>1</v>
      </c>
      <c r="F9" s="226" t="s">
        <v>960</v>
      </c>
      <c r="G9" s="226" t="s">
        <v>961</v>
      </c>
      <c r="H9" s="226" t="s">
        <v>92</v>
      </c>
      <c r="I9" s="226" t="s">
        <v>91</v>
      </c>
      <c r="J9" s="226" t="s">
        <v>93</v>
      </c>
      <c r="K9" s="180" t="s">
        <v>21</v>
      </c>
      <c r="L9" s="340"/>
      <c r="M9" s="340"/>
      <c r="N9" s="340"/>
      <c r="O9" s="340"/>
    </row>
    <row r="10" spans="1:52" ht="1.5" customHeight="1" x14ac:dyDescent="0.25">
      <c r="A10" s="151"/>
      <c r="B10" s="152"/>
      <c r="C10" s="152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218"/>
    </row>
    <row r="11" spans="1:52" ht="1.5" customHeight="1" x14ac:dyDescent="0.25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09"/>
    </row>
    <row r="12" spans="1:52" s="12" customFormat="1" ht="13.5" customHeight="1" x14ac:dyDescent="0.3">
      <c r="A12" s="49"/>
      <c r="B12" s="42" t="s">
        <v>9</v>
      </c>
      <c r="C12" s="42"/>
      <c r="D12" s="213">
        <v>155917</v>
      </c>
      <c r="E12" s="213">
        <f>SUM(F12:J12)</f>
        <v>9459</v>
      </c>
      <c r="F12" s="213">
        <v>4290</v>
      </c>
      <c r="G12" s="213">
        <v>1088</v>
      </c>
      <c r="H12" s="213">
        <v>1902</v>
      </c>
      <c r="I12" s="213">
        <v>1165</v>
      </c>
      <c r="J12" s="213">
        <v>1014</v>
      </c>
      <c r="K12" s="213">
        <v>5989</v>
      </c>
      <c r="L12" s="213">
        <v>2294</v>
      </c>
      <c r="M12" s="213">
        <v>2855</v>
      </c>
      <c r="N12" s="213">
        <v>2789</v>
      </c>
      <c r="O12" s="213">
        <v>306</v>
      </c>
      <c r="P12" s="2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</row>
    <row r="13" spans="1:52" s="12" customFormat="1" ht="13.5" customHeight="1" x14ac:dyDescent="0.3">
      <c r="A13" s="50" t="s">
        <v>163</v>
      </c>
      <c r="B13" s="25" t="s">
        <v>152</v>
      </c>
      <c r="C13" s="25"/>
      <c r="D13" s="213">
        <v>5836</v>
      </c>
      <c r="E13" s="213">
        <f t="shared" ref="E13:E59" si="0">SUM(F13:J13)</f>
        <v>1319</v>
      </c>
      <c r="F13" s="213">
        <v>403</v>
      </c>
      <c r="G13" s="213">
        <v>146</v>
      </c>
      <c r="H13" s="213">
        <v>273</v>
      </c>
      <c r="I13" s="213">
        <v>279</v>
      </c>
      <c r="J13" s="213">
        <v>218</v>
      </c>
      <c r="K13" s="213">
        <v>288</v>
      </c>
      <c r="L13" s="213">
        <v>145</v>
      </c>
      <c r="M13" s="213">
        <v>74</v>
      </c>
      <c r="N13" s="213">
        <v>52</v>
      </c>
      <c r="O13" s="213">
        <v>12</v>
      </c>
      <c r="P13" s="2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</row>
    <row r="14" spans="1:52" s="12" customFormat="1" ht="13.5" customHeight="1" x14ac:dyDescent="0.3">
      <c r="A14" s="50" t="s">
        <v>164</v>
      </c>
      <c r="B14" s="25" t="s">
        <v>188</v>
      </c>
      <c r="C14" s="25"/>
      <c r="D14" s="213">
        <v>700</v>
      </c>
      <c r="E14" s="213">
        <f t="shared" si="0"/>
        <v>126</v>
      </c>
      <c r="F14" s="213">
        <v>46</v>
      </c>
      <c r="G14" s="213">
        <v>1</v>
      </c>
      <c r="H14" s="213">
        <v>51</v>
      </c>
      <c r="I14" s="213">
        <v>4</v>
      </c>
      <c r="J14" s="213">
        <v>24</v>
      </c>
      <c r="K14" s="213">
        <v>10</v>
      </c>
      <c r="L14" s="213">
        <v>0</v>
      </c>
      <c r="M14" s="213">
        <v>8</v>
      </c>
      <c r="N14" s="213">
        <v>2</v>
      </c>
      <c r="O14" s="213">
        <v>0</v>
      </c>
      <c r="P14" s="2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</row>
    <row r="15" spans="1:52" s="12" customFormat="1" ht="13.5" customHeight="1" x14ac:dyDescent="0.3">
      <c r="A15" s="50" t="s">
        <v>165</v>
      </c>
      <c r="B15" s="25" t="s">
        <v>153</v>
      </c>
      <c r="C15" s="25"/>
      <c r="D15" s="213">
        <v>39691</v>
      </c>
      <c r="E15" s="213">
        <f t="shared" si="0"/>
        <v>1923</v>
      </c>
      <c r="F15" s="213">
        <v>1124</v>
      </c>
      <c r="G15" s="213">
        <v>176</v>
      </c>
      <c r="H15" s="213">
        <v>378</v>
      </c>
      <c r="I15" s="213">
        <v>125</v>
      </c>
      <c r="J15" s="213">
        <v>120</v>
      </c>
      <c r="K15" s="213">
        <v>342</v>
      </c>
      <c r="L15" s="213">
        <v>320</v>
      </c>
      <c r="M15" s="213">
        <v>232</v>
      </c>
      <c r="N15" s="213">
        <v>350</v>
      </c>
      <c r="O15" s="213">
        <v>67</v>
      </c>
      <c r="P15" s="2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</row>
    <row r="16" spans="1:52" s="234" customFormat="1" ht="13.5" hidden="1" customHeight="1" outlineLevel="1" x14ac:dyDescent="0.25">
      <c r="A16" s="50"/>
      <c r="B16" s="65" t="s">
        <v>987</v>
      </c>
      <c r="C16" s="25"/>
      <c r="D16" s="213">
        <v>5054</v>
      </c>
      <c r="E16" s="213">
        <f t="shared" si="0"/>
        <v>527</v>
      </c>
      <c r="F16" s="213">
        <v>315</v>
      </c>
      <c r="G16" s="213">
        <v>60</v>
      </c>
      <c r="H16" s="213">
        <v>51</v>
      </c>
      <c r="I16" s="213">
        <v>43</v>
      </c>
      <c r="J16" s="213">
        <v>58</v>
      </c>
      <c r="K16" s="213">
        <v>56</v>
      </c>
      <c r="L16" s="213">
        <v>147</v>
      </c>
      <c r="M16" s="213">
        <v>60</v>
      </c>
      <c r="N16" s="213">
        <v>33</v>
      </c>
      <c r="O16" s="213">
        <v>4</v>
      </c>
    </row>
    <row r="17" spans="1:15" s="234" customFormat="1" ht="13.5" hidden="1" customHeight="1" outlineLevel="1" x14ac:dyDescent="0.25">
      <c r="A17" s="50"/>
      <c r="B17" s="65" t="s">
        <v>988</v>
      </c>
      <c r="C17" s="25"/>
      <c r="D17" s="213">
        <v>810</v>
      </c>
      <c r="E17" s="213">
        <f t="shared" si="0"/>
        <v>159</v>
      </c>
      <c r="F17" s="213">
        <v>122</v>
      </c>
      <c r="G17" s="213">
        <v>6</v>
      </c>
      <c r="H17" s="213">
        <v>24</v>
      </c>
      <c r="I17" s="213">
        <v>1</v>
      </c>
      <c r="J17" s="213">
        <v>6</v>
      </c>
      <c r="K17" s="213">
        <v>6</v>
      </c>
      <c r="L17" s="213">
        <v>6</v>
      </c>
      <c r="M17" s="213">
        <v>22</v>
      </c>
      <c r="N17" s="213">
        <v>0</v>
      </c>
      <c r="O17" s="213">
        <v>1</v>
      </c>
    </row>
    <row r="18" spans="1:15" s="234" customFormat="1" ht="13.5" hidden="1" customHeight="1" outlineLevel="1" x14ac:dyDescent="0.25">
      <c r="A18" s="50"/>
      <c r="B18" s="65" t="s">
        <v>989</v>
      </c>
      <c r="C18" s="25"/>
      <c r="D18" s="213">
        <v>12</v>
      </c>
      <c r="E18" s="213">
        <f t="shared" si="0"/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3</v>
      </c>
      <c r="M18" s="213">
        <v>2</v>
      </c>
      <c r="N18" s="213">
        <v>0</v>
      </c>
      <c r="O18" s="213">
        <v>0</v>
      </c>
    </row>
    <row r="19" spans="1:15" s="234" customFormat="1" ht="13.5" hidden="1" customHeight="1" outlineLevel="1" x14ac:dyDescent="0.25">
      <c r="A19" s="50"/>
      <c r="B19" s="65" t="s">
        <v>990</v>
      </c>
      <c r="C19" s="25"/>
      <c r="D19" s="213">
        <v>1820</v>
      </c>
      <c r="E19" s="213">
        <f t="shared" si="0"/>
        <v>38</v>
      </c>
      <c r="F19" s="213">
        <v>2</v>
      </c>
      <c r="G19" s="213">
        <v>3</v>
      </c>
      <c r="H19" s="213">
        <v>33</v>
      </c>
      <c r="I19" s="213">
        <v>0</v>
      </c>
      <c r="J19" s="213">
        <v>0</v>
      </c>
      <c r="K19" s="213">
        <v>0</v>
      </c>
      <c r="L19" s="213">
        <v>0</v>
      </c>
      <c r="M19" s="213">
        <v>2</v>
      </c>
      <c r="N19" s="213">
        <v>2</v>
      </c>
      <c r="O19" s="213">
        <v>9</v>
      </c>
    </row>
    <row r="20" spans="1:15" s="234" customFormat="1" ht="13.5" hidden="1" customHeight="1" outlineLevel="1" x14ac:dyDescent="0.25">
      <c r="A20" s="50"/>
      <c r="B20" s="65" t="s">
        <v>991</v>
      </c>
      <c r="C20" s="25"/>
      <c r="D20" s="213">
        <v>1194</v>
      </c>
      <c r="E20" s="213">
        <f t="shared" si="0"/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2</v>
      </c>
      <c r="L20" s="213">
        <v>1</v>
      </c>
      <c r="M20" s="213">
        <v>1</v>
      </c>
      <c r="N20" s="213">
        <v>1</v>
      </c>
      <c r="O20" s="213">
        <v>6</v>
      </c>
    </row>
    <row r="21" spans="1:15" s="234" customFormat="1" ht="13.5" hidden="1" customHeight="1" outlineLevel="1" x14ac:dyDescent="0.25">
      <c r="A21" s="50"/>
      <c r="B21" s="65" t="s">
        <v>992</v>
      </c>
      <c r="C21" s="25"/>
      <c r="D21" s="213">
        <v>1157</v>
      </c>
      <c r="E21" s="213">
        <f t="shared" si="0"/>
        <v>15</v>
      </c>
      <c r="F21" s="213">
        <v>14</v>
      </c>
      <c r="G21" s="213">
        <v>0</v>
      </c>
      <c r="H21" s="213">
        <v>1</v>
      </c>
      <c r="I21" s="213">
        <v>0</v>
      </c>
      <c r="J21" s="213">
        <v>0</v>
      </c>
      <c r="K21" s="213">
        <v>1</v>
      </c>
      <c r="L21" s="213">
        <v>1</v>
      </c>
      <c r="M21" s="213">
        <v>0</v>
      </c>
      <c r="N21" s="213">
        <v>0</v>
      </c>
      <c r="O21" s="213">
        <v>2</v>
      </c>
    </row>
    <row r="22" spans="1:15" s="234" customFormat="1" ht="13.5" hidden="1" customHeight="1" outlineLevel="1" x14ac:dyDescent="0.25">
      <c r="A22" s="50"/>
      <c r="B22" s="32" t="s">
        <v>993</v>
      </c>
      <c r="C22" s="25"/>
      <c r="D22" s="213">
        <v>2303</v>
      </c>
      <c r="E22" s="213">
        <f t="shared" si="0"/>
        <v>127</v>
      </c>
      <c r="F22" s="213">
        <v>64</v>
      </c>
      <c r="G22" s="213">
        <v>9</v>
      </c>
      <c r="H22" s="213">
        <v>34</v>
      </c>
      <c r="I22" s="213">
        <v>18</v>
      </c>
      <c r="J22" s="213">
        <v>2</v>
      </c>
      <c r="K22" s="213">
        <v>24</v>
      </c>
      <c r="L22" s="213">
        <v>33</v>
      </c>
      <c r="M22" s="213">
        <v>13</v>
      </c>
      <c r="N22" s="213">
        <v>8</v>
      </c>
      <c r="O22" s="213">
        <v>0</v>
      </c>
    </row>
    <row r="23" spans="1:15" s="234" customFormat="1" ht="13.5" hidden="1" customHeight="1" outlineLevel="1" x14ac:dyDescent="0.25">
      <c r="A23" s="50"/>
      <c r="B23" s="32" t="s">
        <v>994</v>
      </c>
      <c r="C23" s="25"/>
      <c r="D23" s="213">
        <v>692</v>
      </c>
      <c r="E23" s="213">
        <f t="shared" si="0"/>
        <v>12</v>
      </c>
      <c r="F23" s="213">
        <v>9</v>
      </c>
      <c r="G23" s="213">
        <v>0</v>
      </c>
      <c r="H23" s="213">
        <v>2</v>
      </c>
      <c r="I23" s="213">
        <v>0</v>
      </c>
      <c r="J23" s="213">
        <v>1</v>
      </c>
      <c r="K23" s="213">
        <v>0</v>
      </c>
      <c r="L23" s="213">
        <v>0</v>
      </c>
      <c r="M23" s="213">
        <v>2</v>
      </c>
      <c r="N23" s="213">
        <v>0</v>
      </c>
      <c r="O23" s="213">
        <v>0</v>
      </c>
    </row>
    <row r="24" spans="1:15" s="234" customFormat="1" ht="13.5" hidden="1" customHeight="1" outlineLevel="1" x14ac:dyDescent="0.25">
      <c r="A24" s="50"/>
      <c r="B24" s="32" t="s">
        <v>995</v>
      </c>
      <c r="C24" s="25"/>
      <c r="D24" s="213">
        <v>444</v>
      </c>
      <c r="E24" s="213">
        <f t="shared" si="0"/>
        <v>12</v>
      </c>
      <c r="F24" s="213">
        <v>5</v>
      </c>
      <c r="G24" s="213">
        <v>1</v>
      </c>
      <c r="H24" s="213">
        <v>6</v>
      </c>
      <c r="I24" s="213">
        <v>0</v>
      </c>
      <c r="J24" s="213">
        <v>0</v>
      </c>
      <c r="K24" s="213">
        <v>4</v>
      </c>
      <c r="L24" s="213">
        <v>2</v>
      </c>
      <c r="M24" s="213">
        <v>1</v>
      </c>
      <c r="N24" s="213">
        <v>0</v>
      </c>
      <c r="O24" s="213">
        <v>2</v>
      </c>
    </row>
    <row r="25" spans="1:15" s="234" customFormat="1" ht="13.5" hidden="1" customHeight="1" outlineLevel="1" x14ac:dyDescent="0.25">
      <c r="A25" s="50"/>
      <c r="B25" s="32" t="s">
        <v>996</v>
      </c>
      <c r="C25" s="25"/>
      <c r="D25" s="213">
        <v>12</v>
      </c>
      <c r="E25" s="213">
        <f t="shared" si="0"/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  <c r="O25" s="213">
        <v>0</v>
      </c>
    </row>
    <row r="26" spans="1:15" s="234" customFormat="1" ht="13.5" hidden="1" customHeight="1" outlineLevel="1" x14ac:dyDescent="0.25">
      <c r="A26" s="50"/>
      <c r="B26" s="32" t="s">
        <v>997</v>
      </c>
      <c r="C26" s="25"/>
      <c r="D26" s="213">
        <v>597</v>
      </c>
      <c r="E26" s="213">
        <f t="shared" si="0"/>
        <v>62</v>
      </c>
      <c r="F26" s="213">
        <v>28</v>
      </c>
      <c r="G26" s="213">
        <v>17</v>
      </c>
      <c r="H26" s="213">
        <v>4</v>
      </c>
      <c r="I26" s="213">
        <v>8</v>
      </c>
      <c r="J26" s="213">
        <v>5</v>
      </c>
      <c r="K26" s="213">
        <v>1</v>
      </c>
      <c r="L26" s="213">
        <v>4</v>
      </c>
      <c r="M26" s="213">
        <v>10</v>
      </c>
      <c r="N26" s="213">
        <v>0</v>
      </c>
      <c r="O26" s="213">
        <v>0</v>
      </c>
    </row>
    <row r="27" spans="1:15" s="234" customFormat="1" ht="13.5" hidden="1" customHeight="1" outlineLevel="1" x14ac:dyDescent="0.25">
      <c r="A27" s="50"/>
      <c r="B27" s="32" t="s">
        <v>998</v>
      </c>
      <c r="C27" s="25"/>
      <c r="D27" s="213">
        <v>300</v>
      </c>
      <c r="E27" s="213">
        <f t="shared" si="0"/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1</v>
      </c>
      <c r="O27" s="213">
        <v>0</v>
      </c>
    </row>
    <row r="28" spans="1:15" s="234" customFormat="1" ht="13.5" hidden="1" customHeight="1" outlineLevel="1" x14ac:dyDescent="0.25">
      <c r="A28" s="50"/>
      <c r="B28" s="32" t="s">
        <v>999</v>
      </c>
      <c r="C28" s="25"/>
      <c r="D28" s="213">
        <v>1730</v>
      </c>
      <c r="E28" s="213">
        <f t="shared" si="0"/>
        <v>76</v>
      </c>
      <c r="F28" s="213">
        <v>33</v>
      </c>
      <c r="G28" s="213">
        <v>34</v>
      </c>
      <c r="H28" s="213">
        <v>5</v>
      </c>
      <c r="I28" s="213">
        <v>1</v>
      </c>
      <c r="J28" s="213">
        <v>3</v>
      </c>
      <c r="K28" s="213">
        <v>4</v>
      </c>
      <c r="L28" s="213">
        <v>2</v>
      </c>
      <c r="M28" s="213">
        <v>1</v>
      </c>
      <c r="N28" s="213">
        <v>3</v>
      </c>
      <c r="O28" s="213">
        <v>1</v>
      </c>
    </row>
    <row r="29" spans="1:15" s="234" customFormat="1" ht="13.5" hidden="1" customHeight="1" outlineLevel="1" x14ac:dyDescent="0.25">
      <c r="A29" s="50"/>
      <c r="B29" s="65" t="s">
        <v>1000</v>
      </c>
      <c r="C29" s="25"/>
      <c r="D29" s="213">
        <v>3234</v>
      </c>
      <c r="E29" s="213">
        <f t="shared" si="0"/>
        <v>165</v>
      </c>
      <c r="F29" s="213">
        <v>69</v>
      </c>
      <c r="G29" s="213">
        <v>19</v>
      </c>
      <c r="H29" s="213">
        <v>60</v>
      </c>
      <c r="I29" s="213">
        <v>8</v>
      </c>
      <c r="J29" s="213">
        <v>9</v>
      </c>
      <c r="K29" s="213">
        <v>76</v>
      </c>
      <c r="L29" s="213">
        <v>35</v>
      </c>
      <c r="M29" s="213">
        <v>17</v>
      </c>
      <c r="N29" s="213">
        <v>7</v>
      </c>
      <c r="O29" s="213">
        <v>4</v>
      </c>
    </row>
    <row r="30" spans="1:15" s="234" customFormat="1" ht="13.5" hidden="1" customHeight="1" outlineLevel="1" x14ac:dyDescent="0.25">
      <c r="A30" s="50"/>
      <c r="B30" s="32" t="s">
        <v>1001</v>
      </c>
      <c r="C30" s="25"/>
      <c r="D30" s="213">
        <v>839</v>
      </c>
      <c r="E30" s="213">
        <f t="shared" si="0"/>
        <v>20</v>
      </c>
      <c r="F30" s="213">
        <v>3</v>
      </c>
      <c r="G30" s="213">
        <v>0</v>
      </c>
      <c r="H30" s="213">
        <v>17</v>
      </c>
      <c r="I30" s="213">
        <v>0</v>
      </c>
      <c r="J30" s="213">
        <v>0</v>
      </c>
      <c r="K30" s="213">
        <v>0</v>
      </c>
      <c r="L30" s="213">
        <v>1</v>
      </c>
      <c r="M30" s="213">
        <v>1</v>
      </c>
      <c r="N30" s="213">
        <v>4</v>
      </c>
      <c r="O30" s="213">
        <v>0</v>
      </c>
    </row>
    <row r="31" spans="1:15" s="234" customFormat="1" ht="13.5" hidden="1" customHeight="1" outlineLevel="1" x14ac:dyDescent="0.25">
      <c r="A31" s="50"/>
      <c r="B31" s="32" t="s">
        <v>1002</v>
      </c>
      <c r="C31" s="25"/>
      <c r="D31" s="213">
        <v>8980</v>
      </c>
      <c r="E31" s="213">
        <f t="shared" si="0"/>
        <v>286</v>
      </c>
      <c r="F31" s="213">
        <v>191</v>
      </c>
      <c r="G31" s="213">
        <v>16</v>
      </c>
      <c r="H31" s="213">
        <v>40</v>
      </c>
      <c r="I31" s="213">
        <v>21</v>
      </c>
      <c r="J31" s="213">
        <v>18</v>
      </c>
      <c r="K31" s="213">
        <v>95</v>
      </c>
      <c r="L31" s="213">
        <v>63</v>
      </c>
      <c r="M31" s="213">
        <v>59</v>
      </c>
      <c r="N31" s="213">
        <v>193</v>
      </c>
      <c r="O31" s="213">
        <v>14</v>
      </c>
    </row>
    <row r="32" spans="1:15" s="234" customFormat="1" ht="13.5" hidden="1" customHeight="1" outlineLevel="1" x14ac:dyDescent="0.25">
      <c r="A32" s="50"/>
      <c r="B32" s="32" t="s">
        <v>1003</v>
      </c>
      <c r="C32" s="25"/>
      <c r="D32" s="213">
        <v>211</v>
      </c>
      <c r="E32" s="213">
        <f t="shared" si="0"/>
        <v>1</v>
      </c>
      <c r="F32" s="213">
        <v>1</v>
      </c>
      <c r="G32" s="213">
        <v>0</v>
      </c>
      <c r="H32" s="213">
        <v>0</v>
      </c>
      <c r="I32" s="213">
        <v>0</v>
      </c>
      <c r="J32" s="213">
        <v>0</v>
      </c>
      <c r="K32" s="213">
        <v>1</v>
      </c>
      <c r="L32" s="213">
        <v>0</v>
      </c>
      <c r="M32" s="213">
        <v>0</v>
      </c>
      <c r="N32" s="213">
        <v>1</v>
      </c>
      <c r="O32" s="213">
        <v>0</v>
      </c>
    </row>
    <row r="33" spans="1:52" s="234" customFormat="1" ht="13.5" hidden="1" customHeight="1" outlineLevel="1" x14ac:dyDescent="0.25">
      <c r="A33" s="50"/>
      <c r="B33" s="65" t="s">
        <v>1004</v>
      </c>
      <c r="C33" s="25"/>
      <c r="D33" s="213">
        <v>953</v>
      </c>
      <c r="E33" s="213">
        <f t="shared" si="0"/>
        <v>17</v>
      </c>
      <c r="F33" s="213">
        <v>5</v>
      </c>
      <c r="G33" s="213">
        <v>1</v>
      </c>
      <c r="H33" s="213">
        <v>11</v>
      </c>
      <c r="I33" s="213">
        <v>0</v>
      </c>
      <c r="J33" s="213">
        <v>0</v>
      </c>
      <c r="K33" s="213">
        <v>3</v>
      </c>
      <c r="L33" s="213">
        <v>0</v>
      </c>
      <c r="M33" s="213">
        <v>0</v>
      </c>
      <c r="N33" s="213">
        <v>5</v>
      </c>
      <c r="O33" s="213">
        <v>2</v>
      </c>
    </row>
    <row r="34" spans="1:52" s="234" customFormat="1" ht="13.5" hidden="1" customHeight="1" outlineLevel="1" x14ac:dyDescent="0.25">
      <c r="A34" s="50"/>
      <c r="B34" s="65" t="s">
        <v>1005</v>
      </c>
      <c r="C34" s="25"/>
      <c r="D34" s="213">
        <v>2149</v>
      </c>
      <c r="E34" s="213">
        <f t="shared" si="0"/>
        <v>75</v>
      </c>
      <c r="F34" s="213">
        <v>50</v>
      </c>
      <c r="G34" s="213">
        <v>2</v>
      </c>
      <c r="H34" s="213">
        <v>19</v>
      </c>
      <c r="I34" s="213">
        <v>1</v>
      </c>
      <c r="J34" s="213">
        <v>3</v>
      </c>
      <c r="K34" s="213">
        <v>10</v>
      </c>
      <c r="L34" s="213">
        <v>1</v>
      </c>
      <c r="M34" s="213">
        <v>0</v>
      </c>
      <c r="N34" s="213">
        <v>17</v>
      </c>
      <c r="O34" s="213">
        <v>8</v>
      </c>
    </row>
    <row r="35" spans="1:52" s="234" customFormat="1" ht="13.5" hidden="1" customHeight="1" outlineLevel="1" x14ac:dyDescent="0.25">
      <c r="A35" s="50"/>
      <c r="B35" s="32" t="s">
        <v>1006</v>
      </c>
      <c r="C35" s="25"/>
      <c r="D35" s="213">
        <v>1959</v>
      </c>
      <c r="E35" s="213">
        <f t="shared" si="0"/>
        <v>114</v>
      </c>
      <c r="F35" s="213">
        <v>87</v>
      </c>
      <c r="G35" s="213">
        <v>0</v>
      </c>
      <c r="H35" s="213">
        <v>23</v>
      </c>
      <c r="I35" s="213">
        <v>4</v>
      </c>
      <c r="J35" s="213">
        <v>0</v>
      </c>
      <c r="K35" s="213">
        <v>5</v>
      </c>
      <c r="L35" s="213">
        <v>0</v>
      </c>
      <c r="M35" s="213">
        <v>0</v>
      </c>
      <c r="N35" s="213">
        <v>1</v>
      </c>
      <c r="O35" s="213">
        <v>1</v>
      </c>
    </row>
    <row r="36" spans="1:52" s="234" customFormat="1" ht="13.5" hidden="1" customHeight="1" outlineLevel="1" x14ac:dyDescent="0.25">
      <c r="A36" s="50"/>
      <c r="B36" s="65" t="s">
        <v>1007</v>
      </c>
      <c r="C36" s="25"/>
      <c r="D36" s="213">
        <v>452</v>
      </c>
      <c r="E36" s="213">
        <f t="shared" si="0"/>
        <v>32</v>
      </c>
      <c r="F36" s="213">
        <v>1</v>
      </c>
      <c r="G36" s="213">
        <v>0</v>
      </c>
      <c r="H36" s="213">
        <v>27</v>
      </c>
      <c r="I36" s="213">
        <v>4</v>
      </c>
      <c r="J36" s="213">
        <v>0</v>
      </c>
      <c r="K36" s="213">
        <v>19</v>
      </c>
      <c r="L36" s="213">
        <v>0</v>
      </c>
      <c r="M36" s="213">
        <v>0</v>
      </c>
      <c r="N36" s="213">
        <v>8</v>
      </c>
      <c r="O36" s="213">
        <v>1</v>
      </c>
    </row>
    <row r="37" spans="1:52" s="234" customFormat="1" ht="13.5" hidden="1" customHeight="1" outlineLevel="1" x14ac:dyDescent="0.25">
      <c r="A37" s="50"/>
      <c r="B37" s="65" t="s">
        <v>1008</v>
      </c>
      <c r="C37" s="25"/>
      <c r="D37" s="213">
        <v>2553</v>
      </c>
      <c r="E37" s="213">
        <f t="shared" si="0"/>
        <v>73</v>
      </c>
      <c r="F37" s="213">
        <v>67</v>
      </c>
      <c r="G37" s="213">
        <v>2</v>
      </c>
      <c r="H37" s="213">
        <v>1</v>
      </c>
      <c r="I37" s="213">
        <v>3</v>
      </c>
      <c r="J37" s="213">
        <v>0</v>
      </c>
      <c r="K37" s="213">
        <v>11</v>
      </c>
      <c r="L37" s="213">
        <v>2</v>
      </c>
      <c r="M37" s="213">
        <v>7</v>
      </c>
      <c r="N37" s="213">
        <v>17</v>
      </c>
      <c r="O37" s="213">
        <v>6</v>
      </c>
    </row>
    <row r="38" spans="1:52" s="234" customFormat="1" ht="13.5" hidden="1" customHeight="1" outlineLevel="1" x14ac:dyDescent="0.25">
      <c r="A38" s="50"/>
      <c r="B38" s="65" t="s">
        <v>1009</v>
      </c>
      <c r="C38" s="25"/>
      <c r="D38" s="213">
        <v>514</v>
      </c>
      <c r="E38" s="213">
        <f t="shared" si="0"/>
        <v>15</v>
      </c>
      <c r="F38" s="213">
        <v>12</v>
      </c>
      <c r="G38" s="213">
        <v>0</v>
      </c>
      <c r="H38" s="213">
        <v>1</v>
      </c>
      <c r="I38" s="213">
        <v>1</v>
      </c>
      <c r="J38" s="213">
        <v>1</v>
      </c>
      <c r="K38" s="213">
        <v>1</v>
      </c>
      <c r="L38" s="213">
        <v>2</v>
      </c>
      <c r="M38" s="213">
        <v>4</v>
      </c>
      <c r="N38" s="213">
        <v>0</v>
      </c>
      <c r="O38" s="213">
        <v>4</v>
      </c>
    </row>
    <row r="39" spans="1:52" s="234" customFormat="1" ht="13.5" hidden="1" customHeight="1" outlineLevel="1" x14ac:dyDescent="0.25">
      <c r="A39" s="50"/>
      <c r="B39" s="32" t="s">
        <v>1010</v>
      </c>
      <c r="C39" s="25"/>
      <c r="D39" s="213">
        <v>1722</v>
      </c>
      <c r="E39" s="213">
        <f t="shared" si="0"/>
        <v>97</v>
      </c>
      <c r="F39" s="213">
        <v>46</v>
      </c>
      <c r="G39" s="213">
        <v>6</v>
      </c>
      <c r="H39" s="213">
        <v>19</v>
      </c>
      <c r="I39" s="213">
        <v>12</v>
      </c>
      <c r="J39" s="213">
        <v>14</v>
      </c>
      <c r="K39" s="213">
        <v>23</v>
      </c>
      <c r="L39" s="213">
        <v>17</v>
      </c>
      <c r="M39" s="213">
        <v>30</v>
      </c>
      <c r="N39" s="213">
        <v>49</v>
      </c>
      <c r="O39" s="213">
        <v>2</v>
      </c>
    </row>
    <row r="40" spans="1:52" s="12" customFormat="1" ht="13.5" customHeight="1" collapsed="1" x14ac:dyDescent="0.3">
      <c r="A40" s="50" t="s">
        <v>166</v>
      </c>
      <c r="B40" s="26" t="s">
        <v>189</v>
      </c>
      <c r="C40" s="26"/>
      <c r="D40" s="213">
        <v>139</v>
      </c>
      <c r="E40" s="213">
        <f t="shared" si="0"/>
        <v>9</v>
      </c>
      <c r="F40" s="213">
        <v>3</v>
      </c>
      <c r="G40" s="213">
        <v>2</v>
      </c>
      <c r="H40" s="213">
        <v>2</v>
      </c>
      <c r="I40" s="213">
        <v>1</v>
      </c>
      <c r="J40" s="213">
        <v>1</v>
      </c>
      <c r="K40" s="213">
        <v>7</v>
      </c>
      <c r="L40" s="213">
        <v>11</v>
      </c>
      <c r="M40" s="213">
        <v>23</v>
      </c>
      <c r="N40" s="213">
        <v>0</v>
      </c>
      <c r="O40" s="213">
        <v>0</v>
      </c>
      <c r="P40" s="2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</row>
    <row r="41" spans="1:52" s="12" customFormat="1" ht="23.25" customHeight="1" x14ac:dyDescent="0.3">
      <c r="A41" s="50" t="s">
        <v>167</v>
      </c>
      <c r="B41" s="26" t="s">
        <v>159</v>
      </c>
      <c r="C41" s="26"/>
      <c r="D41" s="213">
        <v>2518</v>
      </c>
      <c r="E41" s="213">
        <f t="shared" si="0"/>
        <v>207</v>
      </c>
      <c r="F41" s="213">
        <v>93</v>
      </c>
      <c r="G41" s="213">
        <v>24</v>
      </c>
      <c r="H41" s="213">
        <v>49</v>
      </c>
      <c r="I41" s="213">
        <v>17</v>
      </c>
      <c r="J41" s="213">
        <v>24</v>
      </c>
      <c r="K41" s="213">
        <v>204</v>
      </c>
      <c r="L41" s="213">
        <v>107</v>
      </c>
      <c r="M41" s="213">
        <v>103</v>
      </c>
      <c r="N41" s="213">
        <v>1</v>
      </c>
      <c r="O41" s="213">
        <v>6</v>
      </c>
      <c r="P41" s="2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</row>
    <row r="42" spans="1:52" s="12" customFormat="1" ht="13.5" customHeight="1" x14ac:dyDescent="0.3">
      <c r="A42" s="50" t="s">
        <v>168</v>
      </c>
      <c r="B42" s="26" t="s">
        <v>154</v>
      </c>
      <c r="C42" s="26"/>
      <c r="D42" s="213">
        <v>25568</v>
      </c>
      <c r="E42" s="213">
        <f t="shared" si="0"/>
        <v>1134</v>
      </c>
      <c r="F42" s="213">
        <v>461</v>
      </c>
      <c r="G42" s="213">
        <v>150</v>
      </c>
      <c r="H42" s="213">
        <v>226</v>
      </c>
      <c r="I42" s="213">
        <v>173</v>
      </c>
      <c r="J42" s="213">
        <v>124</v>
      </c>
      <c r="K42" s="213">
        <v>1062</v>
      </c>
      <c r="L42" s="213">
        <v>439</v>
      </c>
      <c r="M42" s="213">
        <v>684</v>
      </c>
      <c r="N42" s="213">
        <v>1535</v>
      </c>
      <c r="O42" s="213">
        <v>54</v>
      </c>
      <c r="P42" s="2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</row>
    <row r="43" spans="1:52" s="12" customFormat="1" ht="23.25" customHeight="1" x14ac:dyDescent="0.3">
      <c r="A43" s="50" t="s">
        <v>169</v>
      </c>
      <c r="B43" s="26" t="s">
        <v>155</v>
      </c>
      <c r="C43" s="26"/>
      <c r="D43" s="213">
        <v>22798</v>
      </c>
      <c r="E43" s="213">
        <f t="shared" si="0"/>
        <v>1137</v>
      </c>
      <c r="F43" s="213">
        <v>583</v>
      </c>
      <c r="G43" s="213">
        <v>112</v>
      </c>
      <c r="H43" s="213">
        <v>232</v>
      </c>
      <c r="I43" s="213">
        <v>96</v>
      </c>
      <c r="J43" s="213">
        <v>114</v>
      </c>
      <c r="K43" s="213">
        <v>1060</v>
      </c>
      <c r="L43" s="213">
        <v>317</v>
      </c>
      <c r="M43" s="213">
        <v>472</v>
      </c>
      <c r="N43" s="213">
        <v>54</v>
      </c>
      <c r="O43" s="213">
        <v>38</v>
      </c>
      <c r="P43" s="2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</row>
    <row r="44" spans="1:52" s="12" customFormat="1" ht="13.5" customHeight="1" x14ac:dyDescent="0.3">
      <c r="A44" s="50" t="s">
        <v>170</v>
      </c>
      <c r="B44" s="26" t="s">
        <v>156</v>
      </c>
      <c r="C44" s="26"/>
      <c r="D44" s="213">
        <v>7957</v>
      </c>
      <c r="E44" s="213">
        <f t="shared" si="0"/>
        <v>483</v>
      </c>
      <c r="F44" s="213">
        <v>286</v>
      </c>
      <c r="G44" s="213">
        <v>30</v>
      </c>
      <c r="H44" s="213">
        <v>66</v>
      </c>
      <c r="I44" s="213">
        <v>63</v>
      </c>
      <c r="J44" s="213">
        <v>38</v>
      </c>
      <c r="K44" s="213">
        <v>245</v>
      </c>
      <c r="L44" s="213">
        <v>148</v>
      </c>
      <c r="M44" s="213">
        <v>129</v>
      </c>
      <c r="N44" s="213">
        <v>548</v>
      </c>
      <c r="O44" s="213">
        <v>17</v>
      </c>
      <c r="P44" s="2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</row>
    <row r="45" spans="1:52" s="12" customFormat="1" ht="13.5" customHeight="1" x14ac:dyDescent="0.3">
      <c r="A45" s="50" t="s">
        <v>171</v>
      </c>
      <c r="B45" s="26" t="s">
        <v>157</v>
      </c>
      <c r="C45" s="26"/>
      <c r="D45" s="213">
        <v>8134</v>
      </c>
      <c r="E45" s="213">
        <f t="shared" si="0"/>
        <v>332</v>
      </c>
      <c r="F45" s="213">
        <v>123</v>
      </c>
      <c r="G45" s="213">
        <v>49</v>
      </c>
      <c r="H45" s="213">
        <v>78</v>
      </c>
      <c r="I45" s="213">
        <v>62</v>
      </c>
      <c r="J45" s="213">
        <v>20</v>
      </c>
      <c r="K45" s="213">
        <v>835</v>
      </c>
      <c r="L45" s="213">
        <v>126</v>
      </c>
      <c r="M45" s="213">
        <v>360</v>
      </c>
      <c r="N45" s="213">
        <v>12</v>
      </c>
      <c r="O45" s="213">
        <v>6</v>
      </c>
      <c r="P45" s="2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</row>
    <row r="46" spans="1:52" s="12" customFormat="1" ht="13.5" customHeight="1" x14ac:dyDescent="0.3">
      <c r="A46" s="50" t="s">
        <v>172</v>
      </c>
      <c r="B46" s="26" t="s">
        <v>190</v>
      </c>
      <c r="C46" s="26"/>
      <c r="D46" s="213">
        <v>607</v>
      </c>
      <c r="E46" s="213">
        <f t="shared" si="0"/>
        <v>20</v>
      </c>
      <c r="F46" s="213">
        <v>3</v>
      </c>
      <c r="G46" s="213">
        <v>9</v>
      </c>
      <c r="H46" s="213">
        <v>3</v>
      </c>
      <c r="I46" s="213">
        <v>2</v>
      </c>
      <c r="J46" s="213">
        <v>3</v>
      </c>
      <c r="K46" s="213">
        <v>29</v>
      </c>
      <c r="L46" s="213">
        <v>10</v>
      </c>
      <c r="M46" s="213">
        <v>14</v>
      </c>
      <c r="N46" s="213">
        <v>9</v>
      </c>
      <c r="O46" s="213">
        <v>3</v>
      </c>
      <c r="P46" s="2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</row>
    <row r="47" spans="1:52" s="12" customFormat="1" ht="13.5" customHeight="1" x14ac:dyDescent="0.3">
      <c r="A47" s="50" t="s">
        <v>173</v>
      </c>
      <c r="B47" s="26" t="s">
        <v>191</v>
      </c>
      <c r="C47" s="26"/>
      <c r="D47" s="213">
        <v>504</v>
      </c>
      <c r="E47" s="213">
        <f t="shared" si="0"/>
        <v>23</v>
      </c>
      <c r="F47" s="213">
        <v>10</v>
      </c>
      <c r="G47" s="213">
        <v>4</v>
      </c>
      <c r="H47" s="213">
        <v>5</v>
      </c>
      <c r="I47" s="213">
        <v>0</v>
      </c>
      <c r="J47" s="213">
        <v>4</v>
      </c>
      <c r="K47" s="213">
        <v>16</v>
      </c>
      <c r="L47" s="213">
        <v>6</v>
      </c>
      <c r="M47" s="213">
        <v>5</v>
      </c>
      <c r="N47" s="213">
        <v>1</v>
      </c>
      <c r="O47" s="213">
        <v>1</v>
      </c>
      <c r="P47" s="2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</row>
    <row r="48" spans="1:52" s="12" customFormat="1" ht="13.5" customHeight="1" x14ac:dyDescent="0.3">
      <c r="A48" s="50" t="s">
        <v>174</v>
      </c>
      <c r="B48" s="26" t="s">
        <v>192</v>
      </c>
      <c r="C48" s="26"/>
      <c r="D48" s="213">
        <v>604</v>
      </c>
      <c r="E48" s="213">
        <f t="shared" si="0"/>
        <v>26</v>
      </c>
      <c r="F48" s="213">
        <v>8</v>
      </c>
      <c r="G48" s="213">
        <v>12</v>
      </c>
      <c r="H48" s="213">
        <v>2</v>
      </c>
      <c r="I48" s="213">
        <v>3</v>
      </c>
      <c r="J48" s="213">
        <v>1</v>
      </c>
      <c r="K48" s="213">
        <v>87</v>
      </c>
      <c r="L48" s="213">
        <v>6</v>
      </c>
      <c r="M48" s="213">
        <v>16</v>
      </c>
      <c r="N48" s="213">
        <v>7</v>
      </c>
      <c r="O48" s="213">
        <v>0</v>
      </c>
      <c r="P48" s="2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</row>
    <row r="49" spans="1:52" s="12" customFormat="1" ht="12.75" customHeight="1" x14ac:dyDescent="0.3">
      <c r="A49" s="50" t="s">
        <v>175</v>
      </c>
      <c r="B49" s="26" t="s">
        <v>195</v>
      </c>
      <c r="C49" s="26"/>
      <c r="D49" s="213">
        <v>2305</v>
      </c>
      <c r="E49" s="213">
        <f t="shared" si="0"/>
        <v>231</v>
      </c>
      <c r="F49" s="213">
        <v>158</v>
      </c>
      <c r="G49" s="213">
        <v>16</v>
      </c>
      <c r="H49" s="213">
        <v>35</v>
      </c>
      <c r="I49" s="213">
        <v>11</v>
      </c>
      <c r="J49" s="213">
        <v>11</v>
      </c>
      <c r="K49" s="213">
        <v>92</v>
      </c>
      <c r="L49" s="213">
        <v>26</v>
      </c>
      <c r="M49" s="213">
        <v>22</v>
      </c>
      <c r="N49" s="213">
        <v>47</v>
      </c>
      <c r="O49" s="213">
        <v>8</v>
      </c>
      <c r="P49" s="2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</row>
    <row r="50" spans="1:52" s="12" customFormat="1" ht="12.75" customHeight="1" x14ac:dyDescent="0.3">
      <c r="A50" s="50" t="s">
        <v>176</v>
      </c>
      <c r="B50" s="26" t="s">
        <v>193</v>
      </c>
      <c r="C50" s="26"/>
      <c r="D50" s="213">
        <v>10468</v>
      </c>
      <c r="E50" s="213">
        <f t="shared" si="0"/>
        <v>619</v>
      </c>
      <c r="F50" s="213">
        <v>339</v>
      </c>
      <c r="G50" s="213">
        <v>29</v>
      </c>
      <c r="H50" s="213">
        <v>86</v>
      </c>
      <c r="I50" s="213">
        <v>127</v>
      </c>
      <c r="J50" s="213">
        <v>38</v>
      </c>
      <c r="K50" s="213">
        <v>428</v>
      </c>
      <c r="L50" s="213">
        <v>68</v>
      </c>
      <c r="M50" s="213">
        <v>155</v>
      </c>
      <c r="N50" s="213">
        <v>143</v>
      </c>
      <c r="O50" s="213">
        <v>13</v>
      </c>
      <c r="P50" s="2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</row>
    <row r="51" spans="1:52" s="12" customFormat="1" ht="12.75" customHeight="1" x14ac:dyDescent="0.3">
      <c r="A51" s="50" t="s">
        <v>177</v>
      </c>
      <c r="B51" s="26" t="s">
        <v>160</v>
      </c>
      <c r="C51" s="26"/>
      <c r="D51" s="213">
        <v>7672</v>
      </c>
      <c r="E51" s="213">
        <f t="shared" si="0"/>
        <v>639</v>
      </c>
      <c r="F51" s="213">
        <v>238</v>
      </c>
      <c r="G51" s="213">
        <v>94</v>
      </c>
      <c r="H51" s="213">
        <v>147</v>
      </c>
      <c r="I51" s="213">
        <v>76</v>
      </c>
      <c r="J51" s="213">
        <v>84</v>
      </c>
      <c r="K51" s="213">
        <v>405</v>
      </c>
      <c r="L51" s="213">
        <v>254</v>
      </c>
      <c r="M51" s="213">
        <v>122</v>
      </c>
      <c r="N51" s="213">
        <v>2</v>
      </c>
      <c r="O51" s="213">
        <v>19</v>
      </c>
      <c r="P51" s="2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</row>
    <row r="52" spans="1:52" s="12" customFormat="1" ht="13.5" customHeight="1" x14ac:dyDescent="0.3">
      <c r="A52" s="50" t="s">
        <v>178</v>
      </c>
      <c r="B52" s="26" t="s">
        <v>158</v>
      </c>
      <c r="C52" s="26"/>
      <c r="D52" s="213">
        <v>1643</v>
      </c>
      <c r="E52" s="213">
        <f t="shared" si="0"/>
        <v>42</v>
      </c>
      <c r="F52" s="213">
        <v>13</v>
      </c>
      <c r="G52" s="213">
        <v>3</v>
      </c>
      <c r="H52" s="213">
        <v>17</v>
      </c>
      <c r="I52" s="213">
        <v>3</v>
      </c>
      <c r="J52" s="213">
        <v>6</v>
      </c>
      <c r="K52" s="213">
        <v>60</v>
      </c>
      <c r="L52" s="213">
        <v>28</v>
      </c>
      <c r="M52" s="213">
        <v>47</v>
      </c>
      <c r="N52" s="213">
        <v>4</v>
      </c>
      <c r="O52" s="213">
        <v>6</v>
      </c>
      <c r="P52" s="2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</row>
    <row r="53" spans="1:52" s="12" customFormat="1" ht="13.4" customHeight="1" x14ac:dyDescent="0.3">
      <c r="A53" s="50" t="s">
        <v>179</v>
      </c>
      <c r="B53" s="26" t="s">
        <v>194</v>
      </c>
      <c r="C53" s="26"/>
      <c r="D53" s="213">
        <v>13325</v>
      </c>
      <c r="E53" s="213">
        <f t="shared" si="0"/>
        <v>940</v>
      </c>
      <c r="F53" s="213">
        <v>309</v>
      </c>
      <c r="G53" s="213">
        <v>195</v>
      </c>
      <c r="H53" s="213">
        <v>194</v>
      </c>
      <c r="I53" s="213">
        <v>102</v>
      </c>
      <c r="J53" s="213">
        <v>140</v>
      </c>
      <c r="K53" s="213">
        <v>560</v>
      </c>
      <c r="L53" s="213">
        <v>190</v>
      </c>
      <c r="M53" s="213">
        <v>237</v>
      </c>
      <c r="N53" s="213">
        <v>1</v>
      </c>
      <c r="O53" s="213">
        <v>43</v>
      </c>
      <c r="P53" s="2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</row>
    <row r="54" spans="1:52" s="12" customFormat="1" ht="12.75" customHeight="1" x14ac:dyDescent="0.3">
      <c r="A54" s="50" t="s">
        <v>180</v>
      </c>
      <c r="B54" s="26" t="s">
        <v>198</v>
      </c>
      <c r="C54" s="26"/>
      <c r="D54" s="213">
        <v>1337</v>
      </c>
      <c r="E54" s="213">
        <f t="shared" si="0"/>
        <v>29</v>
      </c>
      <c r="F54" s="213">
        <v>12</v>
      </c>
      <c r="G54" s="213">
        <v>0</v>
      </c>
      <c r="H54" s="213">
        <v>12</v>
      </c>
      <c r="I54" s="213">
        <v>3</v>
      </c>
      <c r="J54" s="213">
        <v>2</v>
      </c>
      <c r="K54" s="213">
        <v>154</v>
      </c>
      <c r="L54" s="213">
        <v>15</v>
      </c>
      <c r="M54" s="213">
        <v>66</v>
      </c>
      <c r="N54" s="213">
        <v>11</v>
      </c>
      <c r="O54" s="213">
        <v>3</v>
      </c>
      <c r="P54" s="2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</row>
    <row r="55" spans="1:52" s="12" customFormat="1" ht="13.5" customHeight="1" x14ac:dyDescent="0.3">
      <c r="A55" s="50" t="s">
        <v>181</v>
      </c>
      <c r="B55" s="26" t="s">
        <v>196</v>
      </c>
      <c r="C55" s="26"/>
      <c r="D55" s="213">
        <v>3416</v>
      </c>
      <c r="E55" s="213">
        <f t="shared" si="0"/>
        <v>200</v>
      </c>
      <c r="F55" s="213">
        <v>70</v>
      </c>
      <c r="G55" s="213">
        <v>34</v>
      </c>
      <c r="H55" s="213">
        <v>41</v>
      </c>
      <c r="I55" s="213">
        <v>17</v>
      </c>
      <c r="J55" s="213">
        <v>38</v>
      </c>
      <c r="K55" s="213">
        <v>92</v>
      </c>
      <c r="L55" s="213">
        <v>62</v>
      </c>
      <c r="M55" s="213">
        <v>36</v>
      </c>
      <c r="N55" s="213">
        <v>10</v>
      </c>
      <c r="O55" s="213">
        <v>4</v>
      </c>
      <c r="P55" s="2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</row>
    <row r="56" spans="1:52" s="12" customFormat="1" ht="23.25" customHeight="1" x14ac:dyDescent="0.3">
      <c r="A56" s="50" t="s">
        <v>182</v>
      </c>
      <c r="B56" s="26" t="s">
        <v>197</v>
      </c>
      <c r="C56" s="26"/>
      <c r="D56" s="213">
        <v>617</v>
      </c>
      <c r="E56" s="213">
        <f t="shared" si="0"/>
        <v>20</v>
      </c>
      <c r="F56" s="213">
        <v>8</v>
      </c>
      <c r="G56" s="213">
        <v>2</v>
      </c>
      <c r="H56" s="213">
        <v>5</v>
      </c>
      <c r="I56" s="213">
        <v>1</v>
      </c>
      <c r="J56" s="213">
        <v>4</v>
      </c>
      <c r="K56" s="213">
        <v>12</v>
      </c>
      <c r="L56" s="213">
        <v>1</v>
      </c>
      <c r="M56" s="213">
        <v>8</v>
      </c>
      <c r="N56" s="213">
        <v>0</v>
      </c>
      <c r="O56" s="213">
        <v>6</v>
      </c>
      <c r="P56" s="2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</row>
    <row r="57" spans="1:52" s="12" customFormat="1" ht="13.5" customHeight="1" x14ac:dyDescent="0.3">
      <c r="A57" s="50" t="s">
        <v>183</v>
      </c>
      <c r="B57" s="26" t="s">
        <v>324</v>
      </c>
      <c r="C57" s="26"/>
      <c r="D57" s="213">
        <v>37</v>
      </c>
      <c r="E57" s="213">
        <f t="shared" si="0"/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1</v>
      </c>
      <c r="L57" s="213">
        <v>15</v>
      </c>
      <c r="M57" s="213">
        <v>1</v>
      </c>
      <c r="N57" s="213">
        <v>0</v>
      </c>
      <c r="O57" s="213">
        <v>0</v>
      </c>
      <c r="P57" s="2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</row>
    <row r="58" spans="1:52" ht="13.5" customHeight="1" x14ac:dyDescent="0.25">
      <c r="A58" s="51" t="s">
        <v>131</v>
      </c>
      <c r="B58" s="43"/>
      <c r="C58" s="43"/>
      <c r="D58" s="213">
        <v>41</v>
      </c>
      <c r="E58" s="213">
        <f t="shared" si="0"/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41</v>
      </c>
      <c r="N58" s="213">
        <v>0</v>
      </c>
      <c r="O58" s="213">
        <v>0</v>
      </c>
      <c r="P58" s="23"/>
    </row>
    <row r="59" spans="1:52" ht="1.5" customHeight="1" x14ac:dyDescent="0.3">
      <c r="A59" s="312"/>
      <c r="B59" s="313"/>
      <c r="C59" s="313"/>
      <c r="D59" s="285"/>
      <c r="E59" s="306">
        <f t="shared" si="0"/>
        <v>0</v>
      </c>
      <c r="F59" s="285">
        <v>0</v>
      </c>
      <c r="G59" s="285">
        <v>0</v>
      </c>
      <c r="H59" s="285">
        <v>0</v>
      </c>
      <c r="I59" s="285">
        <v>0</v>
      </c>
      <c r="J59" s="285">
        <v>0</v>
      </c>
      <c r="K59" s="314">
        <v>0</v>
      </c>
      <c r="L59" s="285">
        <v>0</v>
      </c>
      <c r="M59" s="285">
        <v>0</v>
      </c>
      <c r="N59" s="285">
        <v>0</v>
      </c>
      <c r="O59" s="246">
        <v>0</v>
      </c>
    </row>
    <row r="60" spans="1:52" x14ac:dyDescent="0.25">
      <c r="A60" s="15"/>
      <c r="B60" s="5"/>
      <c r="C60" s="5"/>
      <c r="E60" s="212"/>
      <c r="O60" s="210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6" orientation="landscape" r:id="rId2"/>
  <headerFooter alignWithMargins="0"/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Folha70">
    <tabColor theme="9" tint="-0.249977111117893"/>
  </sheetPr>
  <dimension ref="A1:BI60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13" customWidth="1"/>
    <col min="2" max="2" width="39.6328125" style="13" customWidth="1"/>
    <col min="3" max="3" width="0.54296875" style="13" customWidth="1"/>
    <col min="4" max="13" width="10.6328125" style="13" customWidth="1"/>
    <col min="14" max="14" width="9.6328125" style="13" customWidth="1"/>
    <col min="40" max="16384" width="9.36328125" style="13"/>
  </cols>
  <sheetData>
    <row r="1" spans="1:61" ht="11.15" customHeight="1" x14ac:dyDescent="0.25">
      <c r="M1" s="16" t="s">
        <v>435</v>
      </c>
    </row>
    <row r="2" spans="1:61" ht="11.15" customHeight="1" x14ac:dyDescent="0.25"/>
    <row r="3" spans="1:61" s="6" customFormat="1" ht="12" customHeight="1" x14ac:dyDescent="0.25">
      <c r="A3" s="45" t="s">
        <v>232</v>
      </c>
    </row>
    <row r="4" spans="1:61" s="6" customFormat="1" ht="11.15" customHeight="1" x14ac:dyDescent="0.25">
      <c r="A4" s="45"/>
    </row>
    <row r="5" spans="1:61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61" s="5" customFormat="1" ht="11.15" customHeight="1" x14ac:dyDescent="0.2">
      <c r="A6" s="35" t="s">
        <v>97</v>
      </c>
      <c r="B6" s="44"/>
      <c r="C6" s="52"/>
      <c r="E6" s="44"/>
      <c r="F6" s="44"/>
      <c r="G6" s="44"/>
      <c r="H6" s="44"/>
      <c r="I6" s="44"/>
      <c r="J6" s="44"/>
      <c r="K6" s="44"/>
      <c r="L6" s="44"/>
    </row>
    <row r="7" spans="1:61" s="5" customFormat="1" ht="1.5" customHeight="1" x14ac:dyDescent="0.2">
      <c r="A7" s="103"/>
      <c r="B7" s="104"/>
      <c r="C7" s="18"/>
      <c r="D7" s="105"/>
      <c r="E7" s="104"/>
      <c r="F7" s="104"/>
      <c r="G7" s="104"/>
      <c r="H7" s="104"/>
      <c r="I7" s="104"/>
      <c r="J7" s="104"/>
      <c r="K7" s="104"/>
      <c r="L7" s="104"/>
      <c r="M7" s="105"/>
    </row>
    <row r="8" spans="1:61" ht="38.25" customHeight="1" thickBot="1" x14ac:dyDescent="0.3">
      <c r="A8" s="319" t="s">
        <v>151</v>
      </c>
      <c r="B8" s="319"/>
      <c r="C8" s="47"/>
      <c r="D8" s="325" t="s">
        <v>319</v>
      </c>
      <c r="E8" s="323" t="s">
        <v>112</v>
      </c>
      <c r="F8" s="323"/>
      <c r="G8" s="323"/>
      <c r="H8" s="323"/>
      <c r="I8" s="323"/>
      <c r="J8" s="323"/>
      <c r="K8" s="323"/>
      <c r="L8" s="323"/>
      <c r="M8" s="329"/>
      <c r="N8" s="7"/>
    </row>
    <row r="9" spans="1:61" ht="39" customHeight="1" x14ac:dyDescent="0.25">
      <c r="A9" s="319"/>
      <c r="B9" s="324"/>
      <c r="C9" s="77"/>
      <c r="D9" s="326"/>
      <c r="E9" s="180" t="s">
        <v>1</v>
      </c>
      <c r="F9" s="226" t="s">
        <v>971</v>
      </c>
      <c r="G9" s="226" t="s">
        <v>86</v>
      </c>
      <c r="H9" s="226" t="s">
        <v>87</v>
      </c>
      <c r="I9" s="226" t="s">
        <v>972</v>
      </c>
      <c r="J9" s="226" t="s">
        <v>973</v>
      </c>
      <c r="K9" s="226" t="s">
        <v>974</v>
      </c>
      <c r="L9" s="226" t="s">
        <v>88</v>
      </c>
      <c r="M9" s="181" t="s">
        <v>975</v>
      </c>
    </row>
    <row r="10" spans="1:61" ht="1.5" customHeight="1" x14ac:dyDescent="0.25">
      <c r="A10" s="151"/>
      <c r="B10" s="152"/>
      <c r="C10" s="152"/>
      <c r="D10" s="153"/>
      <c r="E10" s="153"/>
      <c r="F10" s="153"/>
      <c r="G10" s="153"/>
      <c r="H10" s="153"/>
      <c r="I10" s="153"/>
      <c r="J10" s="153"/>
      <c r="K10" s="153"/>
      <c r="L10" s="153"/>
      <c r="M10" s="153"/>
    </row>
    <row r="11" spans="1:61" ht="1.5" customHeight="1" x14ac:dyDescent="0.25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</row>
    <row r="12" spans="1:61" s="12" customFormat="1" ht="13.5" customHeight="1" x14ac:dyDescent="0.3">
      <c r="A12" s="49"/>
      <c r="B12" s="42" t="s">
        <v>9</v>
      </c>
      <c r="C12" s="42"/>
      <c r="D12" s="39">
        <v>4389303.0000000512</v>
      </c>
      <c r="E12" s="213">
        <f>SUM(F12:M12)</f>
        <v>1631812.9999999986</v>
      </c>
      <c r="F12" s="213">
        <v>101240.00000000007</v>
      </c>
      <c r="G12" s="213">
        <v>206740.00000000026</v>
      </c>
      <c r="H12" s="213">
        <v>203044.99999999988</v>
      </c>
      <c r="I12" s="213">
        <v>770353.9999999979</v>
      </c>
      <c r="J12" s="213">
        <v>23099.999999999993</v>
      </c>
      <c r="K12" s="213">
        <v>218698.00000000023</v>
      </c>
      <c r="L12" s="213">
        <v>77051.000000000218</v>
      </c>
      <c r="M12" s="213">
        <v>31584.999999999993</v>
      </c>
      <c r="N12" s="17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</row>
    <row r="13" spans="1:61" s="12" customFormat="1" ht="13.5" customHeight="1" x14ac:dyDescent="0.3">
      <c r="A13" s="50" t="s">
        <v>163</v>
      </c>
      <c r="B13" s="25" t="s">
        <v>152</v>
      </c>
      <c r="C13" s="25"/>
      <c r="D13" s="213">
        <v>210155.99999999985</v>
      </c>
      <c r="E13" s="213">
        <f t="shared" ref="E13:E58" si="0">SUM(F13:M13)</f>
        <v>58419.000000000007</v>
      </c>
      <c r="F13" s="213">
        <v>4892.0000000000027</v>
      </c>
      <c r="G13" s="213">
        <v>8071.9999999999982</v>
      </c>
      <c r="H13" s="213">
        <v>3756.9999999999986</v>
      </c>
      <c r="I13" s="213">
        <v>16292.000000000007</v>
      </c>
      <c r="J13" s="213">
        <v>1172</v>
      </c>
      <c r="K13" s="213">
        <v>6589.0000000000009</v>
      </c>
      <c r="L13" s="213">
        <v>12868</v>
      </c>
      <c r="M13" s="213">
        <v>4776.9999999999991</v>
      </c>
      <c r="N13" s="212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</row>
    <row r="14" spans="1:61" s="12" customFormat="1" ht="13.5" customHeight="1" x14ac:dyDescent="0.3">
      <c r="A14" s="50" t="s">
        <v>164</v>
      </c>
      <c r="B14" s="25" t="s">
        <v>188</v>
      </c>
      <c r="C14" s="25"/>
      <c r="D14" s="213">
        <v>27745.999999999967</v>
      </c>
      <c r="E14" s="213">
        <f t="shared" si="0"/>
        <v>12633.999999999998</v>
      </c>
      <c r="F14" s="213">
        <v>1381.9999999999998</v>
      </c>
      <c r="G14" s="213">
        <v>1197</v>
      </c>
      <c r="H14" s="213">
        <v>2343.9999999999995</v>
      </c>
      <c r="I14" s="213">
        <v>759</v>
      </c>
      <c r="J14" s="213">
        <v>1025</v>
      </c>
      <c r="K14" s="213">
        <v>4275.9999999999982</v>
      </c>
      <c r="L14" s="213">
        <v>1607.0000000000002</v>
      </c>
      <c r="M14" s="213">
        <v>43.999999999999993</v>
      </c>
      <c r="N14" s="212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</row>
    <row r="15" spans="1:61" s="12" customFormat="1" ht="13.5" customHeight="1" x14ac:dyDescent="0.3">
      <c r="A15" s="50" t="s">
        <v>165</v>
      </c>
      <c r="B15" s="25" t="s">
        <v>153</v>
      </c>
      <c r="C15" s="25"/>
      <c r="D15" s="213">
        <v>990062.00000000023</v>
      </c>
      <c r="E15" s="213">
        <f>SUM(E16:E39)</f>
        <v>466698</v>
      </c>
      <c r="F15" s="213">
        <f t="shared" ref="F15:M15" si="1">SUM(F16:F39)</f>
        <v>24143</v>
      </c>
      <c r="G15" s="213">
        <f t="shared" si="1"/>
        <v>54829.000000000015</v>
      </c>
      <c r="H15" s="213">
        <f t="shared" si="1"/>
        <v>84962</v>
      </c>
      <c r="I15" s="213">
        <f t="shared" si="1"/>
        <v>209461</v>
      </c>
      <c r="J15" s="213">
        <f t="shared" si="1"/>
        <v>3746</v>
      </c>
      <c r="K15" s="213">
        <f t="shared" si="1"/>
        <v>72128.999999999985</v>
      </c>
      <c r="L15" s="213">
        <f t="shared" si="1"/>
        <v>12155.999999999998</v>
      </c>
      <c r="M15" s="213">
        <f t="shared" si="1"/>
        <v>5272.0000000000009</v>
      </c>
      <c r="N15" s="212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</row>
    <row r="16" spans="1:61" s="234" customFormat="1" ht="13.5" hidden="1" customHeight="1" outlineLevel="1" x14ac:dyDescent="0.25">
      <c r="A16" s="50"/>
      <c r="B16" s="65" t="s">
        <v>987</v>
      </c>
      <c r="C16" s="25"/>
      <c r="D16" s="213">
        <v>136007.00000000026</v>
      </c>
      <c r="E16" s="213">
        <f t="shared" si="0"/>
        <v>42174.999999999985</v>
      </c>
      <c r="F16" s="213">
        <v>2195.9999999999991</v>
      </c>
      <c r="G16" s="213">
        <v>3846</v>
      </c>
      <c r="H16" s="213">
        <v>10790.000000000004</v>
      </c>
      <c r="I16" s="213">
        <v>19294.999999999978</v>
      </c>
      <c r="J16" s="213">
        <v>353</v>
      </c>
      <c r="K16" s="213">
        <v>1952.9999999999991</v>
      </c>
      <c r="L16" s="213">
        <v>2057</v>
      </c>
      <c r="M16" s="213">
        <v>1685.0000000000005</v>
      </c>
    </row>
    <row r="17" spans="1:13" s="234" customFormat="1" ht="13.5" hidden="1" customHeight="1" outlineLevel="1" x14ac:dyDescent="0.25">
      <c r="A17" s="50"/>
      <c r="B17" s="65" t="s">
        <v>988</v>
      </c>
      <c r="C17" s="25"/>
      <c r="D17" s="213">
        <v>21914.999999999989</v>
      </c>
      <c r="E17" s="213">
        <f t="shared" si="0"/>
        <v>9551.9999999999964</v>
      </c>
      <c r="F17" s="213">
        <v>282</v>
      </c>
      <c r="G17" s="213">
        <v>539</v>
      </c>
      <c r="H17" s="213">
        <v>830.00000000000011</v>
      </c>
      <c r="I17" s="213">
        <v>2624.9999999999986</v>
      </c>
      <c r="J17" s="213">
        <v>285.00000000000006</v>
      </c>
      <c r="K17" s="213">
        <v>725</v>
      </c>
      <c r="L17" s="213">
        <v>4016.9999999999977</v>
      </c>
      <c r="M17" s="213">
        <v>249.00000000000006</v>
      </c>
    </row>
    <row r="18" spans="1:13" s="234" customFormat="1" ht="13.5" hidden="1" customHeight="1" outlineLevel="1" x14ac:dyDescent="0.25">
      <c r="A18" s="50"/>
      <c r="B18" s="65" t="s">
        <v>989</v>
      </c>
      <c r="C18" s="25"/>
      <c r="D18" s="213">
        <v>149.00000000000003</v>
      </c>
      <c r="E18" s="213">
        <f t="shared" si="0"/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</row>
    <row r="19" spans="1:13" s="234" customFormat="1" ht="13.5" hidden="1" customHeight="1" outlineLevel="1" x14ac:dyDescent="0.25">
      <c r="A19" s="50"/>
      <c r="B19" s="65" t="s">
        <v>990</v>
      </c>
      <c r="C19" s="25"/>
      <c r="D19" s="213">
        <v>45662.000000000007</v>
      </c>
      <c r="E19" s="213">
        <f t="shared" si="0"/>
        <v>34940.000000000015</v>
      </c>
      <c r="F19" s="213">
        <v>584.99999999999989</v>
      </c>
      <c r="G19" s="213">
        <v>5483.0000000000064</v>
      </c>
      <c r="H19" s="213">
        <v>19349.000000000011</v>
      </c>
      <c r="I19" s="213">
        <v>7459.9999999999955</v>
      </c>
      <c r="J19" s="213">
        <v>16</v>
      </c>
      <c r="K19" s="213">
        <v>1900.9999999999995</v>
      </c>
      <c r="L19" s="213">
        <v>0</v>
      </c>
      <c r="M19" s="213">
        <v>146</v>
      </c>
    </row>
    <row r="20" spans="1:13" s="234" customFormat="1" ht="13.5" hidden="1" customHeight="1" outlineLevel="1" x14ac:dyDescent="0.25">
      <c r="A20" s="50"/>
      <c r="B20" s="65" t="s">
        <v>991</v>
      </c>
      <c r="C20" s="25"/>
      <c r="D20" s="213">
        <v>28456.000000000004</v>
      </c>
      <c r="E20" s="213">
        <f t="shared" si="0"/>
        <v>25890</v>
      </c>
      <c r="F20" s="213">
        <v>433</v>
      </c>
      <c r="G20" s="213">
        <v>5780.0000000000009</v>
      </c>
      <c r="H20" s="213">
        <v>7592.0000000000018</v>
      </c>
      <c r="I20" s="213">
        <v>5986.9999999999964</v>
      </c>
      <c r="J20" s="213">
        <v>0</v>
      </c>
      <c r="K20" s="213">
        <v>6098.0000000000009</v>
      </c>
      <c r="L20" s="213">
        <v>0</v>
      </c>
      <c r="M20" s="213">
        <v>0</v>
      </c>
    </row>
    <row r="21" spans="1:13" s="234" customFormat="1" ht="13.5" hidden="1" customHeight="1" outlineLevel="1" x14ac:dyDescent="0.25">
      <c r="A21" s="50"/>
      <c r="B21" s="65" t="s">
        <v>992</v>
      </c>
      <c r="C21" s="25"/>
      <c r="D21" s="213">
        <v>32815.000000000015</v>
      </c>
      <c r="E21" s="213">
        <f t="shared" si="0"/>
        <v>26342.999999999993</v>
      </c>
      <c r="F21" s="213">
        <v>281</v>
      </c>
      <c r="G21" s="213">
        <v>1861</v>
      </c>
      <c r="H21" s="213">
        <v>4528.9999999999991</v>
      </c>
      <c r="I21" s="213">
        <v>8234.9999999999964</v>
      </c>
      <c r="J21" s="213">
        <v>0</v>
      </c>
      <c r="K21" s="213">
        <v>11431.999999999995</v>
      </c>
      <c r="L21" s="213">
        <v>5</v>
      </c>
      <c r="M21" s="213">
        <v>0</v>
      </c>
    </row>
    <row r="22" spans="1:13" s="234" customFormat="1" ht="13.5" hidden="1" customHeight="1" outlineLevel="1" x14ac:dyDescent="0.25">
      <c r="A22" s="50"/>
      <c r="B22" s="32" t="s">
        <v>993</v>
      </c>
      <c r="C22" s="25"/>
      <c r="D22" s="213">
        <v>71496.999999999942</v>
      </c>
      <c r="E22" s="213">
        <f t="shared" si="0"/>
        <v>37508.000000000007</v>
      </c>
      <c r="F22" s="213">
        <v>989.00000000000034</v>
      </c>
      <c r="G22" s="213">
        <v>5337.0000000000009</v>
      </c>
      <c r="H22" s="213">
        <v>5636.9999999999991</v>
      </c>
      <c r="I22" s="213">
        <v>19065.000000000007</v>
      </c>
      <c r="J22" s="213">
        <v>767</v>
      </c>
      <c r="K22" s="213">
        <v>4908.9999999999991</v>
      </c>
      <c r="L22" s="213">
        <v>391.99999999999994</v>
      </c>
      <c r="M22" s="213">
        <v>412</v>
      </c>
    </row>
    <row r="23" spans="1:13" s="234" customFormat="1" ht="13.5" hidden="1" customHeight="1" outlineLevel="1" x14ac:dyDescent="0.25">
      <c r="A23" s="50"/>
      <c r="B23" s="32" t="s">
        <v>994</v>
      </c>
      <c r="C23" s="25"/>
      <c r="D23" s="213">
        <v>21780.999999999985</v>
      </c>
      <c r="E23" s="213">
        <f t="shared" si="0"/>
        <v>10769</v>
      </c>
      <c r="F23" s="213">
        <v>1456.9999999999998</v>
      </c>
      <c r="G23" s="213">
        <v>812.99999999999977</v>
      </c>
      <c r="H23" s="213">
        <v>1161.0000000000002</v>
      </c>
      <c r="I23" s="213">
        <v>7044.9999999999991</v>
      </c>
      <c r="J23" s="213">
        <v>0</v>
      </c>
      <c r="K23" s="213">
        <v>293</v>
      </c>
      <c r="L23" s="213">
        <v>0</v>
      </c>
      <c r="M23" s="213">
        <v>0</v>
      </c>
    </row>
    <row r="24" spans="1:13" s="234" customFormat="1" ht="13.5" hidden="1" customHeight="1" outlineLevel="1" x14ac:dyDescent="0.25">
      <c r="A24" s="50"/>
      <c r="B24" s="32" t="s">
        <v>995</v>
      </c>
      <c r="C24" s="25"/>
      <c r="D24" s="213">
        <v>10210.999999999996</v>
      </c>
      <c r="E24" s="213">
        <f t="shared" si="0"/>
        <v>4792.0000000000018</v>
      </c>
      <c r="F24" s="213">
        <v>35</v>
      </c>
      <c r="G24" s="213">
        <v>220.00000000000003</v>
      </c>
      <c r="H24" s="213">
        <v>494.00000000000006</v>
      </c>
      <c r="I24" s="213">
        <v>3741.0000000000014</v>
      </c>
      <c r="J24" s="213">
        <v>0</v>
      </c>
      <c r="K24" s="213">
        <v>271.99999999999994</v>
      </c>
      <c r="L24" s="213">
        <v>30</v>
      </c>
      <c r="M24" s="213">
        <v>0</v>
      </c>
    </row>
    <row r="25" spans="1:13" s="234" customFormat="1" ht="13.5" hidden="1" customHeight="1" outlineLevel="1" x14ac:dyDescent="0.25">
      <c r="A25" s="50"/>
      <c r="B25" s="32" t="s">
        <v>996</v>
      </c>
      <c r="C25" s="25"/>
      <c r="D25" s="213">
        <v>176</v>
      </c>
      <c r="E25" s="213">
        <f t="shared" si="0"/>
        <v>29.000000000000004</v>
      </c>
      <c r="F25" s="213">
        <v>0</v>
      </c>
      <c r="G25" s="213">
        <v>0</v>
      </c>
      <c r="H25" s="213">
        <v>0</v>
      </c>
      <c r="I25" s="213">
        <v>29.000000000000004</v>
      </c>
      <c r="J25" s="213">
        <v>0</v>
      </c>
      <c r="K25" s="213">
        <v>0</v>
      </c>
      <c r="L25" s="213">
        <v>0</v>
      </c>
      <c r="M25" s="213">
        <v>0</v>
      </c>
    </row>
    <row r="26" spans="1:13" s="234" customFormat="1" ht="13.5" hidden="1" customHeight="1" outlineLevel="1" x14ac:dyDescent="0.25">
      <c r="A26" s="50"/>
      <c r="B26" s="32" t="s">
        <v>997</v>
      </c>
      <c r="C26" s="25"/>
      <c r="D26" s="213">
        <v>18271</v>
      </c>
      <c r="E26" s="213">
        <f t="shared" si="0"/>
        <v>5151</v>
      </c>
      <c r="F26" s="213">
        <v>417</v>
      </c>
      <c r="G26" s="213">
        <v>440</v>
      </c>
      <c r="H26" s="213">
        <v>801</v>
      </c>
      <c r="I26" s="213">
        <v>3365</v>
      </c>
      <c r="J26" s="213">
        <v>87</v>
      </c>
      <c r="K26" s="213">
        <v>41</v>
      </c>
      <c r="L26" s="213">
        <v>0</v>
      </c>
      <c r="M26" s="213">
        <v>0</v>
      </c>
    </row>
    <row r="27" spans="1:13" s="234" customFormat="1" ht="13.5" hidden="1" customHeight="1" outlineLevel="1" x14ac:dyDescent="0.25">
      <c r="A27" s="50"/>
      <c r="B27" s="32" t="s">
        <v>998</v>
      </c>
      <c r="C27" s="25"/>
      <c r="D27" s="213">
        <v>5969.9999999999964</v>
      </c>
      <c r="E27" s="213">
        <f t="shared" si="0"/>
        <v>1723</v>
      </c>
      <c r="F27" s="213">
        <v>0</v>
      </c>
      <c r="G27" s="213">
        <v>0</v>
      </c>
      <c r="H27" s="213">
        <v>332</v>
      </c>
      <c r="I27" s="213">
        <v>142</v>
      </c>
      <c r="J27" s="213">
        <v>0</v>
      </c>
      <c r="K27" s="213">
        <v>1238</v>
      </c>
      <c r="L27" s="213">
        <v>0</v>
      </c>
      <c r="M27" s="213">
        <v>11</v>
      </c>
    </row>
    <row r="28" spans="1:13" s="234" customFormat="1" ht="13.5" hidden="1" customHeight="1" outlineLevel="1" x14ac:dyDescent="0.25">
      <c r="A28" s="50"/>
      <c r="B28" s="32" t="s">
        <v>999</v>
      </c>
      <c r="C28" s="25"/>
      <c r="D28" s="213">
        <v>40966</v>
      </c>
      <c r="E28" s="213">
        <f t="shared" si="0"/>
        <v>20284</v>
      </c>
      <c r="F28" s="213">
        <v>1477.0000000000005</v>
      </c>
      <c r="G28" s="213">
        <v>1637.9999999999998</v>
      </c>
      <c r="H28" s="213">
        <v>4638.9999999999955</v>
      </c>
      <c r="I28" s="213">
        <v>10541.000000000004</v>
      </c>
      <c r="J28" s="213">
        <v>0</v>
      </c>
      <c r="K28" s="213">
        <v>1960.9999999999993</v>
      </c>
      <c r="L28" s="213">
        <v>28</v>
      </c>
      <c r="M28" s="213">
        <v>0</v>
      </c>
    </row>
    <row r="29" spans="1:13" s="234" customFormat="1" ht="13.5" hidden="1" customHeight="1" outlineLevel="1" x14ac:dyDescent="0.25">
      <c r="A29" s="50"/>
      <c r="B29" s="65" t="s">
        <v>1000</v>
      </c>
      <c r="C29" s="25"/>
      <c r="D29" s="213">
        <v>89088.999999999869</v>
      </c>
      <c r="E29" s="213">
        <f t="shared" si="0"/>
        <v>29682.000000000007</v>
      </c>
      <c r="F29" s="213">
        <v>2196.0000000000005</v>
      </c>
      <c r="G29" s="213">
        <v>3396.9999999999986</v>
      </c>
      <c r="H29" s="213">
        <v>3115.0000000000005</v>
      </c>
      <c r="I29" s="213">
        <v>9281.0000000000055</v>
      </c>
      <c r="J29" s="213">
        <v>1205</v>
      </c>
      <c r="K29" s="213">
        <v>8151.0000000000018</v>
      </c>
      <c r="L29" s="213">
        <v>1964.0000000000002</v>
      </c>
      <c r="M29" s="213">
        <v>373</v>
      </c>
    </row>
    <row r="30" spans="1:13" s="234" customFormat="1" ht="13.5" hidden="1" customHeight="1" outlineLevel="1" x14ac:dyDescent="0.25">
      <c r="A30" s="50"/>
      <c r="B30" s="32" t="s">
        <v>1001</v>
      </c>
      <c r="C30" s="25"/>
      <c r="D30" s="213">
        <v>19227.000000000029</v>
      </c>
      <c r="E30" s="213">
        <f t="shared" si="0"/>
        <v>11138.000000000004</v>
      </c>
      <c r="F30" s="213">
        <v>218.99999999999997</v>
      </c>
      <c r="G30" s="213">
        <v>2530</v>
      </c>
      <c r="H30" s="213">
        <v>2310.9999999999995</v>
      </c>
      <c r="I30" s="213">
        <v>4956.0000000000045</v>
      </c>
      <c r="J30" s="213">
        <v>0</v>
      </c>
      <c r="K30" s="213">
        <v>1066</v>
      </c>
      <c r="L30" s="213">
        <v>56</v>
      </c>
      <c r="M30" s="213">
        <v>0</v>
      </c>
    </row>
    <row r="31" spans="1:13" s="234" customFormat="1" ht="13.5" hidden="1" customHeight="1" outlineLevel="1" x14ac:dyDescent="0.25">
      <c r="A31" s="50"/>
      <c r="B31" s="32" t="s">
        <v>1002</v>
      </c>
      <c r="C31" s="25"/>
      <c r="D31" s="213">
        <v>206593.00000000015</v>
      </c>
      <c r="E31" s="213">
        <f t="shared" si="0"/>
        <v>90924.000000000029</v>
      </c>
      <c r="F31" s="213">
        <v>7400</v>
      </c>
      <c r="G31" s="213">
        <v>13387.000000000004</v>
      </c>
      <c r="H31" s="213">
        <v>11689.999999999993</v>
      </c>
      <c r="I31" s="213">
        <v>44285.000000000044</v>
      </c>
      <c r="J31" s="213">
        <v>716.99999999999989</v>
      </c>
      <c r="K31" s="213">
        <v>10573.999999999985</v>
      </c>
      <c r="L31" s="213">
        <v>1671</v>
      </c>
      <c r="M31" s="213">
        <v>1200.0000000000002</v>
      </c>
    </row>
    <row r="32" spans="1:13" s="234" customFormat="1" ht="13.5" hidden="1" customHeight="1" outlineLevel="1" x14ac:dyDescent="0.25">
      <c r="A32" s="50"/>
      <c r="B32" s="32" t="s">
        <v>1003</v>
      </c>
      <c r="C32" s="25"/>
      <c r="D32" s="213">
        <v>6028.9999999999964</v>
      </c>
      <c r="E32" s="213">
        <f t="shared" si="0"/>
        <v>3104</v>
      </c>
      <c r="F32" s="213">
        <v>314</v>
      </c>
      <c r="G32" s="213">
        <v>576</v>
      </c>
      <c r="H32" s="213">
        <v>498.99999999999994</v>
      </c>
      <c r="I32" s="213">
        <v>1402</v>
      </c>
      <c r="J32" s="213">
        <v>0</v>
      </c>
      <c r="K32" s="213">
        <v>46</v>
      </c>
      <c r="L32" s="213">
        <v>252</v>
      </c>
      <c r="M32" s="213">
        <v>15</v>
      </c>
    </row>
    <row r="33" spans="1:61" s="234" customFormat="1" ht="13.5" hidden="1" customHeight="1" outlineLevel="1" x14ac:dyDescent="0.25">
      <c r="A33" s="50"/>
      <c r="B33" s="65" t="s">
        <v>1004</v>
      </c>
      <c r="C33" s="25"/>
      <c r="D33" s="213">
        <v>17507.999999999993</v>
      </c>
      <c r="E33" s="213">
        <f t="shared" si="0"/>
        <v>7762</v>
      </c>
      <c r="F33" s="213">
        <v>0</v>
      </c>
      <c r="G33" s="213">
        <v>1427.0000000000002</v>
      </c>
      <c r="H33" s="213">
        <v>1204.0000000000002</v>
      </c>
      <c r="I33" s="213">
        <v>4843.9999999999991</v>
      </c>
      <c r="J33" s="213">
        <v>0</v>
      </c>
      <c r="K33" s="213">
        <v>280.00000000000006</v>
      </c>
      <c r="L33" s="213">
        <v>7</v>
      </c>
      <c r="M33" s="213">
        <v>0</v>
      </c>
    </row>
    <row r="34" spans="1:61" s="234" customFormat="1" ht="13.5" hidden="1" customHeight="1" outlineLevel="1" x14ac:dyDescent="0.25">
      <c r="A34" s="50"/>
      <c r="B34" s="65" t="s">
        <v>1005</v>
      </c>
      <c r="C34" s="25"/>
      <c r="D34" s="213">
        <v>41598.000000000051</v>
      </c>
      <c r="E34" s="213">
        <f t="shared" si="0"/>
        <v>20786</v>
      </c>
      <c r="F34" s="213">
        <v>259.00000000000006</v>
      </c>
      <c r="G34" s="213">
        <v>2924.0000000000009</v>
      </c>
      <c r="H34" s="213">
        <v>3349.9999999999977</v>
      </c>
      <c r="I34" s="213">
        <v>12427.000000000002</v>
      </c>
      <c r="J34" s="213">
        <v>147</v>
      </c>
      <c r="K34" s="213">
        <v>1436.0000000000002</v>
      </c>
      <c r="L34" s="213">
        <v>243</v>
      </c>
      <c r="M34" s="213">
        <v>0</v>
      </c>
    </row>
    <row r="35" spans="1:61" s="234" customFormat="1" ht="13.5" hidden="1" customHeight="1" outlineLevel="1" x14ac:dyDescent="0.25">
      <c r="A35" s="50"/>
      <c r="B35" s="32" t="s">
        <v>1006</v>
      </c>
      <c r="C35" s="25"/>
      <c r="D35" s="213">
        <v>46371.999999999956</v>
      </c>
      <c r="E35" s="213">
        <f t="shared" si="0"/>
        <v>20074.000000000007</v>
      </c>
      <c r="F35" s="213">
        <v>3080.0000000000005</v>
      </c>
      <c r="G35" s="213">
        <v>1159</v>
      </c>
      <c r="H35" s="213">
        <v>2950.0000000000005</v>
      </c>
      <c r="I35" s="213">
        <v>11225.000000000005</v>
      </c>
      <c r="J35" s="213">
        <v>0</v>
      </c>
      <c r="K35" s="213">
        <v>779.00000000000011</v>
      </c>
      <c r="L35" s="213">
        <v>269</v>
      </c>
      <c r="M35" s="213">
        <v>612</v>
      </c>
    </row>
    <row r="36" spans="1:61" s="234" customFormat="1" ht="13.5" hidden="1" customHeight="1" outlineLevel="1" x14ac:dyDescent="0.25">
      <c r="A36" s="50"/>
      <c r="B36" s="65" t="s">
        <v>1007</v>
      </c>
      <c r="C36" s="25"/>
      <c r="D36" s="213">
        <v>9507</v>
      </c>
      <c r="E36" s="213">
        <f t="shared" si="0"/>
        <v>2991</v>
      </c>
      <c r="F36" s="213">
        <v>1246</v>
      </c>
      <c r="G36" s="213">
        <v>66</v>
      </c>
      <c r="H36" s="213">
        <v>60</v>
      </c>
      <c r="I36" s="213">
        <v>1415.9999999999998</v>
      </c>
      <c r="J36" s="213">
        <v>0</v>
      </c>
      <c r="K36" s="213">
        <v>7</v>
      </c>
      <c r="L36" s="213">
        <v>196</v>
      </c>
      <c r="M36" s="213">
        <v>0</v>
      </c>
    </row>
    <row r="37" spans="1:61" s="234" customFormat="1" ht="13.5" hidden="1" customHeight="1" outlineLevel="1" x14ac:dyDescent="0.25">
      <c r="A37" s="50"/>
      <c r="B37" s="65" t="s">
        <v>1008</v>
      </c>
      <c r="C37" s="25"/>
      <c r="D37" s="213">
        <v>68428.999999999956</v>
      </c>
      <c r="E37" s="213">
        <f t="shared" si="0"/>
        <v>46292</v>
      </c>
      <c r="F37" s="213">
        <v>455</v>
      </c>
      <c r="G37" s="213">
        <v>2405.9999999999991</v>
      </c>
      <c r="H37" s="213">
        <v>2113</v>
      </c>
      <c r="I37" s="213">
        <v>23216</v>
      </c>
      <c r="J37" s="213">
        <v>15</v>
      </c>
      <c r="K37" s="213">
        <v>17339.000000000004</v>
      </c>
      <c r="L37" s="213">
        <v>264</v>
      </c>
      <c r="M37" s="213">
        <v>484</v>
      </c>
    </row>
    <row r="38" spans="1:61" s="234" customFormat="1" ht="13.5" hidden="1" customHeight="1" outlineLevel="1" x14ac:dyDescent="0.25">
      <c r="A38" s="50"/>
      <c r="B38" s="65" t="s">
        <v>1009</v>
      </c>
      <c r="C38" s="25"/>
      <c r="D38" s="213">
        <v>9805.0000000000036</v>
      </c>
      <c r="E38" s="213">
        <f t="shared" si="0"/>
        <v>4831.0000000000009</v>
      </c>
      <c r="F38" s="213">
        <v>496.99999999999994</v>
      </c>
      <c r="G38" s="213">
        <v>167</v>
      </c>
      <c r="H38" s="213">
        <v>1096</v>
      </c>
      <c r="I38" s="213">
        <v>2079.0000000000009</v>
      </c>
      <c r="J38" s="213">
        <v>15</v>
      </c>
      <c r="K38" s="213">
        <v>857.00000000000023</v>
      </c>
      <c r="L38" s="213">
        <v>74</v>
      </c>
      <c r="M38" s="213">
        <v>46</v>
      </c>
    </row>
    <row r="39" spans="1:61" s="234" customFormat="1" ht="13.5" hidden="1" customHeight="1" outlineLevel="1" x14ac:dyDescent="0.25">
      <c r="A39" s="50"/>
      <c r="B39" s="32" t="s">
        <v>1010</v>
      </c>
      <c r="C39" s="25"/>
      <c r="D39" s="213">
        <v>42029.000000000029</v>
      </c>
      <c r="E39" s="213">
        <f t="shared" si="0"/>
        <v>9957.9999999999982</v>
      </c>
      <c r="F39" s="213">
        <v>325.00000000000006</v>
      </c>
      <c r="G39" s="213">
        <v>832.99999999999989</v>
      </c>
      <c r="H39" s="213">
        <v>419.99999999999994</v>
      </c>
      <c r="I39" s="213">
        <v>6799.9999999999982</v>
      </c>
      <c r="J39" s="213">
        <v>139</v>
      </c>
      <c r="K39" s="213">
        <v>771.00000000000011</v>
      </c>
      <c r="L39" s="213">
        <v>630.99999999999989</v>
      </c>
      <c r="M39" s="213">
        <v>39</v>
      </c>
    </row>
    <row r="40" spans="1:61" s="12" customFormat="1" ht="13.5" customHeight="1" collapsed="1" x14ac:dyDescent="0.3">
      <c r="A40" s="50" t="s">
        <v>166</v>
      </c>
      <c r="B40" s="26" t="s">
        <v>189</v>
      </c>
      <c r="C40" s="26"/>
      <c r="D40" s="213">
        <v>4435</v>
      </c>
      <c r="E40" s="213">
        <f t="shared" si="0"/>
        <v>1289</v>
      </c>
      <c r="F40" s="213">
        <v>0</v>
      </c>
      <c r="G40" s="213">
        <v>429</v>
      </c>
      <c r="H40" s="213">
        <v>22</v>
      </c>
      <c r="I40" s="213">
        <v>447.00000000000006</v>
      </c>
      <c r="J40" s="213">
        <v>0</v>
      </c>
      <c r="K40" s="213">
        <v>9</v>
      </c>
      <c r="L40" s="213">
        <v>138</v>
      </c>
      <c r="M40" s="213">
        <v>244.00000000000003</v>
      </c>
      <c r="N40" s="212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</row>
    <row r="41" spans="1:61" s="12" customFormat="1" ht="23.25" customHeight="1" x14ac:dyDescent="0.3">
      <c r="A41" s="50" t="s">
        <v>167</v>
      </c>
      <c r="B41" s="26" t="s">
        <v>159</v>
      </c>
      <c r="C41" s="26"/>
      <c r="D41" s="213">
        <v>75262</v>
      </c>
      <c r="E41" s="213">
        <f t="shared" si="0"/>
        <v>25582.000000000015</v>
      </c>
      <c r="F41" s="213">
        <v>1250</v>
      </c>
      <c r="G41" s="213">
        <v>2464.0000000000005</v>
      </c>
      <c r="H41" s="213">
        <v>2577.9999999999986</v>
      </c>
      <c r="I41" s="213">
        <v>13786.000000000016</v>
      </c>
      <c r="J41" s="213">
        <v>667</v>
      </c>
      <c r="K41" s="213">
        <v>2485.9999999999991</v>
      </c>
      <c r="L41" s="213">
        <v>1268.0000000000002</v>
      </c>
      <c r="M41" s="213">
        <v>1083</v>
      </c>
      <c r="N41" s="212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</row>
    <row r="42" spans="1:61" s="12" customFormat="1" ht="13.5" customHeight="1" x14ac:dyDescent="0.3">
      <c r="A42" s="50" t="s">
        <v>168</v>
      </c>
      <c r="B42" s="26" t="s">
        <v>154</v>
      </c>
      <c r="C42" s="26"/>
      <c r="D42" s="213">
        <v>908563.00000000023</v>
      </c>
      <c r="E42" s="213">
        <f t="shared" si="0"/>
        <v>379921</v>
      </c>
      <c r="F42" s="213">
        <v>28204.999999999982</v>
      </c>
      <c r="G42" s="213">
        <v>53879.99999999992</v>
      </c>
      <c r="H42" s="213">
        <v>42554.000000000036</v>
      </c>
      <c r="I42" s="213">
        <v>158043.00000000009</v>
      </c>
      <c r="J42" s="213">
        <v>7621.0000000000055</v>
      </c>
      <c r="K42" s="213">
        <v>66136.000000000029</v>
      </c>
      <c r="L42" s="213">
        <v>18606.999999999993</v>
      </c>
      <c r="M42" s="213">
        <v>4875</v>
      </c>
      <c r="N42" s="212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</row>
    <row r="43" spans="1:61" s="12" customFormat="1" ht="23.25" customHeight="1" x14ac:dyDescent="0.3">
      <c r="A43" s="50" t="s">
        <v>169</v>
      </c>
      <c r="B43" s="26" t="s">
        <v>155</v>
      </c>
      <c r="C43" s="26"/>
      <c r="D43" s="213">
        <v>567711.99999999942</v>
      </c>
      <c r="E43" s="213">
        <f t="shared" si="0"/>
        <v>212492.99999999968</v>
      </c>
      <c r="F43" s="213">
        <v>10665.000000000002</v>
      </c>
      <c r="G43" s="213">
        <v>30198.000000000025</v>
      </c>
      <c r="H43" s="213">
        <v>23977.999999999967</v>
      </c>
      <c r="I43" s="213">
        <v>105757.99999999972</v>
      </c>
      <c r="J43" s="213">
        <v>2271.0000000000005</v>
      </c>
      <c r="K43" s="213">
        <v>27659.999999999982</v>
      </c>
      <c r="L43" s="213">
        <v>7269.0000000000018</v>
      </c>
      <c r="M43" s="213">
        <v>4694</v>
      </c>
      <c r="N43" s="212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</row>
    <row r="44" spans="1:61" s="12" customFormat="1" ht="13.5" customHeight="1" x14ac:dyDescent="0.3">
      <c r="A44" s="50" t="s">
        <v>170</v>
      </c>
      <c r="B44" s="26" t="s">
        <v>156</v>
      </c>
      <c r="C44" s="26"/>
      <c r="D44" s="213">
        <v>283024.00000000076</v>
      </c>
      <c r="E44" s="213">
        <f t="shared" si="0"/>
        <v>70524.999999999985</v>
      </c>
      <c r="F44" s="213">
        <v>2847.0000000000005</v>
      </c>
      <c r="G44" s="213">
        <v>7552.9999999999973</v>
      </c>
      <c r="H44" s="213">
        <v>5347.0000000000009</v>
      </c>
      <c r="I44" s="213">
        <v>45553.999999999985</v>
      </c>
      <c r="J44" s="213">
        <v>977.00000000000023</v>
      </c>
      <c r="K44" s="213">
        <v>4668</v>
      </c>
      <c r="L44" s="213">
        <v>2676.0000000000014</v>
      </c>
      <c r="M44" s="213">
        <v>903</v>
      </c>
      <c r="N44" s="212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</row>
    <row r="45" spans="1:61" s="12" customFormat="1" ht="13.5" customHeight="1" x14ac:dyDescent="0.3">
      <c r="A45" s="50" t="s">
        <v>171</v>
      </c>
      <c r="B45" s="26" t="s">
        <v>157</v>
      </c>
      <c r="C45" s="26"/>
      <c r="D45" s="213">
        <v>222849.99999999983</v>
      </c>
      <c r="E45" s="213">
        <f t="shared" si="0"/>
        <v>63487.999999999985</v>
      </c>
      <c r="F45" s="213">
        <v>4311.9999999999991</v>
      </c>
      <c r="G45" s="213">
        <v>9208</v>
      </c>
      <c r="H45" s="213">
        <v>5099</v>
      </c>
      <c r="I45" s="213">
        <v>34906.999999999985</v>
      </c>
      <c r="J45" s="213">
        <v>578</v>
      </c>
      <c r="K45" s="213">
        <v>6028.0000000000009</v>
      </c>
      <c r="L45" s="213">
        <v>2126.9999999999995</v>
      </c>
      <c r="M45" s="213">
        <v>1229.0000000000002</v>
      </c>
      <c r="N45" s="212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</row>
    <row r="46" spans="1:61" s="12" customFormat="1" ht="13.5" customHeight="1" x14ac:dyDescent="0.3">
      <c r="A46" s="50" t="s">
        <v>172</v>
      </c>
      <c r="B46" s="26" t="s">
        <v>190</v>
      </c>
      <c r="C46" s="26"/>
      <c r="D46" s="213">
        <v>16196.000000000011</v>
      </c>
      <c r="E46" s="213">
        <f t="shared" si="0"/>
        <v>4021</v>
      </c>
      <c r="F46" s="213">
        <v>397</v>
      </c>
      <c r="G46" s="213">
        <v>422.00000000000006</v>
      </c>
      <c r="H46" s="213">
        <v>361</v>
      </c>
      <c r="I46" s="213">
        <v>2056</v>
      </c>
      <c r="J46" s="213">
        <v>149</v>
      </c>
      <c r="K46" s="213">
        <v>479</v>
      </c>
      <c r="L46" s="213">
        <v>143</v>
      </c>
      <c r="M46" s="213">
        <v>14</v>
      </c>
      <c r="N46" s="212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</row>
    <row r="47" spans="1:61" s="12" customFormat="1" ht="13.5" customHeight="1" x14ac:dyDescent="0.3">
      <c r="A47" s="50" t="s">
        <v>173</v>
      </c>
      <c r="B47" s="26" t="s">
        <v>191</v>
      </c>
      <c r="C47" s="26"/>
      <c r="D47" s="213">
        <v>12826.000000000002</v>
      </c>
      <c r="E47" s="213">
        <f t="shared" si="0"/>
        <v>4567.0000000000009</v>
      </c>
      <c r="F47" s="213">
        <v>96</v>
      </c>
      <c r="G47" s="213">
        <v>754</v>
      </c>
      <c r="H47" s="213">
        <v>276</v>
      </c>
      <c r="I47" s="213">
        <v>2952.0000000000014</v>
      </c>
      <c r="J47" s="213">
        <v>12</v>
      </c>
      <c r="K47" s="213">
        <v>55.999999999999993</v>
      </c>
      <c r="L47" s="213">
        <v>242</v>
      </c>
      <c r="M47" s="213">
        <v>179</v>
      </c>
      <c r="N47" s="212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</row>
    <row r="48" spans="1:61" s="12" customFormat="1" ht="13.5" customHeight="1" x14ac:dyDescent="0.3">
      <c r="A48" s="50" t="s">
        <v>174</v>
      </c>
      <c r="B48" s="26" t="s">
        <v>192</v>
      </c>
      <c r="C48" s="26"/>
      <c r="D48" s="213">
        <v>22050.999999999985</v>
      </c>
      <c r="E48" s="213">
        <f t="shared" si="0"/>
        <v>6482.0000000000018</v>
      </c>
      <c r="F48" s="213">
        <v>191</v>
      </c>
      <c r="G48" s="213">
        <v>563.99999999999989</v>
      </c>
      <c r="H48" s="213">
        <v>741</v>
      </c>
      <c r="I48" s="213">
        <v>4219.0000000000018</v>
      </c>
      <c r="J48" s="213">
        <v>47</v>
      </c>
      <c r="K48" s="213">
        <v>442</v>
      </c>
      <c r="L48" s="213">
        <v>182</v>
      </c>
      <c r="M48" s="213">
        <v>96</v>
      </c>
      <c r="N48" s="212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</row>
    <row r="49" spans="1:61" s="12" customFormat="1" ht="12.75" customHeight="1" x14ac:dyDescent="0.3">
      <c r="A49" s="50" t="s">
        <v>175</v>
      </c>
      <c r="B49" s="26" t="s">
        <v>195</v>
      </c>
      <c r="C49" s="26"/>
      <c r="D49" s="213">
        <v>58055.000000000036</v>
      </c>
      <c r="E49" s="213">
        <f t="shared" si="0"/>
        <v>21429.999999999996</v>
      </c>
      <c r="F49" s="213">
        <v>2030.9999999999998</v>
      </c>
      <c r="G49" s="213">
        <v>2072.0000000000005</v>
      </c>
      <c r="H49" s="213">
        <v>1988.9999999999993</v>
      </c>
      <c r="I49" s="213">
        <v>11664.999999999996</v>
      </c>
      <c r="J49" s="213">
        <v>81</v>
      </c>
      <c r="K49" s="213">
        <v>2080</v>
      </c>
      <c r="L49" s="213">
        <v>621</v>
      </c>
      <c r="M49" s="213">
        <v>891</v>
      </c>
      <c r="N49" s="212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</row>
    <row r="50" spans="1:61" s="12" customFormat="1" ht="12.75" customHeight="1" x14ac:dyDescent="0.3">
      <c r="A50" s="50" t="s">
        <v>176</v>
      </c>
      <c r="B50" s="26" t="s">
        <v>193</v>
      </c>
      <c r="C50" s="26"/>
      <c r="D50" s="213">
        <v>281388.99999999872</v>
      </c>
      <c r="E50" s="213">
        <f t="shared" si="0"/>
        <v>73222.999999999971</v>
      </c>
      <c r="F50" s="213">
        <v>4962.9999999999991</v>
      </c>
      <c r="G50" s="213">
        <v>9553</v>
      </c>
      <c r="H50" s="213">
        <v>7019.0000000000027</v>
      </c>
      <c r="I50" s="213">
        <v>44046.999999999971</v>
      </c>
      <c r="J50" s="213">
        <v>1295.0000000000002</v>
      </c>
      <c r="K50" s="213">
        <v>4412.9999999999991</v>
      </c>
      <c r="L50" s="213">
        <v>1395.9999999999998</v>
      </c>
      <c r="M50" s="213">
        <v>536.99999999999977</v>
      </c>
      <c r="N50" s="212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</row>
    <row r="51" spans="1:61" s="12" customFormat="1" ht="12.75" customHeight="1" x14ac:dyDescent="0.3">
      <c r="A51" s="50" t="s">
        <v>177</v>
      </c>
      <c r="B51" s="26" t="s">
        <v>160</v>
      </c>
      <c r="C51" s="26"/>
      <c r="D51" s="213">
        <v>213504.99999999959</v>
      </c>
      <c r="E51" s="213">
        <f t="shared" si="0"/>
        <v>59919.999999999993</v>
      </c>
      <c r="F51" s="213">
        <v>4583.0000000000027</v>
      </c>
      <c r="G51" s="213">
        <v>5987.0000000000018</v>
      </c>
      <c r="H51" s="213">
        <v>4397.9999999999982</v>
      </c>
      <c r="I51" s="213">
        <v>31724.999999999989</v>
      </c>
      <c r="J51" s="213">
        <v>1324</v>
      </c>
      <c r="K51" s="213">
        <v>7596.0000000000027</v>
      </c>
      <c r="L51" s="213">
        <v>2913.0000000000005</v>
      </c>
      <c r="M51" s="213">
        <v>1394</v>
      </c>
      <c r="N51" s="212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</row>
    <row r="52" spans="1:61" s="12" customFormat="1" ht="13.5" customHeight="1" x14ac:dyDescent="0.3">
      <c r="A52" s="50" t="s">
        <v>178</v>
      </c>
      <c r="B52" s="26" t="s">
        <v>158</v>
      </c>
      <c r="C52" s="26"/>
      <c r="D52" s="213">
        <v>41475.999999999971</v>
      </c>
      <c r="E52" s="213">
        <f t="shared" si="0"/>
        <v>13093.999999999996</v>
      </c>
      <c r="F52" s="213">
        <v>356</v>
      </c>
      <c r="G52" s="213">
        <v>1908.9999999999995</v>
      </c>
      <c r="H52" s="213">
        <v>1343.9999999999998</v>
      </c>
      <c r="I52" s="213">
        <v>8003.9999999999973</v>
      </c>
      <c r="J52" s="213">
        <v>60</v>
      </c>
      <c r="K52" s="213">
        <v>583</v>
      </c>
      <c r="L52" s="213">
        <v>620</v>
      </c>
      <c r="M52" s="213">
        <v>218</v>
      </c>
      <c r="N52" s="212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</row>
    <row r="53" spans="1:61" s="12" customFormat="1" ht="13.4" customHeight="1" x14ac:dyDescent="0.3">
      <c r="A53" s="50" t="s">
        <v>179</v>
      </c>
      <c r="B53" s="26" t="s">
        <v>194</v>
      </c>
      <c r="C53" s="26"/>
      <c r="D53" s="213">
        <v>280705</v>
      </c>
      <c r="E53" s="213">
        <f t="shared" si="0"/>
        <v>88311.000000000102</v>
      </c>
      <c r="F53" s="213">
        <v>5542.9999999999982</v>
      </c>
      <c r="G53" s="213">
        <v>9947.9999999999891</v>
      </c>
      <c r="H53" s="213">
        <v>7711.0000000000018</v>
      </c>
      <c r="I53" s="213">
        <v>47601.000000000116</v>
      </c>
      <c r="J53" s="213">
        <v>951.99999999999989</v>
      </c>
      <c r="K53" s="213">
        <v>5627.0000000000009</v>
      </c>
      <c r="L53" s="213">
        <v>7624.0000000000036</v>
      </c>
      <c r="M53" s="213">
        <v>3304.9999999999995</v>
      </c>
      <c r="N53" s="212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</row>
    <row r="54" spans="1:61" s="12" customFormat="1" ht="12.75" customHeight="1" x14ac:dyDescent="0.3">
      <c r="A54" s="50" t="s">
        <v>180</v>
      </c>
      <c r="B54" s="26" t="s">
        <v>198</v>
      </c>
      <c r="C54" s="26"/>
      <c r="D54" s="213">
        <v>37639.000000000058</v>
      </c>
      <c r="E54" s="213">
        <f t="shared" si="0"/>
        <v>14980.999999999996</v>
      </c>
      <c r="F54" s="213">
        <v>708</v>
      </c>
      <c r="G54" s="213">
        <v>2079</v>
      </c>
      <c r="H54" s="213">
        <v>3256</v>
      </c>
      <c r="I54" s="213">
        <v>6774.9999999999973</v>
      </c>
      <c r="J54" s="213">
        <v>126</v>
      </c>
      <c r="K54" s="213">
        <v>1260</v>
      </c>
      <c r="L54" s="213">
        <v>614</v>
      </c>
      <c r="M54" s="213">
        <v>163</v>
      </c>
      <c r="N54" s="212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</row>
    <row r="55" spans="1:61" s="12" customFormat="1" ht="13.5" customHeight="1" x14ac:dyDescent="0.3">
      <c r="A55" s="50" t="s">
        <v>181</v>
      </c>
      <c r="B55" s="26" t="s">
        <v>196</v>
      </c>
      <c r="C55" s="26"/>
      <c r="D55" s="213">
        <v>103404.99999999987</v>
      </c>
      <c r="E55" s="213">
        <f t="shared" si="0"/>
        <v>38126.999999999993</v>
      </c>
      <c r="F55" s="213">
        <v>3353.9999999999968</v>
      </c>
      <c r="G55" s="213">
        <v>4060.9999999999995</v>
      </c>
      <c r="H55" s="213">
        <v>3992.0000000000009</v>
      </c>
      <c r="I55" s="213">
        <v>15988.999999999995</v>
      </c>
      <c r="J55" s="213">
        <v>802.99999999999989</v>
      </c>
      <c r="K55" s="213">
        <v>4938.9999999999982</v>
      </c>
      <c r="L55" s="213">
        <v>3417.0000000000009</v>
      </c>
      <c r="M55" s="213">
        <v>1571.9999999999998</v>
      </c>
      <c r="N55" s="212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</row>
    <row r="56" spans="1:61" s="12" customFormat="1" ht="23.25" customHeight="1" x14ac:dyDescent="0.3">
      <c r="A56" s="50" t="s">
        <v>182</v>
      </c>
      <c r="B56" s="26" t="s">
        <v>197</v>
      </c>
      <c r="C56" s="26"/>
      <c r="D56" s="213">
        <v>29977.000000000022</v>
      </c>
      <c r="E56" s="213">
        <f t="shared" si="0"/>
        <v>16597</v>
      </c>
      <c r="F56" s="213">
        <v>1322</v>
      </c>
      <c r="G56" s="213">
        <v>1560.9999999999998</v>
      </c>
      <c r="H56" s="213">
        <v>1317</v>
      </c>
      <c r="I56" s="213">
        <v>10302.999999999998</v>
      </c>
      <c r="J56" s="213">
        <v>194</v>
      </c>
      <c r="K56" s="213">
        <v>1242</v>
      </c>
      <c r="L56" s="213">
        <v>563</v>
      </c>
      <c r="M56" s="213">
        <v>95</v>
      </c>
      <c r="N56" s="212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</row>
    <row r="57" spans="1:61" s="12" customFormat="1" ht="13.5" customHeight="1" x14ac:dyDescent="0.3">
      <c r="A57" s="50" t="s">
        <v>183</v>
      </c>
      <c r="B57" s="26" t="s">
        <v>324</v>
      </c>
      <c r="C57" s="26"/>
      <c r="D57" s="213">
        <v>603.99999999999966</v>
      </c>
      <c r="E57" s="213">
        <f t="shared" si="0"/>
        <v>11</v>
      </c>
      <c r="F57" s="213">
        <v>0</v>
      </c>
      <c r="G57" s="213">
        <v>0</v>
      </c>
      <c r="H57" s="213">
        <v>0</v>
      </c>
      <c r="I57" s="213">
        <v>11</v>
      </c>
      <c r="J57" s="213">
        <v>0</v>
      </c>
      <c r="K57" s="213">
        <v>0</v>
      </c>
      <c r="L57" s="213">
        <v>0</v>
      </c>
      <c r="M57" s="213">
        <v>0</v>
      </c>
      <c r="N57" s="212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</row>
    <row r="58" spans="1:61" ht="13.5" customHeight="1" x14ac:dyDescent="0.25">
      <c r="A58" s="51" t="s">
        <v>131</v>
      </c>
      <c r="B58" s="43"/>
      <c r="C58" s="43"/>
      <c r="D58" s="213">
        <v>1665</v>
      </c>
      <c r="E58" s="213">
        <f t="shared" si="0"/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2"/>
    </row>
    <row r="59" spans="1:61" ht="1.5" customHeight="1" x14ac:dyDescent="0.25">
      <c r="A59" s="134"/>
      <c r="B59" s="135"/>
      <c r="C59" s="135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7"/>
    </row>
    <row r="60" spans="1:61" ht="11.15" customHeight="1" x14ac:dyDescent="0.25">
      <c r="A60" s="15"/>
      <c r="B60" s="5"/>
      <c r="C60" s="5"/>
      <c r="D60" s="23"/>
      <c r="E60" s="23"/>
      <c r="F60" s="23"/>
      <c r="G60" s="23"/>
      <c r="H60" s="23"/>
      <c r="I60" s="23"/>
      <c r="J60" s="23"/>
      <c r="K60" s="23"/>
      <c r="L60" s="23"/>
      <c r="M60" s="159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31" max="16383" man="1"/>
      </rowBreaks>
      <colBreaks count="1" manualBreakCount="1">
        <brk id="12" max="104857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1048575" man="1"/>
  </colBreaks>
  <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Folha71">
    <tabColor theme="9" tint="-0.249977111117893"/>
  </sheetPr>
  <dimension ref="A1:BE60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13" customWidth="1"/>
    <col min="2" max="2" width="39.6328125" style="13" customWidth="1"/>
    <col min="3" max="3" width="0.54296875" style="13" customWidth="1"/>
    <col min="4" max="4" width="10.36328125" style="13" customWidth="1"/>
    <col min="5" max="13" width="10.6328125" style="13" customWidth="1"/>
    <col min="14" max="14" width="13.36328125" style="13" customWidth="1"/>
    <col min="15" max="15" width="9.36328125" style="13"/>
    <col min="31" max="16384" width="9.36328125" style="13"/>
  </cols>
  <sheetData>
    <row r="1" spans="1:15" ht="11.15" customHeight="1" x14ac:dyDescent="0.25">
      <c r="A1" s="23" t="s">
        <v>96</v>
      </c>
      <c r="N1" s="210" t="s">
        <v>435</v>
      </c>
    </row>
    <row r="2" spans="1:15" ht="11.15" customHeight="1" x14ac:dyDescent="0.25"/>
    <row r="3" spans="1:15" s="6" customFormat="1" ht="12" customHeight="1" x14ac:dyDescent="0.25">
      <c r="A3" s="45" t="s">
        <v>232</v>
      </c>
    </row>
    <row r="4" spans="1:15" s="6" customFormat="1" ht="11.15" customHeight="1" x14ac:dyDescent="0.3">
      <c r="A4" s="46"/>
    </row>
    <row r="5" spans="1:15" s="6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15" ht="11.15" customHeight="1" x14ac:dyDescent="0.25">
      <c r="A6" s="35" t="s">
        <v>97</v>
      </c>
      <c r="B6" s="44"/>
      <c r="C6" s="52"/>
      <c r="E6" s="210"/>
      <c r="F6" s="210"/>
      <c r="G6" s="210"/>
      <c r="H6" s="210"/>
      <c r="I6" s="210"/>
      <c r="J6" s="210"/>
      <c r="K6" s="210"/>
      <c r="L6" s="210"/>
      <c r="M6" s="210"/>
      <c r="N6" s="210"/>
    </row>
    <row r="7" spans="1:15" ht="1.5" customHeight="1" x14ac:dyDescent="0.25">
      <c r="A7" s="103"/>
      <c r="B7" s="104"/>
      <c r="C7" s="18"/>
      <c r="D7" s="132"/>
      <c r="E7" s="217"/>
      <c r="F7" s="217"/>
      <c r="G7" s="217"/>
      <c r="H7" s="217"/>
      <c r="I7" s="217"/>
      <c r="J7" s="217"/>
      <c r="K7" s="217"/>
      <c r="L7" s="217"/>
      <c r="M7" s="217"/>
      <c r="N7" s="217"/>
    </row>
    <row r="8" spans="1:15" ht="35.25" customHeight="1" thickBot="1" x14ac:dyDescent="0.3">
      <c r="A8" s="319" t="s">
        <v>151</v>
      </c>
      <c r="B8" s="319"/>
      <c r="C8" s="47"/>
      <c r="D8" s="330" t="s">
        <v>319</v>
      </c>
      <c r="E8" s="329" t="s">
        <v>113</v>
      </c>
      <c r="F8" s="330"/>
      <c r="G8" s="330"/>
      <c r="H8" s="330"/>
      <c r="I8" s="330"/>
      <c r="J8" s="330"/>
      <c r="K8" s="330"/>
      <c r="L8" s="330"/>
      <c r="M8" s="330"/>
      <c r="N8" s="233" t="s">
        <v>983</v>
      </c>
      <c r="O8" s="7"/>
    </row>
    <row r="9" spans="1:15" ht="39" customHeight="1" x14ac:dyDescent="0.25">
      <c r="A9" s="319"/>
      <c r="B9" s="324"/>
      <c r="C9" s="77"/>
      <c r="D9" s="338"/>
      <c r="E9" s="181" t="s">
        <v>1</v>
      </c>
      <c r="F9" s="226" t="s">
        <v>976</v>
      </c>
      <c r="G9" s="226" t="s">
        <v>977</v>
      </c>
      <c r="H9" s="226" t="s">
        <v>978</v>
      </c>
      <c r="I9" s="226" t="s">
        <v>979</v>
      </c>
      <c r="J9" s="226" t="s">
        <v>980</v>
      </c>
      <c r="K9" s="226" t="s">
        <v>981</v>
      </c>
      <c r="L9" s="226" t="s">
        <v>90</v>
      </c>
      <c r="M9" s="226" t="s">
        <v>89</v>
      </c>
      <c r="N9" s="226" t="s">
        <v>982</v>
      </c>
    </row>
    <row r="10" spans="1:15" ht="1.5" customHeight="1" x14ac:dyDescent="0.25">
      <c r="A10" s="151"/>
      <c r="B10" s="152"/>
      <c r="C10" s="152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</row>
    <row r="11" spans="1:15" ht="1.5" customHeight="1" x14ac:dyDescent="0.25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5" ht="13.5" customHeight="1" x14ac:dyDescent="0.25">
      <c r="A12" s="49"/>
      <c r="B12" s="42" t="s">
        <v>9</v>
      </c>
      <c r="C12" s="42"/>
      <c r="D12" s="39">
        <v>4389303.0000000512</v>
      </c>
      <c r="E12" s="39">
        <f>SUM(F12:M12)</f>
        <v>994591.00000000012</v>
      </c>
      <c r="F12" s="213">
        <v>220059.99999999945</v>
      </c>
      <c r="G12" s="213">
        <v>161656.00000000012</v>
      </c>
      <c r="H12" s="213">
        <v>181222.00000000044</v>
      </c>
      <c r="I12" s="213">
        <v>107748.99999999999</v>
      </c>
      <c r="J12" s="213">
        <v>27855.999999999993</v>
      </c>
      <c r="K12" s="213">
        <v>62503.999999999964</v>
      </c>
      <c r="L12" s="213">
        <v>82718.999999999942</v>
      </c>
      <c r="M12" s="213">
        <v>150825.00000000012</v>
      </c>
      <c r="N12" s="213">
        <v>985963.00000000047</v>
      </c>
      <c r="O12" s="39"/>
    </row>
    <row r="13" spans="1:15" ht="13.5" customHeight="1" x14ac:dyDescent="0.25">
      <c r="A13" s="50" t="s">
        <v>163</v>
      </c>
      <c r="B13" s="25" t="s">
        <v>152</v>
      </c>
      <c r="C13" s="25"/>
      <c r="D13" s="213">
        <v>210155.99999999985</v>
      </c>
      <c r="E13" s="213">
        <f t="shared" ref="E13:E58" si="0">SUM(F13:M13)</f>
        <v>64772.999999999993</v>
      </c>
      <c r="F13" s="213">
        <v>9860.9999999999927</v>
      </c>
      <c r="G13" s="213">
        <v>9517.0000000000018</v>
      </c>
      <c r="H13" s="213">
        <v>7421.0000000000018</v>
      </c>
      <c r="I13" s="213">
        <v>7324.9999999999982</v>
      </c>
      <c r="J13" s="213">
        <v>3896.0000000000005</v>
      </c>
      <c r="K13" s="213">
        <v>4708.9999999999982</v>
      </c>
      <c r="L13" s="213">
        <v>5397.0000000000018</v>
      </c>
      <c r="M13" s="213">
        <v>16647</v>
      </c>
      <c r="N13" s="213">
        <v>14790.999999999993</v>
      </c>
      <c r="O13" s="213"/>
    </row>
    <row r="14" spans="1:15" ht="13.5" customHeight="1" x14ac:dyDescent="0.25">
      <c r="A14" s="50" t="s">
        <v>164</v>
      </c>
      <c r="B14" s="25" t="s">
        <v>188</v>
      </c>
      <c r="C14" s="25"/>
      <c r="D14" s="213">
        <v>27745.999999999967</v>
      </c>
      <c r="E14" s="213">
        <f t="shared" si="0"/>
        <v>7386</v>
      </c>
      <c r="F14" s="213">
        <v>272.99999999999994</v>
      </c>
      <c r="G14" s="213">
        <v>215.99999999999997</v>
      </c>
      <c r="H14" s="213">
        <v>2244.0000000000005</v>
      </c>
      <c r="I14" s="213">
        <v>1201.9999999999993</v>
      </c>
      <c r="J14" s="213">
        <v>0</v>
      </c>
      <c r="K14" s="213">
        <v>1049.9999999999998</v>
      </c>
      <c r="L14" s="213">
        <v>273</v>
      </c>
      <c r="M14" s="213">
        <v>2128.0000000000005</v>
      </c>
      <c r="N14" s="213">
        <v>513</v>
      </c>
      <c r="O14" s="213"/>
    </row>
    <row r="15" spans="1:15" ht="13.5" customHeight="1" x14ac:dyDescent="0.25">
      <c r="A15" s="50" t="s">
        <v>165</v>
      </c>
      <c r="B15" s="25" t="s">
        <v>153</v>
      </c>
      <c r="C15" s="25"/>
      <c r="D15" s="213">
        <v>990062.00000000023</v>
      </c>
      <c r="E15" s="213">
        <f t="shared" ref="E15:N15" si="1">SUM(E16:E39)</f>
        <v>293853.00000000006</v>
      </c>
      <c r="F15" s="213">
        <f t="shared" si="1"/>
        <v>98720.000000000029</v>
      </c>
      <c r="G15" s="213">
        <f t="shared" si="1"/>
        <v>37645.000000000007</v>
      </c>
      <c r="H15" s="213">
        <f t="shared" si="1"/>
        <v>60441.000000000022</v>
      </c>
      <c r="I15" s="213">
        <f t="shared" si="1"/>
        <v>26137.000000000004</v>
      </c>
      <c r="J15" s="213">
        <f t="shared" si="1"/>
        <v>4655</v>
      </c>
      <c r="K15" s="213">
        <f t="shared" si="1"/>
        <v>11656</v>
      </c>
      <c r="L15" s="213">
        <f t="shared" si="1"/>
        <v>22421</v>
      </c>
      <c r="M15" s="213">
        <f t="shared" si="1"/>
        <v>32178</v>
      </c>
      <c r="N15" s="213">
        <f t="shared" si="1"/>
        <v>131993.00000000003</v>
      </c>
      <c r="O15" s="213"/>
    </row>
    <row r="16" spans="1:15" s="234" customFormat="1" ht="13.5" hidden="1" customHeight="1" outlineLevel="1" x14ac:dyDescent="0.25">
      <c r="A16" s="50"/>
      <c r="B16" s="65" t="s">
        <v>987</v>
      </c>
      <c r="C16" s="25"/>
      <c r="D16" s="213">
        <v>136007.00000000026</v>
      </c>
      <c r="E16" s="213">
        <f t="shared" si="0"/>
        <v>46277.999999999985</v>
      </c>
      <c r="F16" s="213">
        <v>10146.999999999995</v>
      </c>
      <c r="G16" s="213">
        <v>10576.999999999998</v>
      </c>
      <c r="H16" s="213">
        <v>4427.0000000000009</v>
      </c>
      <c r="I16" s="213">
        <v>2710</v>
      </c>
      <c r="J16" s="213">
        <v>870</v>
      </c>
      <c r="K16" s="213">
        <v>2744</v>
      </c>
      <c r="L16" s="213">
        <v>4885.9999999999991</v>
      </c>
      <c r="M16" s="213">
        <v>9916.9999999999964</v>
      </c>
      <c r="N16" s="213">
        <v>23842.999999999989</v>
      </c>
    </row>
    <row r="17" spans="1:14" s="234" customFormat="1" ht="13.5" hidden="1" customHeight="1" outlineLevel="1" x14ac:dyDescent="0.25">
      <c r="A17" s="50"/>
      <c r="B17" s="65" t="s">
        <v>988</v>
      </c>
      <c r="C17" s="25"/>
      <c r="D17" s="213">
        <v>21914.999999999989</v>
      </c>
      <c r="E17" s="213">
        <f t="shared" si="0"/>
        <v>4384</v>
      </c>
      <c r="F17" s="213">
        <v>545.99999999999989</v>
      </c>
      <c r="G17" s="213">
        <v>245</v>
      </c>
      <c r="H17" s="213">
        <v>679</v>
      </c>
      <c r="I17" s="213">
        <v>1403</v>
      </c>
      <c r="J17" s="213">
        <v>20</v>
      </c>
      <c r="K17" s="213">
        <v>385.99999999999994</v>
      </c>
      <c r="L17" s="213">
        <v>25</v>
      </c>
      <c r="M17" s="213">
        <v>1079.9999999999998</v>
      </c>
      <c r="N17" s="213">
        <v>1980.0000000000005</v>
      </c>
    </row>
    <row r="18" spans="1:14" s="234" customFormat="1" ht="13.5" hidden="1" customHeight="1" outlineLevel="1" x14ac:dyDescent="0.25">
      <c r="A18" s="50"/>
      <c r="B18" s="65" t="s">
        <v>989</v>
      </c>
      <c r="C18" s="25"/>
      <c r="D18" s="213">
        <v>149.00000000000003</v>
      </c>
      <c r="E18" s="213">
        <f t="shared" si="0"/>
        <v>15</v>
      </c>
      <c r="F18" s="213">
        <v>0</v>
      </c>
      <c r="G18" s="213">
        <v>0</v>
      </c>
      <c r="H18" s="213">
        <v>15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87</v>
      </c>
    </row>
    <row r="19" spans="1:14" s="234" customFormat="1" ht="13.5" hidden="1" customHeight="1" outlineLevel="1" x14ac:dyDescent="0.25">
      <c r="A19" s="50"/>
      <c r="B19" s="65" t="s">
        <v>990</v>
      </c>
      <c r="C19" s="25"/>
      <c r="D19" s="213">
        <v>45662.000000000007</v>
      </c>
      <c r="E19" s="213">
        <f t="shared" si="0"/>
        <v>9063</v>
      </c>
      <c r="F19" s="213">
        <v>4564.9999999999991</v>
      </c>
      <c r="G19" s="213">
        <v>377</v>
      </c>
      <c r="H19" s="213">
        <v>1120.0000000000002</v>
      </c>
      <c r="I19" s="213">
        <v>1701.0000000000002</v>
      </c>
      <c r="J19" s="213">
        <v>51</v>
      </c>
      <c r="K19" s="213">
        <v>1037</v>
      </c>
      <c r="L19" s="213">
        <v>155</v>
      </c>
      <c r="M19" s="213">
        <v>57</v>
      </c>
      <c r="N19" s="213">
        <v>384</v>
      </c>
    </row>
    <row r="20" spans="1:14" s="234" customFormat="1" ht="13.5" hidden="1" customHeight="1" outlineLevel="1" x14ac:dyDescent="0.25">
      <c r="A20" s="50"/>
      <c r="B20" s="65" t="s">
        <v>991</v>
      </c>
      <c r="C20" s="25"/>
      <c r="D20" s="213">
        <v>28456.000000000004</v>
      </c>
      <c r="E20" s="213">
        <f t="shared" si="0"/>
        <v>2209.0000000000005</v>
      </c>
      <c r="F20" s="213">
        <v>484.99999999999994</v>
      </c>
      <c r="G20" s="213">
        <v>1176.0000000000002</v>
      </c>
      <c r="H20" s="213">
        <v>142</v>
      </c>
      <c r="I20" s="213">
        <v>165</v>
      </c>
      <c r="J20" s="213">
        <v>54</v>
      </c>
      <c r="K20" s="213">
        <v>124.00000000000001</v>
      </c>
      <c r="L20" s="213">
        <v>51</v>
      </c>
      <c r="M20" s="213">
        <v>12</v>
      </c>
      <c r="N20" s="213">
        <v>192.99999999999997</v>
      </c>
    </row>
    <row r="21" spans="1:14" s="234" customFormat="1" ht="13.5" hidden="1" customHeight="1" outlineLevel="1" x14ac:dyDescent="0.25">
      <c r="A21" s="50"/>
      <c r="B21" s="65" t="s">
        <v>992</v>
      </c>
      <c r="C21" s="25"/>
      <c r="D21" s="213">
        <v>32815.000000000015</v>
      </c>
      <c r="E21" s="213">
        <f t="shared" si="0"/>
        <v>5850.0000000000018</v>
      </c>
      <c r="F21" s="213">
        <v>1238</v>
      </c>
      <c r="G21" s="213">
        <v>174</v>
      </c>
      <c r="H21" s="213">
        <v>791.99999999999977</v>
      </c>
      <c r="I21" s="213">
        <v>3</v>
      </c>
      <c r="J21" s="213">
        <v>0</v>
      </c>
      <c r="K21" s="213">
        <v>423.99999999999994</v>
      </c>
      <c r="L21" s="213">
        <v>2542.0000000000018</v>
      </c>
      <c r="M21" s="213">
        <v>676.99999999999989</v>
      </c>
      <c r="N21" s="213">
        <v>111</v>
      </c>
    </row>
    <row r="22" spans="1:14" s="234" customFormat="1" ht="13.5" hidden="1" customHeight="1" outlineLevel="1" x14ac:dyDescent="0.25">
      <c r="A22" s="50"/>
      <c r="B22" s="32" t="s">
        <v>993</v>
      </c>
      <c r="C22" s="25"/>
      <c r="D22" s="213">
        <v>71496.999999999942</v>
      </c>
      <c r="E22" s="213">
        <f t="shared" si="0"/>
        <v>21966</v>
      </c>
      <c r="F22" s="213">
        <v>4611.9999999999991</v>
      </c>
      <c r="G22" s="213">
        <v>3460.0000000000023</v>
      </c>
      <c r="H22" s="213">
        <v>4073.9999999999982</v>
      </c>
      <c r="I22" s="213">
        <v>2733.9999999999995</v>
      </c>
      <c r="J22" s="213">
        <v>783.00000000000011</v>
      </c>
      <c r="K22" s="213">
        <v>1182</v>
      </c>
      <c r="L22" s="213">
        <v>3445</v>
      </c>
      <c r="M22" s="213">
        <v>1676</v>
      </c>
      <c r="N22" s="213">
        <v>3940.0000000000009</v>
      </c>
    </row>
    <row r="23" spans="1:14" s="234" customFormat="1" ht="13.5" hidden="1" customHeight="1" outlineLevel="1" x14ac:dyDescent="0.25">
      <c r="A23" s="50"/>
      <c r="B23" s="32" t="s">
        <v>994</v>
      </c>
      <c r="C23" s="25"/>
      <c r="D23" s="213">
        <v>21780.999999999985</v>
      </c>
      <c r="E23" s="213">
        <f t="shared" si="0"/>
        <v>7194</v>
      </c>
      <c r="F23" s="213">
        <v>2926.9999999999995</v>
      </c>
      <c r="G23" s="213">
        <v>711.00000000000023</v>
      </c>
      <c r="H23" s="213">
        <v>1112.9999999999998</v>
      </c>
      <c r="I23" s="213">
        <v>304</v>
      </c>
      <c r="J23" s="213">
        <v>627</v>
      </c>
      <c r="K23" s="213">
        <v>0</v>
      </c>
      <c r="L23" s="213">
        <v>1132</v>
      </c>
      <c r="M23" s="213">
        <v>380</v>
      </c>
      <c r="N23" s="213">
        <v>3574.9999999999995</v>
      </c>
    </row>
    <row r="24" spans="1:14" s="234" customFormat="1" ht="13.5" hidden="1" customHeight="1" outlineLevel="1" x14ac:dyDescent="0.25">
      <c r="A24" s="50"/>
      <c r="B24" s="32" t="s">
        <v>995</v>
      </c>
      <c r="C24" s="25"/>
      <c r="D24" s="213">
        <v>10210.999999999996</v>
      </c>
      <c r="E24" s="213">
        <f t="shared" si="0"/>
        <v>1018</v>
      </c>
      <c r="F24" s="213">
        <v>244</v>
      </c>
      <c r="G24" s="213">
        <v>241.00000000000003</v>
      </c>
      <c r="H24" s="213">
        <v>309</v>
      </c>
      <c r="I24" s="213">
        <v>61</v>
      </c>
      <c r="J24" s="213">
        <v>0</v>
      </c>
      <c r="K24" s="213">
        <v>0</v>
      </c>
      <c r="L24" s="213">
        <v>69</v>
      </c>
      <c r="M24" s="213">
        <v>93.999999999999986</v>
      </c>
      <c r="N24" s="213">
        <v>4088.9999999999973</v>
      </c>
    </row>
    <row r="25" spans="1:14" s="234" customFormat="1" ht="13.5" hidden="1" customHeight="1" outlineLevel="1" x14ac:dyDescent="0.25">
      <c r="A25" s="50"/>
      <c r="B25" s="32" t="s">
        <v>996</v>
      </c>
      <c r="C25" s="25"/>
      <c r="D25" s="213">
        <v>176</v>
      </c>
      <c r="E25" s="213">
        <f t="shared" si="0"/>
        <v>10</v>
      </c>
      <c r="F25" s="213">
        <v>0</v>
      </c>
      <c r="G25" s="213">
        <v>0</v>
      </c>
      <c r="H25" s="213">
        <v>10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137</v>
      </c>
    </row>
    <row r="26" spans="1:14" s="234" customFormat="1" ht="13.5" hidden="1" customHeight="1" outlineLevel="1" x14ac:dyDescent="0.25">
      <c r="A26" s="50"/>
      <c r="B26" s="32" t="s">
        <v>997</v>
      </c>
      <c r="C26" s="25"/>
      <c r="D26" s="213">
        <v>18271</v>
      </c>
      <c r="E26" s="213">
        <f t="shared" si="0"/>
        <v>5683.0000000000009</v>
      </c>
      <c r="F26" s="213">
        <v>1953.0000000000005</v>
      </c>
      <c r="G26" s="213">
        <v>947.00000000000045</v>
      </c>
      <c r="H26" s="213">
        <v>1302</v>
      </c>
      <c r="I26" s="213">
        <v>217.00000000000003</v>
      </c>
      <c r="J26" s="213">
        <v>360</v>
      </c>
      <c r="K26" s="213">
        <v>236</v>
      </c>
      <c r="L26" s="213">
        <v>133</v>
      </c>
      <c r="M26" s="213">
        <v>535</v>
      </c>
      <c r="N26" s="213">
        <v>5035</v>
      </c>
    </row>
    <row r="27" spans="1:14" s="234" customFormat="1" ht="13.5" hidden="1" customHeight="1" outlineLevel="1" x14ac:dyDescent="0.25">
      <c r="A27" s="50"/>
      <c r="B27" s="32" t="s">
        <v>998</v>
      </c>
      <c r="C27" s="25"/>
      <c r="D27" s="213">
        <v>5969.9999999999964</v>
      </c>
      <c r="E27" s="213">
        <f t="shared" si="0"/>
        <v>1302.0000000000002</v>
      </c>
      <c r="F27" s="213">
        <v>0</v>
      </c>
      <c r="G27" s="213">
        <v>848.00000000000023</v>
      </c>
      <c r="H27" s="213">
        <v>0</v>
      </c>
      <c r="I27" s="213">
        <v>445.00000000000006</v>
      </c>
      <c r="J27" s="213">
        <v>0</v>
      </c>
      <c r="K27" s="213">
        <v>0</v>
      </c>
      <c r="L27" s="213">
        <v>9</v>
      </c>
      <c r="M27" s="213">
        <v>0</v>
      </c>
      <c r="N27" s="213">
        <v>2935.9999999999995</v>
      </c>
    </row>
    <row r="28" spans="1:14" s="234" customFormat="1" ht="13.5" hidden="1" customHeight="1" outlineLevel="1" x14ac:dyDescent="0.25">
      <c r="A28" s="50"/>
      <c r="B28" s="32" t="s">
        <v>999</v>
      </c>
      <c r="C28" s="25"/>
      <c r="D28" s="213">
        <v>40966</v>
      </c>
      <c r="E28" s="213">
        <f t="shared" si="0"/>
        <v>13882.999999999996</v>
      </c>
      <c r="F28" s="213">
        <v>3189.9999999999986</v>
      </c>
      <c r="G28" s="213">
        <v>521</v>
      </c>
      <c r="H28" s="213">
        <v>7348.9999999999973</v>
      </c>
      <c r="I28" s="213">
        <v>1010.9999999999999</v>
      </c>
      <c r="J28" s="213">
        <v>12</v>
      </c>
      <c r="K28" s="213">
        <v>321.00000000000011</v>
      </c>
      <c r="L28" s="213">
        <v>865</v>
      </c>
      <c r="M28" s="213">
        <v>614</v>
      </c>
      <c r="N28" s="213">
        <v>4468</v>
      </c>
    </row>
    <row r="29" spans="1:14" s="234" customFormat="1" ht="13.5" hidden="1" customHeight="1" outlineLevel="1" x14ac:dyDescent="0.25">
      <c r="A29" s="50"/>
      <c r="B29" s="65" t="s">
        <v>1000</v>
      </c>
      <c r="C29" s="25"/>
      <c r="D29" s="213">
        <v>89088.999999999869</v>
      </c>
      <c r="E29" s="213">
        <f t="shared" si="0"/>
        <v>40672.000000000007</v>
      </c>
      <c r="F29" s="213">
        <v>12172.999999999995</v>
      </c>
      <c r="G29" s="213">
        <v>2567</v>
      </c>
      <c r="H29" s="213">
        <v>12110.000000000013</v>
      </c>
      <c r="I29" s="213">
        <v>5133</v>
      </c>
      <c r="J29" s="213">
        <v>192</v>
      </c>
      <c r="K29" s="213">
        <v>907.00000000000011</v>
      </c>
      <c r="L29" s="213">
        <v>2628</v>
      </c>
      <c r="M29" s="213">
        <v>4962.0000000000027</v>
      </c>
      <c r="N29" s="213">
        <v>8222</v>
      </c>
    </row>
    <row r="30" spans="1:14" s="234" customFormat="1" ht="13.5" hidden="1" customHeight="1" outlineLevel="1" x14ac:dyDescent="0.25">
      <c r="A30" s="50"/>
      <c r="B30" s="32" t="s">
        <v>1001</v>
      </c>
      <c r="C30" s="25"/>
      <c r="D30" s="213">
        <v>19227.000000000029</v>
      </c>
      <c r="E30" s="213">
        <f t="shared" si="0"/>
        <v>5067.0000000000009</v>
      </c>
      <c r="F30" s="213">
        <v>3015.0000000000005</v>
      </c>
      <c r="G30" s="213">
        <v>571</v>
      </c>
      <c r="H30" s="213">
        <v>1035.0000000000005</v>
      </c>
      <c r="I30" s="213">
        <v>80</v>
      </c>
      <c r="J30" s="213">
        <v>43</v>
      </c>
      <c r="K30" s="213">
        <v>17</v>
      </c>
      <c r="L30" s="213">
        <v>209</v>
      </c>
      <c r="M30" s="213">
        <v>97</v>
      </c>
      <c r="N30" s="213">
        <v>2470.9999999999991</v>
      </c>
    </row>
    <row r="31" spans="1:14" s="234" customFormat="1" ht="13.5" hidden="1" customHeight="1" outlineLevel="1" x14ac:dyDescent="0.25">
      <c r="A31" s="50"/>
      <c r="B31" s="32" t="s">
        <v>1002</v>
      </c>
      <c r="C31" s="25"/>
      <c r="D31" s="213">
        <v>206593.00000000015</v>
      </c>
      <c r="E31" s="213">
        <f t="shared" si="0"/>
        <v>72555.000000000073</v>
      </c>
      <c r="F31" s="213">
        <v>28254.000000000044</v>
      </c>
      <c r="G31" s="213">
        <v>6197.0000000000045</v>
      </c>
      <c r="H31" s="213">
        <v>18131.000000000015</v>
      </c>
      <c r="I31" s="213">
        <v>6660.0000000000036</v>
      </c>
      <c r="J31" s="213">
        <v>549.00000000000011</v>
      </c>
      <c r="K31" s="213">
        <v>1838.9999999999998</v>
      </c>
      <c r="L31" s="213">
        <v>3738.9999999999982</v>
      </c>
      <c r="M31" s="213">
        <v>7186.0000000000018</v>
      </c>
      <c r="N31" s="213">
        <v>21450.000000000011</v>
      </c>
    </row>
    <row r="32" spans="1:14" s="234" customFormat="1" ht="13.5" hidden="1" customHeight="1" outlineLevel="1" x14ac:dyDescent="0.25">
      <c r="A32" s="50"/>
      <c r="B32" s="32" t="s">
        <v>1003</v>
      </c>
      <c r="C32" s="25"/>
      <c r="D32" s="213">
        <v>6028.9999999999964</v>
      </c>
      <c r="E32" s="213">
        <f t="shared" si="0"/>
        <v>1474</v>
      </c>
      <c r="F32" s="213">
        <v>449</v>
      </c>
      <c r="G32" s="213">
        <v>180</v>
      </c>
      <c r="H32" s="213">
        <v>145</v>
      </c>
      <c r="I32" s="213">
        <v>2</v>
      </c>
      <c r="J32" s="213">
        <v>10</v>
      </c>
      <c r="K32" s="213">
        <v>512</v>
      </c>
      <c r="L32" s="213">
        <v>0</v>
      </c>
      <c r="M32" s="213">
        <v>176</v>
      </c>
      <c r="N32" s="213">
        <v>1422.0000000000002</v>
      </c>
    </row>
    <row r="33" spans="1:15" s="234" customFormat="1" ht="13.5" hidden="1" customHeight="1" outlineLevel="1" x14ac:dyDescent="0.25">
      <c r="A33" s="50"/>
      <c r="B33" s="65" t="s">
        <v>1004</v>
      </c>
      <c r="C33" s="25"/>
      <c r="D33" s="213">
        <v>17507.999999999993</v>
      </c>
      <c r="E33" s="213">
        <f t="shared" si="0"/>
        <v>6006.9999999999991</v>
      </c>
      <c r="F33" s="213">
        <v>3779.9999999999991</v>
      </c>
      <c r="G33" s="213">
        <v>1052.0000000000002</v>
      </c>
      <c r="H33" s="213">
        <v>163</v>
      </c>
      <c r="I33" s="213">
        <v>32</v>
      </c>
      <c r="J33" s="213">
        <v>0</v>
      </c>
      <c r="K33" s="213">
        <v>704.99999999999989</v>
      </c>
      <c r="L33" s="213">
        <v>120</v>
      </c>
      <c r="M33" s="213">
        <v>155</v>
      </c>
      <c r="N33" s="213">
        <v>2886.0000000000014</v>
      </c>
    </row>
    <row r="34" spans="1:15" s="234" customFormat="1" ht="13.5" hidden="1" customHeight="1" outlineLevel="1" x14ac:dyDescent="0.25">
      <c r="A34" s="50"/>
      <c r="B34" s="65" t="s">
        <v>1005</v>
      </c>
      <c r="C34" s="25"/>
      <c r="D34" s="213">
        <v>41598.000000000051</v>
      </c>
      <c r="E34" s="213">
        <f t="shared" si="0"/>
        <v>12409.999999999993</v>
      </c>
      <c r="F34" s="213">
        <v>5530.9999999999945</v>
      </c>
      <c r="G34" s="213">
        <v>1752.9999999999993</v>
      </c>
      <c r="H34" s="213">
        <v>2471</v>
      </c>
      <c r="I34" s="213">
        <v>548.99999999999989</v>
      </c>
      <c r="J34" s="213">
        <v>155.99999999999997</v>
      </c>
      <c r="K34" s="213">
        <v>27</v>
      </c>
      <c r="L34" s="213">
        <v>509.99999999999983</v>
      </c>
      <c r="M34" s="213">
        <v>1413</v>
      </c>
      <c r="N34" s="213">
        <v>5329</v>
      </c>
    </row>
    <row r="35" spans="1:15" s="234" customFormat="1" ht="13.5" hidden="1" customHeight="1" outlineLevel="1" x14ac:dyDescent="0.25">
      <c r="A35" s="50"/>
      <c r="B35" s="32" t="s">
        <v>1006</v>
      </c>
      <c r="C35" s="25"/>
      <c r="D35" s="213">
        <v>46371.999999999956</v>
      </c>
      <c r="E35" s="213">
        <f t="shared" si="0"/>
        <v>7522.9999999999991</v>
      </c>
      <c r="F35" s="213">
        <v>4931.9999999999991</v>
      </c>
      <c r="G35" s="213">
        <v>452.99999999999994</v>
      </c>
      <c r="H35" s="213">
        <v>187.99999999999994</v>
      </c>
      <c r="I35" s="213">
        <v>335</v>
      </c>
      <c r="J35" s="213">
        <v>15</v>
      </c>
      <c r="K35" s="213">
        <v>122</v>
      </c>
      <c r="L35" s="213">
        <v>132</v>
      </c>
      <c r="M35" s="213">
        <v>1345.9999999999998</v>
      </c>
      <c r="N35" s="213">
        <v>15742.000000000011</v>
      </c>
    </row>
    <row r="36" spans="1:15" s="234" customFormat="1" ht="13.5" hidden="1" customHeight="1" outlineLevel="1" x14ac:dyDescent="0.25">
      <c r="A36" s="50"/>
      <c r="B36" s="65" t="s">
        <v>1007</v>
      </c>
      <c r="C36" s="25"/>
      <c r="D36" s="213">
        <v>9507</v>
      </c>
      <c r="E36" s="213">
        <f t="shared" si="0"/>
        <v>2863.0000000000009</v>
      </c>
      <c r="F36" s="213">
        <v>2235.0000000000009</v>
      </c>
      <c r="G36" s="213">
        <v>98</v>
      </c>
      <c r="H36" s="213">
        <v>243.00000000000006</v>
      </c>
      <c r="I36" s="213">
        <v>41</v>
      </c>
      <c r="J36" s="213">
        <v>0</v>
      </c>
      <c r="K36" s="213">
        <v>0</v>
      </c>
      <c r="L36" s="213">
        <v>72</v>
      </c>
      <c r="M36" s="213">
        <v>174</v>
      </c>
      <c r="N36" s="213">
        <v>1913.0000000000002</v>
      </c>
    </row>
    <row r="37" spans="1:15" s="234" customFormat="1" ht="13.5" hidden="1" customHeight="1" outlineLevel="1" x14ac:dyDescent="0.25">
      <c r="A37" s="50"/>
      <c r="B37" s="65" t="s">
        <v>1008</v>
      </c>
      <c r="C37" s="25"/>
      <c r="D37" s="213">
        <v>68428.999999999956</v>
      </c>
      <c r="E37" s="213">
        <f t="shared" si="0"/>
        <v>14644.000000000004</v>
      </c>
      <c r="F37" s="213">
        <v>5446.0000000000027</v>
      </c>
      <c r="G37" s="213">
        <v>3790.0000000000009</v>
      </c>
      <c r="H37" s="213">
        <v>1500</v>
      </c>
      <c r="I37" s="213">
        <v>1738</v>
      </c>
      <c r="J37" s="213">
        <v>274</v>
      </c>
      <c r="K37" s="213">
        <v>460.00000000000011</v>
      </c>
      <c r="L37" s="213">
        <v>564</v>
      </c>
      <c r="M37" s="213">
        <v>871.99999999999989</v>
      </c>
      <c r="N37" s="213">
        <v>3439</v>
      </c>
    </row>
    <row r="38" spans="1:15" s="234" customFormat="1" ht="13.5" hidden="1" customHeight="1" outlineLevel="1" x14ac:dyDescent="0.25">
      <c r="A38" s="50"/>
      <c r="B38" s="65" t="s">
        <v>1009</v>
      </c>
      <c r="C38" s="25"/>
      <c r="D38" s="213">
        <v>9805.0000000000036</v>
      </c>
      <c r="E38" s="213">
        <f t="shared" si="0"/>
        <v>2669.9999999999995</v>
      </c>
      <c r="F38" s="213">
        <v>1489.9999999999995</v>
      </c>
      <c r="G38" s="213">
        <v>460.00000000000011</v>
      </c>
      <c r="H38" s="213">
        <v>245</v>
      </c>
      <c r="I38" s="213">
        <v>165.99999999999997</v>
      </c>
      <c r="J38" s="213">
        <v>12</v>
      </c>
      <c r="K38" s="213">
        <v>0</v>
      </c>
      <c r="L38" s="213">
        <v>146</v>
      </c>
      <c r="M38" s="213">
        <v>151</v>
      </c>
      <c r="N38" s="213">
        <v>1546.9999999999995</v>
      </c>
    </row>
    <row r="39" spans="1:15" s="234" customFormat="1" ht="13.5" hidden="1" customHeight="1" outlineLevel="1" x14ac:dyDescent="0.25">
      <c r="A39" s="50"/>
      <c r="B39" s="32" t="s">
        <v>1010</v>
      </c>
      <c r="C39" s="25"/>
      <c r="D39" s="213">
        <v>42029.000000000029</v>
      </c>
      <c r="E39" s="213">
        <f t="shared" si="0"/>
        <v>9113</v>
      </c>
      <c r="F39" s="213">
        <v>1508.0000000000005</v>
      </c>
      <c r="G39" s="213">
        <v>1247</v>
      </c>
      <c r="H39" s="213">
        <v>2877.9999999999995</v>
      </c>
      <c r="I39" s="213">
        <v>646.99999999999989</v>
      </c>
      <c r="J39" s="213">
        <v>627</v>
      </c>
      <c r="K39" s="213">
        <v>613</v>
      </c>
      <c r="L39" s="213">
        <v>988.99999999999989</v>
      </c>
      <c r="M39" s="213">
        <v>604</v>
      </c>
      <c r="N39" s="213">
        <v>16794.000000000004</v>
      </c>
    </row>
    <row r="40" spans="1:15" ht="13.5" customHeight="1" collapsed="1" x14ac:dyDescent="0.25">
      <c r="A40" s="50" t="s">
        <v>166</v>
      </c>
      <c r="B40" s="26" t="s">
        <v>189</v>
      </c>
      <c r="C40" s="26"/>
      <c r="D40" s="213">
        <v>4435</v>
      </c>
      <c r="E40" s="213">
        <f t="shared" si="0"/>
        <v>698</v>
      </c>
      <c r="F40" s="213">
        <v>425</v>
      </c>
      <c r="G40" s="213">
        <v>0</v>
      </c>
      <c r="H40" s="213">
        <v>5</v>
      </c>
      <c r="I40" s="213">
        <v>86</v>
      </c>
      <c r="J40" s="213">
        <v>132</v>
      </c>
      <c r="K40" s="213">
        <v>0</v>
      </c>
      <c r="L40" s="213">
        <v>32</v>
      </c>
      <c r="M40" s="213">
        <v>18</v>
      </c>
      <c r="N40" s="213">
        <v>232</v>
      </c>
      <c r="O40" s="213"/>
    </row>
    <row r="41" spans="1:15" ht="23.25" customHeight="1" x14ac:dyDescent="0.25">
      <c r="A41" s="50" t="s">
        <v>167</v>
      </c>
      <c r="B41" s="26" t="s">
        <v>159</v>
      </c>
      <c r="C41" s="26"/>
      <c r="D41" s="213">
        <v>75262</v>
      </c>
      <c r="E41" s="213">
        <f t="shared" si="0"/>
        <v>11429.000000000002</v>
      </c>
      <c r="F41" s="213">
        <v>1879.0000000000007</v>
      </c>
      <c r="G41" s="213">
        <v>2651</v>
      </c>
      <c r="H41" s="213">
        <v>1602.0000000000005</v>
      </c>
      <c r="I41" s="213">
        <v>1878.0000000000002</v>
      </c>
      <c r="J41" s="213">
        <v>586</v>
      </c>
      <c r="K41" s="213">
        <v>846</v>
      </c>
      <c r="L41" s="213">
        <v>611</v>
      </c>
      <c r="M41" s="213">
        <v>1376</v>
      </c>
      <c r="N41" s="213">
        <v>20624.999999999993</v>
      </c>
      <c r="O41" s="213"/>
    </row>
    <row r="42" spans="1:15" ht="13.5" customHeight="1" x14ac:dyDescent="0.25">
      <c r="A42" s="50" t="s">
        <v>168</v>
      </c>
      <c r="B42" s="26" t="s">
        <v>154</v>
      </c>
      <c r="C42" s="26"/>
      <c r="D42" s="213">
        <v>908563.00000000023</v>
      </c>
      <c r="E42" s="213">
        <f t="shared" si="0"/>
        <v>175724.00000000003</v>
      </c>
      <c r="F42" s="213">
        <v>29348.999999999996</v>
      </c>
      <c r="G42" s="213">
        <v>29707.000000000015</v>
      </c>
      <c r="H42" s="213">
        <v>36084.000000000051</v>
      </c>
      <c r="I42" s="213">
        <v>25938</v>
      </c>
      <c r="J42" s="213">
        <v>4722</v>
      </c>
      <c r="K42" s="213">
        <v>14886.000000000004</v>
      </c>
      <c r="L42" s="213">
        <v>11579.999999999995</v>
      </c>
      <c r="M42" s="213">
        <v>23457.999999999978</v>
      </c>
      <c r="N42" s="213">
        <v>157928.00000000067</v>
      </c>
      <c r="O42" s="213"/>
    </row>
    <row r="43" spans="1:15" ht="23.25" customHeight="1" x14ac:dyDescent="0.25">
      <c r="A43" s="50" t="s">
        <v>169</v>
      </c>
      <c r="B43" s="26" t="s">
        <v>155</v>
      </c>
      <c r="C43" s="26"/>
      <c r="D43" s="213">
        <v>567711.99999999942</v>
      </c>
      <c r="E43" s="213">
        <f t="shared" si="0"/>
        <v>126267.99999999994</v>
      </c>
      <c r="F43" s="213">
        <v>23380.999999999975</v>
      </c>
      <c r="G43" s="213">
        <v>18751.999999999989</v>
      </c>
      <c r="H43" s="213">
        <v>24672.000000000011</v>
      </c>
      <c r="I43" s="213">
        <v>13380.999999999993</v>
      </c>
      <c r="J43" s="213">
        <v>3504</v>
      </c>
      <c r="K43" s="213">
        <v>5587.0000000000009</v>
      </c>
      <c r="L43" s="213">
        <v>10335.999999999989</v>
      </c>
      <c r="M43" s="213">
        <v>26654.999999999993</v>
      </c>
      <c r="N43" s="213">
        <v>147863.00000000026</v>
      </c>
      <c r="O43" s="213"/>
    </row>
    <row r="44" spans="1:15" ht="13.5" customHeight="1" x14ac:dyDescent="0.25">
      <c r="A44" s="50" t="s">
        <v>170</v>
      </c>
      <c r="B44" s="26" t="s">
        <v>156</v>
      </c>
      <c r="C44" s="26"/>
      <c r="D44" s="213">
        <v>283024.00000000076</v>
      </c>
      <c r="E44" s="213">
        <f t="shared" si="0"/>
        <v>56930.000000000007</v>
      </c>
      <c r="F44" s="213">
        <v>9357.9999999999982</v>
      </c>
      <c r="G44" s="213">
        <v>10366.000000000005</v>
      </c>
      <c r="H44" s="213">
        <v>11226.000000000002</v>
      </c>
      <c r="I44" s="213">
        <v>6004.9999999999991</v>
      </c>
      <c r="J44" s="213">
        <v>1699.0000000000002</v>
      </c>
      <c r="K44" s="213">
        <v>3310.0000000000005</v>
      </c>
      <c r="L44" s="213">
        <v>6453.9999999999991</v>
      </c>
      <c r="M44" s="213">
        <v>8511.9999999999982</v>
      </c>
      <c r="N44" s="213">
        <v>84005.999999999898</v>
      </c>
      <c r="O44" s="213"/>
    </row>
    <row r="45" spans="1:15" ht="13.5" customHeight="1" x14ac:dyDescent="0.25">
      <c r="A45" s="50" t="s">
        <v>171</v>
      </c>
      <c r="B45" s="26" t="s">
        <v>157</v>
      </c>
      <c r="C45" s="26"/>
      <c r="D45" s="213">
        <v>222849.99999999983</v>
      </c>
      <c r="E45" s="213">
        <f t="shared" si="0"/>
        <v>32820</v>
      </c>
      <c r="F45" s="213">
        <v>6872.9999999999973</v>
      </c>
      <c r="G45" s="213">
        <v>6519</v>
      </c>
      <c r="H45" s="213">
        <v>5144.9999999999991</v>
      </c>
      <c r="I45" s="213">
        <v>2765.0000000000009</v>
      </c>
      <c r="J45" s="213">
        <v>955.99999999999989</v>
      </c>
      <c r="K45" s="213">
        <v>1634.0000000000005</v>
      </c>
      <c r="L45" s="213">
        <v>3321</v>
      </c>
      <c r="M45" s="213">
        <v>5607.0000000000009</v>
      </c>
      <c r="N45" s="213">
        <v>80368.999999999971</v>
      </c>
      <c r="O45" s="213"/>
    </row>
    <row r="46" spans="1:15" ht="13.5" customHeight="1" x14ac:dyDescent="0.25">
      <c r="A46" s="50" t="s">
        <v>172</v>
      </c>
      <c r="B46" s="26" t="s">
        <v>190</v>
      </c>
      <c r="C46" s="26"/>
      <c r="D46" s="213">
        <v>16196.000000000011</v>
      </c>
      <c r="E46" s="213">
        <f t="shared" si="0"/>
        <v>1928</v>
      </c>
      <c r="F46" s="213">
        <v>218.00000000000003</v>
      </c>
      <c r="G46" s="213">
        <v>232</v>
      </c>
      <c r="H46" s="213">
        <v>99</v>
      </c>
      <c r="I46" s="213">
        <v>112</v>
      </c>
      <c r="J46" s="213">
        <v>163</v>
      </c>
      <c r="K46" s="213">
        <v>136</v>
      </c>
      <c r="L46" s="213">
        <v>528</v>
      </c>
      <c r="M46" s="213">
        <v>440</v>
      </c>
      <c r="N46" s="213">
        <v>7707</v>
      </c>
      <c r="O46" s="213"/>
    </row>
    <row r="47" spans="1:15" ht="13.5" customHeight="1" x14ac:dyDescent="0.25">
      <c r="A47" s="50" t="s">
        <v>173</v>
      </c>
      <c r="B47" s="26" t="s">
        <v>191</v>
      </c>
      <c r="C47" s="26"/>
      <c r="D47" s="213">
        <v>12826.000000000002</v>
      </c>
      <c r="E47" s="213">
        <f t="shared" si="0"/>
        <v>1602</v>
      </c>
      <c r="F47" s="213">
        <v>471.99999999999994</v>
      </c>
      <c r="G47" s="213">
        <v>169</v>
      </c>
      <c r="H47" s="213">
        <v>387.99999999999994</v>
      </c>
      <c r="I47" s="213">
        <v>139</v>
      </c>
      <c r="J47" s="213">
        <v>57</v>
      </c>
      <c r="K47" s="213">
        <v>175</v>
      </c>
      <c r="L47" s="213">
        <v>11</v>
      </c>
      <c r="M47" s="213">
        <v>190.99999999999997</v>
      </c>
      <c r="N47" s="213">
        <v>5326.9999999999991</v>
      </c>
      <c r="O47" s="213"/>
    </row>
    <row r="48" spans="1:15" ht="13.5" customHeight="1" x14ac:dyDescent="0.25">
      <c r="A48" s="50" t="s">
        <v>174</v>
      </c>
      <c r="B48" s="26" t="s">
        <v>192</v>
      </c>
      <c r="C48" s="26"/>
      <c r="D48" s="213">
        <v>22050.999999999985</v>
      </c>
      <c r="E48" s="213">
        <f t="shared" si="0"/>
        <v>3144</v>
      </c>
      <c r="F48" s="213">
        <v>821.00000000000011</v>
      </c>
      <c r="G48" s="213">
        <v>394</v>
      </c>
      <c r="H48" s="213">
        <v>211</v>
      </c>
      <c r="I48" s="213">
        <v>787.00000000000011</v>
      </c>
      <c r="J48" s="213">
        <v>0</v>
      </c>
      <c r="K48" s="213">
        <v>293</v>
      </c>
      <c r="L48" s="213">
        <v>296</v>
      </c>
      <c r="M48" s="213">
        <v>342</v>
      </c>
      <c r="N48" s="213">
        <v>7196</v>
      </c>
      <c r="O48" s="213"/>
    </row>
    <row r="49" spans="1:57" ht="12.75" customHeight="1" x14ac:dyDescent="0.25">
      <c r="A49" s="50" t="s">
        <v>175</v>
      </c>
      <c r="B49" s="26" t="s">
        <v>195</v>
      </c>
      <c r="C49" s="26"/>
      <c r="D49" s="213">
        <v>58055.000000000036</v>
      </c>
      <c r="E49" s="213">
        <f t="shared" si="0"/>
        <v>10070.000000000002</v>
      </c>
      <c r="F49" s="213">
        <v>2308.0000000000009</v>
      </c>
      <c r="G49" s="213">
        <v>1463</v>
      </c>
      <c r="H49" s="213">
        <v>1837.0000000000007</v>
      </c>
      <c r="I49" s="213">
        <v>1481.9999999999998</v>
      </c>
      <c r="J49" s="213">
        <v>355</v>
      </c>
      <c r="K49" s="213">
        <v>775.99999999999989</v>
      </c>
      <c r="L49" s="213">
        <v>478.99999999999989</v>
      </c>
      <c r="M49" s="213">
        <v>1370</v>
      </c>
      <c r="N49" s="213">
        <v>17621.000000000004</v>
      </c>
      <c r="O49" s="213"/>
    </row>
    <row r="50" spans="1:57" ht="12.75" customHeight="1" x14ac:dyDescent="0.25">
      <c r="A50" s="50" t="s">
        <v>176</v>
      </c>
      <c r="B50" s="26" t="s">
        <v>193</v>
      </c>
      <c r="C50" s="26"/>
      <c r="D50" s="213">
        <v>281388.99999999872</v>
      </c>
      <c r="E50" s="213">
        <f t="shared" si="0"/>
        <v>49136.000000000015</v>
      </c>
      <c r="F50" s="213">
        <v>14074.000000000022</v>
      </c>
      <c r="G50" s="213">
        <v>9951.0000000000036</v>
      </c>
      <c r="H50" s="213">
        <v>8570.9999999999891</v>
      </c>
      <c r="I50" s="213">
        <v>2915.9999999999995</v>
      </c>
      <c r="J50" s="213">
        <v>968.00000000000011</v>
      </c>
      <c r="K50" s="213">
        <v>1671</v>
      </c>
      <c r="L50" s="213">
        <v>3531</v>
      </c>
      <c r="M50" s="213">
        <v>7454.0000000000027</v>
      </c>
      <c r="N50" s="213">
        <v>117523.99999999968</v>
      </c>
      <c r="O50" s="213"/>
    </row>
    <row r="51" spans="1:57" ht="12.75" customHeight="1" x14ac:dyDescent="0.25">
      <c r="A51" s="50" t="s">
        <v>177</v>
      </c>
      <c r="B51" s="26" t="s">
        <v>160</v>
      </c>
      <c r="C51" s="26"/>
      <c r="D51" s="213">
        <v>213504.99999999959</v>
      </c>
      <c r="E51" s="213">
        <f t="shared" si="0"/>
        <v>42739.000000000015</v>
      </c>
      <c r="F51" s="213">
        <v>5779.0000000000036</v>
      </c>
      <c r="G51" s="213">
        <v>8072</v>
      </c>
      <c r="H51" s="213">
        <v>4122.0000000000009</v>
      </c>
      <c r="I51" s="213">
        <v>4613.9999999999964</v>
      </c>
      <c r="J51" s="213">
        <v>1758.9999999999998</v>
      </c>
      <c r="K51" s="213">
        <v>4249.0000000000009</v>
      </c>
      <c r="L51" s="213">
        <v>6284.0000000000045</v>
      </c>
      <c r="M51" s="213">
        <v>7860.0000000000045</v>
      </c>
      <c r="N51" s="213">
        <v>60832.000000000058</v>
      </c>
      <c r="O51" s="213"/>
    </row>
    <row r="52" spans="1:57" ht="13.5" customHeight="1" x14ac:dyDescent="0.25">
      <c r="A52" s="50" t="s">
        <v>178</v>
      </c>
      <c r="B52" s="26" t="s">
        <v>158</v>
      </c>
      <c r="C52" s="26"/>
      <c r="D52" s="213">
        <v>41475.999999999971</v>
      </c>
      <c r="E52" s="213">
        <f t="shared" si="0"/>
        <v>7626</v>
      </c>
      <c r="F52" s="213">
        <v>488.00000000000017</v>
      </c>
      <c r="G52" s="213">
        <v>3161</v>
      </c>
      <c r="H52" s="213">
        <v>1447.9999999999998</v>
      </c>
      <c r="I52" s="213">
        <v>580.00000000000011</v>
      </c>
      <c r="J52" s="213">
        <v>263</v>
      </c>
      <c r="K52" s="213">
        <v>159</v>
      </c>
      <c r="L52" s="213">
        <v>526.00000000000011</v>
      </c>
      <c r="M52" s="213">
        <v>1000.9999999999999</v>
      </c>
      <c r="N52" s="213">
        <v>15756.999999999998</v>
      </c>
      <c r="O52" s="213"/>
    </row>
    <row r="53" spans="1:57" ht="13.4" customHeight="1" x14ac:dyDescent="0.25">
      <c r="A53" s="50" t="s">
        <v>179</v>
      </c>
      <c r="B53" s="26" t="s">
        <v>194</v>
      </c>
      <c r="C53" s="26"/>
      <c r="D53" s="213">
        <v>280705</v>
      </c>
      <c r="E53" s="213">
        <f t="shared" si="0"/>
        <v>68758</v>
      </c>
      <c r="F53" s="213">
        <v>9160.9999999999873</v>
      </c>
      <c r="G53" s="213">
        <v>15525.999999999989</v>
      </c>
      <c r="H53" s="213">
        <v>8373.9999999999982</v>
      </c>
      <c r="I53" s="213">
        <v>7433.0000000000136</v>
      </c>
      <c r="J53" s="213">
        <v>3611.9999999999995</v>
      </c>
      <c r="K53" s="213">
        <v>7158.9999999999982</v>
      </c>
      <c r="L53" s="213">
        <v>7716.9999999999982</v>
      </c>
      <c r="M53" s="213">
        <v>9776.0000000000018</v>
      </c>
      <c r="N53" s="213">
        <v>77991.999999999884</v>
      </c>
      <c r="O53" s="213"/>
    </row>
    <row r="54" spans="1:57" ht="12.75" customHeight="1" x14ac:dyDescent="0.25">
      <c r="A54" s="50" t="s">
        <v>180</v>
      </c>
      <c r="B54" s="26" t="s">
        <v>198</v>
      </c>
      <c r="C54" s="26"/>
      <c r="D54" s="213">
        <v>37639.000000000058</v>
      </c>
      <c r="E54" s="213">
        <f t="shared" si="0"/>
        <v>4555.9999999999991</v>
      </c>
      <c r="F54" s="213">
        <v>1214.9999999999998</v>
      </c>
      <c r="G54" s="213">
        <v>659</v>
      </c>
      <c r="H54" s="213">
        <v>902.99999999999977</v>
      </c>
      <c r="I54" s="213">
        <v>886.00000000000011</v>
      </c>
      <c r="J54" s="213">
        <v>71</v>
      </c>
      <c r="K54" s="213">
        <v>297</v>
      </c>
      <c r="L54" s="213">
        <v>32.000000000000007</v>
      </c>
      <c r="M54" s="213">
        <v>492.99999999999989</v>
      </c>
      <c r="N54" s="213">
        <v>10234</v>
      </c>
      <c r="O54" s="213"/>
    </row>
    <row r="55" spans="1:57" ht="13.5" customHeight="1" x14ac:dyDescent="0.25">
      <c r="A55" s="50" t="s">
        <v>181</v>
      </c>
      <c r="B55" s="26" t="s">
        <v>196</v>
      </c>
      <c r="C55" s="26"/>
      <c r="D55" s="213">
        <v>103404.99999999987</v>
      </c>
      <c r="E55" s="213">
        <f t="shared" si="0"/>
        <v>30978.000000000007</v>
      </c>
      <c r="F55" s="213">
        <v>4710.0000000000009</v>
      </c>
      <c r="G55" s="213">
        <v>5716</v>
      </c>
      <c r="H55" s="213">
        <v>5857.0000000000027</v>
      </c>
      <c r="I55" s="213">
        <v>3432.9999999999995</v>
      </c>
      <c r="J55" s="213">
        <v>290.99999999999994</v>
      </c>
      <c r="K55" s="213">
        <v>3382.9999999999986</v>
      </c>
      <c r="L55" s="213">
        <v>2369.9999999999995</v>
      </c>
      <c r="M55" s="213">
        <v>5218.0000000000027</v>
      </c>
      <c r="N55" s="213">
        <v>19968.999999999993</v>
      </c>
      <c r="O55" s="213"/>
    </row>
    <row r="56" spans="1:57" s="12" customFormat="1" ht="23.25" customHeight="1" x14ac:dyDescent="0.3">
      <c r="A56" s="50" t="s">
        <v>182</v>
      </c>
      <c r="B56" s="26" t="s">
        <v>197</v>
      </c>
      <c r="C56" s="26"/>
      <c r="D56" s="213">
        <v>29977.000000000022</v>
      </c>
      <c r="E56" s="213">
        <f t="shared" si="0"/>
        <v>4173</v>
      </c>
      <c r="F56" s="213">
        <v>694.99999999999989</v>
      </c>
      <c r="G56" s="213">
        <v>940</v>
      </c>
      <c r="H56" s="213">
        <v>572</v>
      </c>
      <c r="I56" s="213">
        <v>649.99999999999989</v>
      </c>
      <c r="J56" s="213">
        <v>167</v>
      </c>
      <c r="K56" s="213">
        <v>528</v>
      </c>
      <c r="L56" s="213">
        <v>520</v>
      </c>
      <c r="M56" s="213">
        <v>101</v>
      </c>
      <c r="N56" s="213">
        <v>7123.0000000000036</v>
      </c>
      <c r="O56" s="2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</row>
    <row r="57" spans="1:57" s="12" customFormat="1" ht="13.5" customHeight="1" x14ac:dyDescent="0.3">
      <c r="A57" s="50" t="s">
        <v>183</v>
      </c>
      <c r="B57" s="26" t="s">
        <v>324</v>
      </c>
      <c r="C57" s="26"/>
      <c r="D57" s="213">
        <v>603.99999999999966</v>
      </c>
      <c r="E57" s="213">
        <f t="shared" si="0"/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360.99999999999994</v>
      </c>
      <c r="O57" s="2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</row>
    <row r="58" spans="1:57" ht="13.5" customHeight="1" x14ac:dyDescent="0.25">
      <c r="A58" s="51" t="s">
        <v>131</v>
      </c>
      <c r="B58" s="43"/>
      <c r="C58" s="43"/>
      <c r="D58" s="213">
        <v>1665</v>
      </c>
      <c r="E58" s="213">
        <f t="shared" si="0"/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0</v>
      </c>
      <c r="N58" s="213">
        <v>0</v>
      </c>
      <c r="O58" s="213"/>
    </row>
    <row r="59" spans="1:57" ht="1.5" customHeight="1" x14ac:dyDescent="0.25">
      <c r="A59" s="134"/>
      <c r="B59" s="215"/>
      <c r="C59" s="215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29"/>
    </row>
    <row r="60" spans="1:57" ht="11.15" customHeight="1" x14ac:dyDescent="0.25">
      <c r="A60" s="15"/>
      <c r="B60" s="5"/>
      <c r="C60" s="5"/>
      <c r="D60" s="23"/>
      <c r="E60" s="23"/>
      <c r="F60" s="23"/>
      <c r="G60" s="23"/>
      <c r="H60" s="23"/>
      <c r="I60" s="23"/>
      <c r="J60" s="23"/>
      <c r="K60" s="23"/>
      <c r="L60" s="23"/>
      <c r="M60" s="159"/>
      <c r="N60" s="159" t="s">
        <v>95</v>
      </c>
    </row>
  </sheetData>
  <customSheetViews>
    <customSheetView guid="{09C079DF-E626-4084-A2F6-C76BFDAA1A4F}" showGridLines="0" topLeftCell="B7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Folha72">
    <tabColor theme="9" tint="-0.249977111117893"/>
    <pageSetUpPr fitToPage="1"/>
  </sheetPr>
  <dimension ref="A1:AZ60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13" customWidth="1"/>
    <col min="2" max="2" width="39.6328125" style="13" customWidth="1"/>
    <col min="3" max="3" width="0.54296875" style="13" customWidth="1"/>
    <col min="4" max="5" width="9.36328125" style="13" customWidth="1"/>
    <col min="6" max="11" width="8.6328125" style="13" customWidth="1"/>
    <col min="12" max="12" width="9.36328125" style="13" customWidth="1"/>
    <col min="13" max="13" width="8.6328125" style="13" customWidth="1"/>
    <col min="14" max="14" width="9.54296875" style="13" customWidth="1"/>
    <col min="15" max="16" width="8.6328125" style="13" customWidth="1"/>
    <col min="17" max="16384" width="9.36328125" style="13"/>
  </cols>
  <sheetData>
    <row r="1" spans="1:52" ht="11.15" customHeight="1" x14ac:dyDescent="0.25">
      <c r="A1" s="23" t="s">
        <v>96</v>
      </c>
      <c r="N1" s="15"/>
      <c r="P1" s="15"/>
    </row>
    <row r="2" spans="1:52" ht="11.15" customHeight="1" x14ac:dyDescent="0.25">
      <c r="N2" s="348" t="s">
        <v>435</v>
      </c>
      <c r="O2" s="348"/>
    </row>
    <row r="3" spans="1:52" s="6" customFormat="1" ht="12" customHeight="1" x14ac:dyDescent="0.25">
      <c r="A3" s="45" t="s">
        <v>232</v>
      </c>
    </row>
    <row r="4" spans="1:52" s="6" customFormat="1" ht="11.15" customHeight="1" x14ac:dyDescent="0.3">
      <c r="A4" s="46"/>
    </row>
    <row r="5" spans="1:52" s="5" customFormat="1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52" s="16" customFormat="1" ht="11.15" customHeight="1" x14ac:dyDescent="0.25">
      <c r="A6" s="35" t="s">
        <v>97</v>
      </c>
      <c r="B6" s="44"/>
      <c r="C6" s="52"/>
      <c r="D6" s="5"/>
      <c r="E6" s="349"/>
      <c r="F6" s="349"/>
      <c r="G6" s="349"/>
      <c r="H6" s="349"/>
      <c r="I6" s="349"/>
      <c r="J6" s="349"/>
      <c r="K6" s="5"/>
      <c r="L6" s="5"/>
      <c r="M6" s="5"/>
      <c r="O6" s="211"/>
    </row>
    <row r="7" spans="1:52" s="16" customFormat="1" ht="1.5" customHeight="1" x14ac:dyDescent="0.25">
      <c r="A7" s="103"/>
      <c r="B7" s="104"/>
      <c r="C7" s="18"/>
      <c r="D7" s="105"/>
      <c r="E7" s="155"/>
      <c r="F7" s="155"/>
      <c r="G7" s="155"/>
      <c r="H7" s="155"/>
      <c r="I7" s="155"/>
      <c r="J7" s="155"/>
      <c r="K7" s="105"/>
      <c r="L7" s="105"/>
      <c r="M7" s="105"/>
      <c r="N7" s="156"/>
      <c r="O7" s="219"/>
    </row>
    <row r="8" spans="1:52" ht="35.25" customHeight="1" thickBot="1" x14ac:dyDescent="0.3">
      <c r="A8" s="319" t="s">
        <v>151</v>
      </c>
      <c r="B8" s="319"/>
      <c r="C8" s="47"/>
      <c r="D8" s="325" t="s">
        <v>319</v>
      </c>
      <c r="E8" s="323" t="s">
        <v>114</v>
      </c>
      <c r="F8" s="323"/>
      <c r="G8" s="323"/>
      <c r="H8" s="323"/>
      <c r="I8" s="323"/>
      <c r="J8" s="323"/>
      <c r="K8" s="182" t="s">
        <v>115</v>
      </c>
      <c r="L8" s="323" t="s">
        <v>110</v>
      </c>
      <c r="M8" s="323" t="s">
        <v>94</v>
      </c>
      <c r="N8" s="323" t="s">
        <v>20</v>
      </c>
      <c r="O8" s="326" t="s">
        <v>0</v>
      </c>
      <c r="P8" s="7"/>
    </row>
    <row r="9" spans="1:52" ht="39" customHeight="1" x14ac:dyDescent="0.25">
      <c r="A9" s="319"/>
      <c r="B9" s="324"/>
      <c r="C9" s="77"/>
      <c r="D9" s="326"/>
      <c r="E9" s="226" t="s">
        <v>1</v>
      </c>
      <c r="F9" s="226" t="s">
        <v>960</v>
      </c>
      <c r="G9" s="226" t="s">
        <v>961</v>
      </c>
      <c r="H9" s="226" t="s">
        <v>92</v>
      </c>
      <c r="I9" s="226" t="s">
        <v>91</v>
      </c>
      <c r="J9" s="226" t="s">
        <v>93</v>
      </c>
      <c r="K9" s="180" t="s">
        <v>21</v>
      </c>
      <c r="L9" s="340"/>
      <c r="M9" s="340"/>
      <c r="N9" s="340"/>
      <c r="O9" s="326"/>
    </row>
    <row r="10" spans="1:52" ht="1.5" customHeight="1" x14ac:dyDescent="0.25">
      <c r="A10" s="151"/>
      <c r="B10" s="152"/>
      <c r="C10" s="152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210"/>
    </row>
    <row r="11" spans="1:52" ht="1.5" customHeight="1" x14ac:dyDescent="0.25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17"/>
    </row>
    <row r="12" spans="1:52" s="12" customFormat="1" ht="13.5" customHeight="1" x14ac:dyDescent="0.3">
      <c r="A12" s="49"/>
      <c r="B12" s="42" t="s">
        <v>9</v>
      </c>
      <c r="C12" s="42"/>
      <c r="D12" s="39">
        <v>4389303.0000000512</v>
      </c>
      <c r="E12" s="39">
        <f>SUM(F12:J12)</f>
        <v>298158.99999999994</v>
      </c>
      <c r="F12" s="213">
        <v>124687.00000000009</v>
      </c>
      <c r="G12" s="213">
        <v>38694.000000000029</v>
      </c>
      <c r="H12" s="213">
        <v>66000.999999999927</v>
      </c>
      <c r="I12" s="213">
        <v>38047.999999999891</v>
      </c>
      <c r="J12" s="213">
        <v>30729.000000000015</v>
      </c>
      <c r="K12" s="213">
        <v>171562.00000000061</v>
      </c>
      <c r="L12" s="213">
        <v>84415.999999999913</v>
      </c>
      <c r="M12" s="213">
        <v>95071.999999999985</v>
      </c>
      <c r="N12" s="213">
        <v>119851.00000000013</v>
      </c>
      <c r="O12" s="213">
        <v>7876.0000000000036</v>
      </c>
      <c r="P12" s="39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</row>
    <row r="13" spans="1:52" s="12" customFormat="1" ht="13.5" customHeight="1" x14ac:dyDescent="0.3">
      <c r="A13" s="50" t="s">
        <v>163</v>
      </c>
      <c r="B13" s="25" t="s">
        <v>152</v>
      </c>
      <c r="C13" s="25"/>
      <c r="D13" s="213">
        <v>210155.99999999985</v>
      </c>
      <c r="E13" s="213">
        <f t="shared" ref="E13:E58" si="0">SUM(F13:J13)</f>
        <v>49584</v>
      </c>
      <c r="F13" s="213">
        <v>14752.999999999998</v>
      </c>
      <c r="G13" s="213">
        <v>6967.9999999999982</v>
      </c>
      <c r="H13" s="213">
        <v>11756.000000000005</v>
      </c>
      <c r="I13" s="213">
        <v>7999.0000000000027</v>
      </c>
      <c r="J13" s="213">
        <v>8107.9999999999964</v>
      </c>
      <c r="K13" s="213">
        <v>9592.9999999999909</v>
      </c>
      <c r="L13" s="213">
        <v>8498.0000000000036</v>
      </c>
      <c r="M13" s="213">
        <v>2468.9999999999995</v>
      </c>
      <c r="N13" s="213">
        <v>1766.0000000000007</v>
      </c>
      <c r="O13" s="213">
        <v>263</v>
      </c>
      <c r="P13" s="39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</row>
    <row r="14" spans="1:52" s="12" customFormat="1" ht="13.5" customHeight="1" x14ac:dyDescent="0.3">
      <c r="A14" s="50" t="s">
        <v>164</v>
      </c>
      <c r="B14" s="25" t="s">
        <v>188</v>
      </c>
      <c r="C14" s="25"/>
      <c r="D14" s="213">
        <v>27745.999999999967</v>
      </c>
      <c r="E14" s="213">
        <f t="shared" si="0"/>
        <v>6053.9999999999982</v>
      </c>
      <c r="F14" s="213">
        <v>1457.9999999999995</v>
      </c>
      <c r="G14" s="213">
        <v>23</v>
      </c>
      <c r="H14" s="213">
        <v>2907.9999999999991</v>
      </c>
      <c r="I14" s="213">
        <v>119</v>
      </c>
      <c r="J14" s="213">
        <v>1546</v>
      </c>
      <c r="K14" s="213">
        <v>578</v>
      </c>
      <c r="L14" s="213">
        <v>0</v>
      </c>
      <c r="M14" s="213">
        <v>386</v>
      </c>
      <c r="N14" s="213">
        <v>195</v>
      </c>
      <c r="O14" s="213">
        <v>0</v>
      </c>
      <c r="P14" s="39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</row>
    <row r="15" spans="1:52" s="12" customFormat="1" ht="13.5" customHeight="1" x14ac:dyDescent="0.3">
      <c r="A15" s="50" t="s">
        <v>165</v>
      </c>
      <c r="B15" s="25" t="s">
        <v>153</v>
      </c>
      <c r="C15" s="25"/>
      <c r="D15" s="213">
        <v>990062.00000000023</v>
      </c>
      <c r="E15" s="213">
        <f t="shared" ref="E15:O15" si="1">SUM(E16:E39)</f>
        <v>53376</v>
      </c>
      <c r="F15" s="213">
        <f t="shared" si="1"/>
        <v>28385.000000000007</v>
      </c>
      <c r="G15" s="213">
        <f t="shared" si="1"/>
        <v>5882.9999999999991</v>
      </c>
      <c r="H15" s="213">
        <f t="shared" si="1"/>
        <v>11707</v>
      </c>
      <c r="I15" s="213">
        <f t="shared" si="1"/>
        <v>4278</v>
      </c>
      <c r="J15" s="213">
        <f t="shared" si="1"/>
        <v>3123.0000000000005</v>
      </c>
      <c r="K15" s="213">
        <f t="shared" si="1"/>
        <v>11513.999999999998</v>
      </c>
      <c r="L15" s="213">
        <f t="shared" si="1"/>
        <v>12323</v>
      </c>
      <c r="M15" s="213">
        <f t="shared" si="1"/>
        <v>7845</v>
      </c>
      <c r="N15" s="213">
        <f t="shared" si="1"/>
        <v>11245.000000000004</v>
      </c>
      <c r="O15" s="213">
        <f t="shared" si="1"/>
        <v>1215</v>
      </c>
      <c r="P15" s="39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</row>
    <row r="16" spans="1:52" s="234" customFormat="1" ht="13.5" hidden="1" customHeight="1" outlineLevel="1" x14ac:dyDescent="0.25">
      <c r="A16" s="50"/>
      <c r="B16" s="65" t="s">
        <v>987</v>
      </c>
      <c r="C16" s="25"/>
      <c r="D16" s="213">
        <v>136007.00000000026</v>
      </c>
      <c r="E16" s="213">
        <f t="shared" si="0"/>
        <v>14747.000000000005</v>
      </c>
      <c r="F16" s="213">
        <v>8028.0000000000064</v>
      </c>
      <c r="G16" s="213">
        <v>2098.9999999999995</v>
      </c>
      <c r="H16" s="213">
        <v>1436.0000000000002</v>
      </c>
      <c r="I16" s="213">
        <v>1324.0000000000002</v>
      </c>
      <c r="J16" s="213">
        <v>1860.0000000000005</v>
      </c>
      <c r="K16" s="213">
        <v>2020.9999999999995</v>
      </c>
      <c r="L16" s="213">
        <v>4266.9999999999991</v>
      </c>
      <c r="M16" s="213">
        <v>2311.0000000000005</v>
      </c>
      <c r="N16" s="213">
        <v>264.00000000000006</v>
      </c>
      <c r="O16" s="213">
        <v>101</v>
      </c>
    </row>
    <row r="17" spans="1:15" s="234" customFormat="1" ht="13.5" hidden="1" customHeight="1" outlineLevel="1" x14ac:dyDescent="0.25">
      <c r="A17" s="50"/>
      <c r="B17" s="65" t="s">
        <v>988</v>
      </c>
      <c r="C17" s="25"/>
      <c r="D17" s="213">
        <v>21914.999999999989</v>
      </c>
      <c r="E17" s="213">
        <f t="shared" si="0"/>
        <v>4587.9999999999982</v>
      </c>
      <c r="F17" s="213">
        <v>2469.9999999999986</v>
      </c>
      <c r="G17" s="213">
        <v>697</v>
      </c>
      <c r="H17" s="213">
        <v>1200</v>
      </c>
      <c r="I17" s="213">
        <v>20</v>
      </c>
      <c r="J17" s="213">
        <v>201</v>
      </c>
      <c r="K17" s="213">
        <v>213</v>
      </c>
      <c r="L17" s="213">
        <v>387</v>
      </c>
      <c r="M17" s="213">
        <v>780</v>
      </c>
      <c r="N17" s="213">
        <v>0</v>
      </c>
      <c r="O17" s="213">
        <v>31</v>
      </c>
    </row>
    <row r="18" spans="1:15" s="234" customFormat="1" ht="13.5" hidden="1" customHeight="1" outlineLevel="1" x14ac:dyDescent="0.25">
      <c r="A18" s="50"/>
      <c r="B18" s="65" t="s">
        <v>989</v>
      </c>
      <c r="C18" s="25"/>
      <c r="D18" s="213">
        <v>149.00000000000003</v>
      </c>
      <c r="E18" s="213">
        <f t="shared" si="0"/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43</v>
      </c>
      <c r="M18" s="213">
        <v>4</v>
      </c>
      <c r="N18" s="213">
        <v>0</v>
      </c>
      <c r="O18" s="213">
        <v>0</v>
      </c>
    </row>
    <row r="19" spans="1:15" s="234" customFormat="1" ht="13.5" hidden="1" customHeight="1" outlineLevel="1" x14ac:dyDescent="0.25">
      <c r="A19" s="50"/>
      <c r="B19" s="65" t="s">
        <v>990</v>
      </c>
      <c r="C19" s="25"/>
      <c r="D19" s="213">
        <v>45662.000000000007</v>
      </c>
      <c r="E19" s="213">
        <f t="shared" si="0"/>
        <v>960.00000000000011</v>
      </c>
      <c r="F19" s="213">
        <v>44</v>
      </c>
      <c r="G19" s="213">
        <v>38</v>
      </c>
      <c r="H19" s="213">
        <v>878.00000000000011</v>
      </c>
      <c r="I19" s="213">
        <v>0</v>
      </c>
      <c r="J19" s="213">
        <v>0</v>
      </c>
      <c r="K19" s="213">
        <v>0</v>
      </c>
      <c r="L19" s="213">
        <v>0</v>
      </c>
      <c r="M19" s="213">
        <v>124</v>
      </c>
      <c r="N19" s="213">
        <v>14</v>
      </c>
      <c r="O19" s="213">
        <v>177</v>
      </c>
    </row>
    <row r="20" spans="1:15" s="234" customFormat="1" ht="13.5" hidden="1" customHeight="1" outlineLevel="1" x14ac:dyDescent="0.25">
      <c r="A20" s="50"/>
      <c r="B20" s="65" t="s">
        <v>991</v>
      </c>
      <c r="C20" s="25"/>
      <c r="D20" s="213">
        <v>28456.000000000004</v>
      </c>
      <c r="E20" s="213">
        <f t="shared" si="0"/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81</v>
      </c>
      <c r="L20" s="213">
        <v>0</v>
      </c>
      <c r="M20" s="213">
        <v>45</v>
      </c>
      <c r="N20" s="213">
        <v>0</v>
      </c>
      <c r="O20" s="213">
        <v>38</v>
      </c>
    </row>
    <row r="21" spans="1:15" s="234" customFormat="1" ht="13.5" hidden="1" customHeight="1" outlineLevel="1" x14ac:dyDescent="0.25">
      <c r="A21" s="50"/>
      <c r="B21" s="65" t="s">
        <v>992</v>
      </c>
      <c r="C21" s="25"/>
      <c r="D21" s="213">
        <v>32815.000000000015</v>
      </c>
      <c r="E21" s="213">
        <f t="shared" si="0"/>
        <v>462</v>
      </c>
      <c r="F21" s="213">
        <v>455</v>
      </c>
      <c r="G21" s="213">
        <v>0</v>
      </c>
      <c r="H21" s="213">
        <v>7</v>
      </c>
      <c r="I21" s="213">
        <v>0</v>
      </c>
      <c r="J21" s="213">
        <v>0</v>
      </c>
      <c r="K21" s="213">
        <v>6</v>
      </c>
      <c r="L21" s="213">
        <v>3</v>
      </c>
      <c r="M21" s="213">
        <v>0</v>
      </c>
      <c r="N21" s="213">
        <v>0</v>
      </c>
      <c r="O21" s="213">
        <v>40</v>
      </c>
    </row>
    <row r="22" spans="1:15" s="234" customFormat="1" ht="13.5" hidden="1" customHeight="1" outlineLevel="1" x14ac:dyDescent="0.25">
      <c r="A22" s="50"/>
      <c r="B22" s="32" t="s">
        <v>993</v>
      </c>
      <c r="C22" s="25"/>
      <c r="D22" s="213">
        <v>71496.999999999942</v>
      </c>
      <c r="E22" s="213">
        <f t="shared" si="0"/>
        <v>4548.0000000000009</v>
      </c>
      <c r="F22" s="213">
        <v>2274.0000000000009</v>
      </c>
      <c r="G22" s="213">
        <v>334</v>
      </c>
      <c r="H22" s="213">
        <v>1587.9999999999998</v>
      </c>
      <c r="I22" s="213">
        <v>308.00000000000006</v>
      </c>
      <c r="J22" s="213">
        <v>44</v>
      </c>
      <c r="K22" s="213">
        <v>725</v>
      </c>
      <c r="L22" s="213">
        <v>1673.9999999999998</v>
      </c>
      <c r="M22" s="213">
        <v>475.00000000000011</v>
      </c>
      <c r="N22" s="213">
        <v>661</v>
      </c>
      <c r="O22" s="213">
        <v>0</v>
      </c>
    </row>
    <row r="23" spans="1:15" s="234" customFormat="1" ht="13.5" hidden="1" customHeight="1" outlineLevel="1" x14ac:dyDescent="0.25">
      <c r="A23" s="50"/>
      <c r="B23" s="32" t="s">
        <v>994</v>
      </c>
      <c r="C23" s="25"/>
      <c r="D23" s="213">
        <v>21780.999999999985</v>
      </c>
      <c r="E23" s="213">
        <f t="shared" si="0"/>
        <v>218</v>
      </c>
      <c r="F23" s="213">
        <v>204</v>
      </c>
      <c r="G23" s="213">
        <v>0</v>
      </c>
      <c r="H23" s="213">
        <v>14</v>
      </c>
      <c r="I23" s="213">
        <v>0</v>
      </c>
      <c r="J23" s="213">
        <v>0</v>
      </c>
      <c r="K23" s="213">
        <v>0</v>
      </c>
      <c r="L23" s="213">
        <v>0</v>
      </c>
      <c r="M23" s="213">
        <v>25</v>
      </c>
      <c r="N23" s="213">
        <v>0</v>
      </c>
      <c r="O23" s="213">
        <v>0</v>
      </c>
    </row>
    <row r="24" spans="1:15" s="234" customFormat="1" ht="13.5" hidden="1" customHeight="1" outlineLevel="1" x14ac:dyDescent="0.25">
      <c r="A24" s="50"/>
      <c r="B24" s="32" t="s">
        <v>995</v>
      </c>
      <c r="C24" s="25"/>
      <c r="D24" s="213">
        <v>10210.999999999996</v>
      </c>
      <c r="E24" s="213">
        <f t="shared" si="0"/>
        <v>255</v>
      </c>
      <c r="F24" s="213">
        <v>113</v>
      </c>
      <c r="G24" s="213">
        <v>0</v>
      </c>
      <c r="H24" s="213">
        <v>142</v>
      </c>
      <c r="I24" s="213">
        <v>0</v>
      </c>
      <c r="J24" s="213">
        <v>0</v>
      </c>
      <c r="K24" s="213">
        <v>51</v>
      </c>
      <c r="L24" s="213">
        <v>0</v>
      </c>
      <c r="M24" s="213">
        <v>0</v>
      </c>
      <c r="N24" s="213">
        <v>0</v>
      </c>
      <c r="O24" s="213">
        <v>6</v>
      </c>
    </row>
    <row r="25" spans="1:15" s="234" customFormat="1" ht="13.5" hidden="1" customHeight="1" outlineLevel="1" x14ac:dyDescent="0.25">
      <c r="A25" s="50"/>
      <c r="B25" s="32" t="s">
        <v>996</v>
      </c>
      <c r="C25" s="25"/>
      <c r="D25" s="213">
        <v>176</v>
      </c>
      <c r="E25" s="213">
        <f t="shared" si="0"/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  <c r="O25" s="213">
        <v>0</v>
      </c>
    </row>
    <row r="26" spans="1:15" s="234" customFormat="1" ht="13.5" hidden="1" customHeight="1" outlineLevel="1" x14ac:dyDescent="0.25">
      <c r="A26" s="50"/>
      <c r="B26" s="32" t="s">
        <v>997</v>
      </c>
      <c r="C26" s="25"/>
      <c r="D26" s="213">
        <v>18271</v>
      </c>
      <c r="E26" s="213">
        <f t="shared" si="0"/>
        <v>1852</v>
      </c>
      <c r="F26" s="213">
        <v>910</v>
      </c>
      <c r="G26" s="213">
        <v>575</v>
      </c>
      <c r="H26" s="213">
        <v>97</v>
      </c>
      <c r="I26" s="213">
        <v>233</v>
      </c>
      <c r="J26" s="213">
        <v>37</v>
      </c>
      <c r="K26" s="213">
        <v>14</v>
      </c>
      <c r="L26" s="213">
        <v>34</v>
      </c>
      <c r="M26" s="213">
        <v>501.99999999999994</v>
      </c>
      <c r="N26" s="213">
        <v>0</v>
      </c>
      <c r="O26" s="213">
        <v>0</v>
      </c>
    </row>
    <row r="27" spans="1:15" s="234" customFormat="1" ht="13.5" hidden="1" customHeight="1" outlineLevel="1" x14ac:dyDescent="0.25">
      <c r="A27" s="50"/>
      <c r="B27" s="32" t="s">
        <v>998</v>
      </c>
      <c r="C27" s="25"/>
      <c r="D27" s="213">
        <v>5969.9999999999964</v>
      </c>
      <c r="E27" s="213">
        <f t="shared" si="0"/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9</v>
      </c>
      <c r="O27" s="213">
        <v>0</v>
      </c>
    </row>
    <row r="28" spans="1:15" s="234" customFormat="1" ht="13.5" hidden="1" customHeight="1" outlineLevel="1" x14ac:dyDescent="0.25">
      <c r="A28" s="50"/>
      <c r="B28" s="32" t="s">
        <v>999</v>
      </c>
      <c r="C28" s="25"/>
      <c r="D28" s="213">
        <v>40966</v>
      </c>
      <c r="E28" s="213">
        <f t="shared" si="0"/>
        <v>1968.9999999999995</v>
      </c>
      <c r="F28" s="213">
        <v>1184.9999999999995</v>
      </c>
      <c r="G28" s="213">
        <v>647.99999999999989</v>
      </c>
      <c r="H28" s="213">
        <v>47</v>
      </c>
      <c r="I28" s="213">
        <v>0</v>
      </c>
      <c r="J28" s="213">
        <v>89</v>
      </c>
      <c r="K28" s="213">
        <v>175</v>
      </c>
      <c r="L28" s="213">
        <v>50</v>
      </c>
      <c r="M28" s="213">
        <v>28</v>
      </c>
      <c r="N28" s="213">
        <v>58</v>
      </c>
      <c r="O28" s="213">
        <v>51</v>
      </c>
    </row>
    <row r="29" spans="1:15" s="234" customFormat="1" ht="13.5" hidden="1" customHeight="1" outlineLevel="1" x14ac:dyDescent="0.25">
      <c r="A29" s="50"/>
      <c r="B29" s="65" t="s">
        <v>1000</v>
      </c>
      <c r="C29" s="25"/>
      <c r="D29" s="213">
        <v>89088.999999999869</v>
      </c>
      <c r="E29" s="213">
        <f t="shared" si="0"/>
        <v>4855</v>
      </c>
      <c r="F29" s="213">
        <v>1701</v>
      </c>
      <c r="G29" s="213">
        <v>488.00000000000006</v>
      </c>
      <c r="H29" s="213">
        <v>1889.9999999999998</v>
      </c>
      <c r="I29" s="213">
        <v>685</v>
      </c>
      <c r="J29" s="213">
        <v>91</v>
      </c>
      <c r="K29" s="213">
        <v>2955.9999999999991</v>
      </c>
      <c r="L29" s="213">
        <v>1859.0000000000002</v>
      </c>
      <c r="M29" s="213">
        <v>736</v>
      </c>
      <c r="N29" s="213">
        <v>85</v>
      </c>
      <c r="O29" s="213">
        <v>22</v>
      </c>
    </row>
    <row r="30" spans="1:15" s="234" customFormat="1" ht="13.5" hidden="1" customHeight="1" outlineLevel="1" x14ac:dyDescent="0.25">
      <c r="A30" s="50"/>
      <c r="B30" s="32" t="s">
        <v>1001</v>
      </c>
      <c r="C30" s="25"/>
      <c r="D30" s="213">
        <v>19227.000000000029</v>
      </c>
      <c r="E30" s="213">
        <f t="shared" si="0"/>
        <v>367</v>
      </c>
      <c r="F30" s="213">
        <v>17</v>
      </c>
      <c r="G30" s="213">
        <v>0</v>
      </c>
      <c r="H30" s="213">
        <v>350</v>
      </c>
      <c r="I30" s="213">
        <v>0</v>
      </c>
      <c r="J30" s="213">
        <v>0</v>
      </c>
      <c r="K30" s="213">
        <v>0</v>
      </c>
      <c r="L30" s="213">
        <v>41</v>
      </c>
      <c r="M30" s="213">
        <v>0</v>
      </c>
      <c r="N30" s="213">
        <v>143</v>
      </c>
      <c r="O30" s="213">
        <v>0</v>
      </c>
    </row>
    <row r="31" spans="1:15" s="234" customFormat="1" ht="13.5" hidden="1" customHeight="1" outlineLevel="1" x14ac:dyDescent="0.25">
      <c r="A31" s="50"/>
      <c r="B31" s="32" t="s">
        <v>1002</v>
      </c>
      <c r="C31" s="25"/>
      <c r="D31" s="213">
        <v>206593.00000000015</v>
      </c>
      <c r="E31" s="213">
        <f t="shared" si="0"/>
        <v>6915.0000000000009</v>
      </c>
      <c r="F31" s="213">
        <v>3888.0000000000009</v>
      </c>
      <c r="G31" s="213">
        <v>724</v>
      </c>
      <c r="H31" s="213">
        <v>1177.9999999999998</v>
      </c>
      <c r="I31" s="213">
        <v>817.99999999999977</v>
      </c>
      <c r="J31" s="213">
        <v>307</v>
      </c>
      <c r="K31" s="213">
        <v>2562.9999999999995</v>
      </c>
      <c r="L31" s="213">
        <v>3273.0000000000005</v>
      </c>
      <c r="M31" s="213">
        <v>1515.0000000000002</v>
      </c>
      <c r="N31" s="213">
        <v>7079.0000000000036</v>
      </c>
      <c r="O31" s="213">
        <v>319.00000000000006</v>
      </c>
    </row>
    <row r="32" spans="1:15" s="234" customFormat="1" ht="13.5" hidden="1" customHeight="1" outlineLevel="1" x14ac:dyDescent="0.25">
      <c r="A32" s="50"/>
      <c r="B32" s="32" t="s">
        <v>1003</v>
      </c>
      <c r="C32" s="25"/>
      <c r="D32" s="213">
        <v>6028.9999999999964</v>
      </c>
      <c r="E32" s="213">
        <f t="shared" si="0"/>
        <v>22</v>
      </c>
      <c r="F32" s="213">
        <v>22</v>
      </c>
      <c r="G32" s="213">
        <v>0</v>
      </c>
      <c r="H32" s="213">
        <v>0</v>
      </c>
      <c r="I32" s="213">
        <v>0</v>
      </c>
      <c r="J32" s="213">
        <v>0</v>
      </c>
      <c r="K32" s="213">
        <v>7</v>
      </c>
      <c r="L32" s="213">
        <v>0</v>
      </c>
      <c r="M32" s="213">
        <v>0</v>
      </c>
      <c r="N32" s="213">
        <v>0</v>
      </c>
      <c r="O32" s="213">
        <v>0</v>
      </c>
    </row>
    <row r="33" spans="1:52" s="234" customFormat="1" ht="13.5" hidden="1" customHeight="1" outlineLevel="1" x14ac:dyDescent="0.25">
      <c r="A33" s="50"/>
      <c r="B33" s="65" t="s">
        <v>1004</v>
      </c>
      <c r="C33" s="25"/>
      <c r="D33" s="213">
        <v>17507.999999999993</v>
      </c>
      <c r="E33" s="213">
        <f t="shared" si="0"/>
        <v>606</v>
      </c>
      <c r="F33" s="213">
        <v>124</v>
      </c>
      <c r="G33" s="213">
        <v>22</v>
      </c>
      <c r="H33" s="213">
        <v>459.99999999999994</v>
      </c>
      <c r="I33" s="213">
        <v>0</v>
      </c>
      <c r="J33" s="213">
        <v>0</v>
      </c>
      <c r="K33" s="213">
        <v>187</v>
      </c>
      <c r="L33" s="213">
        <v>0</v>
      </c>
      <c r="M33" s="213">
        <v>0</v>
      </c>
      <c r="N33" s="213">
        <v>45</v>
      </c>
      <c r="O33" s="213">
        <v>15</v>
      </c>
    </row>
    <row r="34" spans="1:52" s="234" customFormat="1" ht="13.5" hidden="1" customHeight="1" outlineLevel="1" x14ac:dyDescent="0.25">
      <c r="A34" s="50"/>
      <c r="B34" s="65" t="s">
        <v>1005</v>
      </c>
      <c r="C34" s="25"/>
      <c r="D34" s="213">
        <v>41598.000000000051</v>
      </c>
      <c r="E34" s="213">
        <f t="shared" si="0"/>
        <v>2474</v>
      </c>
      <c r="F34" s="213">
        <v>1127.0000000000002</v>
      </c>
      <c r="G34" s="213">
        <v>178</v>
      </c>
      <c r="H34" s="213">
        <v>926</v>
      </c>
      <c r="I34" s="213">
        <v>0</v>
      </c>
      <c r="J34" s="213">
        <v>243</v>
      </c>
      <c r="K34" s="213">
        <v>336</v>
      </c>
      <c r="L34" s="213">
        <v>0</v>
      </c>
      <c r="M34" s="213">
        <v>0</v>
      </c>
      <c r="N34" s="213">
        <v>223</v>
      </c>
      <c r="O34" s="213">
        <v>40</v>
      </c>
    </row>
    <row r="35" spans="1:52" s="234" customFormat="1" ht="13.5" hidden="1" customHeight="1" outlineLevel="1" x14ac:dyDescent="0.25">
      <c r="A35" s="50"/>
      <c r="B35" s="32" t="s">
        <v>1006</v>
      </c>
      <c r="C35" s="25"/>
      <c r="D35" s="213">
        <v>46371.999999999956</v>
      </c>
      <c r="E35" s="213">
        <f t="shared" si="0"/>
        <v>2825</v>
      </c>
      <c r="F35" s="213">
        <v>2020.9999999999998</v>
      </c>
      <c r="G35" s="213">
        <v>0</v>
      </c>
      <c r="H35" s="213">
        <v>576</v>
      </c>
      <c r="I35" s="213">
        <v>228</v>
      </c>
      <c r="J35" s="213">
        <v>0</v>
      </c>
      <c r="K35" s="213">
        <v>198</v>
      </c>
      <c r="L35" s="213">
        <v>0</v>
      </c>
      <c r="M35" s="213">
        <v>0</v>
      </c>
      <c r="N35" s="213">
        <v>0</v>
      </c>
      <c r="O35" s="213">
        <v>10</v>
      </c>
    </row>
    <row r="36" spans="1:52" s="234" customFormat="1" ht="13.5" hidden="1" customHeight="1" outlineLevel="1" x14ac:dyDescent="0.25">
      <c r="A36" s="50"/>
      <c r="B36" s="65" t="s">
        <v>1007</v>
      </c>
      <c r="C36" s="25"/>
      <c r="D36" s="213">
        <v>9507</v>
      </c>
      <c r="E36" s="213">
        <f t="shared" si="0"/>
        <v>538</v>
      </c>
      <c r="F36" s="213">
        <v>77</v>
      </c>
      <c r="G36" s="213">
        <v>0</v>
      </c>
      <c r="H36" s="213">
        <v>459</v>
      </c>
      <c r="I36" s="213">
        <v>2</v>
      </c>
      <c r="J36" s="213">
        <v>0</v>
      </c>
      <c r="K36" s="213">
        <v>1071</v>
      </c>
      <c r="L36" s="213">
        <v>0</v>
      </c>
      <c r="M36" s="213">
        <v>0</v>
      </c>
      <c r="N36" s="213">
        <v>131.00000000000003</v>
      </c>
      <c r="O36" s="213">
        <v>0</v>
      </c>
    </row>
    <row r="37" spans="1:52" s="234" customFormat="1" ht="13.5" hidden="1" customHeight="1" outlineLevel="1" x14ac:dyDescent="0.25">
      <c r="A37" s="50"/>
      <c r="B37" s="65" t="s">
        <v>1008</v>
      </c>
      <c r="C37" s="25"/>
      <c r="D37" s="213">
        <v>68428.999999999956</v>
      </c>
      <c r="E37" s="213">
        <f t="shared" si="0"/>
        <v>2240.9999999999995</v>
      </c>
      <c r="F37" s="213">
        <v>2069.9999999999995</v>
      </c>
      <c r="G37" s="213">
        <v>39</v>
      </c>
      <c r="H37" s="213">
        <v>49</v>
      </c>
      <c r="I37" s="213">
        <v>83</v>
      </c>
      <c r="J37" s="213">
        <v>0</v>
      </c>
      <c r="K37" s="213">
        <v>387.00000000000006</v>
      </c>
      <c r="L37" s="213">
        <v>320</v>
      </c>
      <c r="M37" s="213">
        <v>423</v>
      </c>
      <c r="N37" s="213">
        <v>531.99999999999989</v>
      </c>
      <c r="O37" s="213">
        <v>151</v>
      </c>
    </row>
    <row r="38" spans="1:52" s="234" customFormat="1" ht="13.5" hidden="1" customHeight="1" outlineLevel="1" x14ac:dyDescent="0.25">
      <c r="A38" s="50"/>
      <c r="B38" s="65" t="s">
        <v>1009</v>
      </c>
      <c r="C38" s="25"/>
      <c r="D38" s="213">
        <v>9805.0000000000036</v>
      </c>
      <c r="E38" s="213">
        <f t="shared" si="0"/>
        <v>453</v>
      </c>
      <c r="F38" s="213">
        <v>367</v>
      </c>
      <c r="G38" s="213">
        <v>0</v>
      </c>
      <c r="H38" s="213">
        <v>82</v>
      </c>
      <c r="I38" s="213">
        <v>4</v>
      </c>
      <c r="J38" s="213">
        <v>0</v>
      </c>
      <c r="K38" s="213">
        <v>4</v>
      </c>
      <c r="L38" s="213">
        <v>0</v>
      </c>
      <c r="M38" s="213">
        <v>157</v>
      </c>
      <c r="N38" s="213">
        <v>0</v>
      </c>
      <c r="O38" s="213">
        <v>143</v>
      </c>
    </row>
    <row r="39" spans="1:52" s="234" customFormat="1" ht="13.5" hidden="1" customHeight="1" outlineLevel="1" x14ac:dyDescent="0.25">
      <c r="A39" s="50"/>
      <c r="B39" s="32" t="s">
        <v>1010</v>
      </c>
      <c r="C39" s="25"/>
      <c r="D39" s="213">
        <v>42029.000000000029</v>
      </c>
      <c r="E39" s="213">
        <f t="shared" si="0"/>
        <v>2481</v>
      </c>
      <c r="F39" s="213">
        <v>1288</v>
      </c>
      <c r="G39" s="213">
        <v>41</v>
      </c>
      <c r="H39" s="213">
        <v>327.99999999999994</v>
      </c>
      <c r="I39" s="213">
        <v>573</v>
      </c>
      <c r="J39" s="213">
        <v>251.00000000000003</v>
      </c>
      <c r="K39" s="213">
        <v>519</v>
      </c>
      <c r="L39" s="213">
        <v>372</v>
      </c>
      <c r="M39" s="213">
        <v>719.99999999999989</v>
      </c>
      <c r="N39" s="213">
        <v>2001</v>
      </c>
      <c r="O39" s="213">
        <v>71</v>
      </c>
    </row>
    <row r="40" spans="1:52" s="12" customFormat="1" ht="13.5" customHeight="1" collapsed="1" x14ac:dyDescent="0.3">
      <c r="A40" s="50" t="s">
        <v>166</v>
      </c>
      <c r="B40" s="26" t="s">
        <v>189</v>
      </c>
      <c r="C40" s="26"/>
      <c r="D40" s="213">
        <v>4435</v>
      </c>
      <c r="E40" s="213">
        <f t="shared" si="0"/>
        <v>647</v>
      </c>
      <c r="F40" s="213">
        <v>41</v>
      </c>
      <c r="G40" s="213">
        <v>100</v>
      </c>
      <c r="H40" s="213">
        <v>202</v>
      </c>
      <c r="I40" s="213">
        <v>304</v>
      </c>
      <c r="J40" s="213">
        <v>0</v>
      </c>
      <c r="K40" s="213">
        <v>24</v>
      </c>
      <c r="L40" s="213">
        <v>753</v>
      </c>
      <c r="M40" s="213">
        <v>791.99999999999989</v>
      </c>
      <c r="N40" s="213">
        <v>0</v>
      </c>
      <c r="O40" s="213">
        <v>0</v>
      </c>
      <c r="P40" s="39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</row>
    <row r="41" spans="1:52" s="12" customFormat="1" ht="23.25" customHeight="1" x14ac:dyDescent="0.3">
      <c r="A41" s="50" t="s">
        <v>167</v>
      </c>
      <c r="B41" s="26" t="s">
        <v>159</v>
      </c>
      <c r="C41" s="26"/>
      <c r="D41" s="213">
        <v>75262</v>
      </c>
      <c r="E41" s="213">
        <f t="shared" si="0"/>
        <v>5516.9999999999991</v>
      </c>
      <c r="F41" s="213">
        <v>2928.9999999999986</v>
      </c>
      <c r="G41" s="213">
        <v>869.00000000000023</v>
      </c>
      <c r="H41" s="213">
        <v>523.99999999999989</v>
      </c>
      <c r="I41" s="213">
        <v>546</v>
      </c>
      <c r="J41" s="213">
        <v>649</v>
      </c>
      <c r="K41" s="213">
        <v>5743.0000000000027</v>
      </c>
      <c r="L41" s="213">
        <v>3308.0000000000005</v>
      </c>
      <c r="M41" s="213">
        <v>3008</v>
      </c>
      <c r="N41" s="213">
        <v>1</v>
      </c>
      <c r="O41" s="213">
        <v>49.000000000000007</v>
      </c>
      <c r="P41" s="39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</row>
    <row r="42" spans="1:52" s="12" customFormat="1" ht="13.5" customHeight="1" x14ac:dyDescent="0.3">
      <c r="A42" s="50" t="s">
        <v>168</v>
      </c>
      <c r="B42" s="26" t="s">
        <v>154</v>
      </c>
      <c r="C42" s="26"/>
      <c r="D42" s="213">
        <v>908563.00000000023</v>
      </c>
      <c r="E42" s="213">
        <f t="shared" si="0"/>
        <v>44188.000000000015</v>
      </c>
      <c r="F42" s="213">
        <v>16445.000000000011</v>
      </c>
      <c r="G42" s="213">
        <v>6572.0000000000009</v>
      </c>
      <c r="H42" s="213">
        <v>8382.0000000000036</v>
      </c>
      <c r="I42" s="213">
        <v>7487.0000000000009</v>
      </c>
      <c r="J42" s="213">
        <v>5302</v>
      </c>
      <c r="K42" s="213">
        <v>38043.000000000007</v>
      </c>
      <c r="L42" s="213">
        <v>18098.999999999996</v>
      </c>
      <c r="M42" s="213">
        <v>27284.999999999971</v>
      </c>
      <c r="N42" s="213">
        <v>65774.000000000073</v>
      </c>
      <c r="O42" s="213">
        <v>1600.9999999999998</v>
      </c>
      <c r="P42" s="39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</row>
    <row r="43" spans="1:52" s="12" customFormat="1" ht="23.25" customHeight="1" x14ac:dyDescent="0.3">
      <c r="A43" s="50" t="s">
        <v>169</v>
      </c>
      <c r="B43" s="26" t="s">
        <v>155</v>
      </c>
      <c r="C43" s="26"/>
      <c r="D43" s="213">
        <v>567711.99999999942</v>
      </c>
      <c r="E43" s="213">
        <f t="shared" si="0"/>
        <v>32193.999999999993</v>
      </c>
      <c r="F43" s="213">
        <v>15355.999999999985</v>
      </c>
      <c r="G43" s="213">
        <v>3895.0000000000005</v>
      </c>
      <c r="H43" s="213">
        <v>7513.0000000000055</v>
      </c>
      <c r="I43" s="213">
        <v>3077.0000000000009</v>
      </c>
      <c r="J43" s="213">
        <v>2353.0000000000009</v>
      </c>
      <c r="K43" s="213">
        <v>22994.999999999996</v>
      </c>
      <c r="L43" s="213">
        <v>9085.0000000000036</v>
      </c>
      <c r="M43" s="213">
        <v>13633.999999999998</v>
      </c>
      <c r="N43" s="213">
        <v>1918</v>
      </c>
      <c r="O43" s="213">
        <v>1262</v>
      </c>
      <c r="P43" s="39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</row>
    <row r="44" spans="1:52" s="12" customFormat="1" ht="13.5" customHeight="1" x14ac:dyDescent="0.3">
      <c r="A44" s="50" t="s">
        <v>170</v>
      </c>
      <c r="B44" s="26" t="s">
        <v>156</v>
      </c>
      <c r="C44" s="26"/>
      <c r="D44" s="213">
        <v>283024.00000000076</v>
      </c>
      <c r="E44" s="213">
        <f t="shared" si="0"/>
        <v>20430.999999999993</v>
      </c>
      <c r="F44" s="213">
        <v>12745.999999999995</v>
      </c>
      <c r="G44" s="213">
        <v>1113</v>
      </c>
      <c r="H44" s="213">
        <v>2911.9999999999991</v>
      </c>
      <c r="I44" s="213">
        <v>2283.0000000000005</v>
      </c>
      <c r="J44" s="213">
        <v>1377.0000000000005</v>
      </c>
      <c r="K44" s="213">
        <v>9881.0000000000036</v>
      </c>
      <c r="L44" s="213">
        <v>6397</v>
      </c>
      <c r="M44" s="213">
        <v>4922.9999999999982</v>
      </c>
      <c r="N44" s="213">
        <v>29246.999999999993</v>
      </c>
      <c r="O44" s="213">
        <v>684</v>
      </c>
      <c r="P44" s="39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</row>
    <row r="45" spans="1:52" s="12" customFormat="1" ht="13.5" customHeight="1" x14ac:dyDescent="0.3">
      <c r="A45" s="50" t="s">
        <v>171</v>
      </c>
      <c r="B45" s="26" t="s">
        <v>157</v>
      </c>
      <c r="C45" s="26"/>
      <c r="D45" s="213">
        <v>222849.99999999983</v>
      </c>
      <c r="E45" s="213">
        <f t="shared" si="0"/>
        <v>11087</v>
      </c>
      <c r="F45" s="213">
        <v>4245.9999999999991</v>
      </c>
      <c r="G45" s="213">
        <v>1375</v>
      </c>
      <c r="H45" s="213">
        <v>2805.0000000000005</v>
      </c>
      <c r="I45" s="213">
        <v>2276.0000000000009</v>
      </c>
      <c r="J45" s="213">
        <v>385</v>
      </c>
      <c r="K45" s="213">
        <v>20084.000000000011</v>
      </c>
      <c r="L45" s="213">
        <v>3440.0000000000005</v>
      </c>
      <c r="M45" s="213">
        <v>11192.999999999991</v>
      </c>
      <c r="N45" s="213">
        <v>288</v>
      </c>
      <c r="O45" s="213">
        <v>81</v>
      </c>
      <c r="P45" s="39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</row>
    <row r="46" spans="1:52" s="12" customFormat="1" ht="13.5" customHeight="1" x14ac:dyDescent="0.3">
      <c r="A46" s="50" t="s">
        <v>172</v>
      </c>
      <c r="B46" s="26" t="s">
        <v>190</v>
      </c>
      <c r="C46" s="26"/>
      <c r="D46" s="213">
        <v>16196.000000000011</v>
      </c>
      <c r="E46" s="213">
        <f t="shared" si="0"/>
        <v>763</v>
      </c>
      <c r="F46" s="213">
        <v>20</v>
      </c>
      <c r="G46" s="213">
        <v>455</v>
      </c>
      <c r="H46" s="213">
        <v>199</v>
      </c>
      <c r="I46" s="213">
        <v>22</v>
      </c>
      <c r="J46" s="213">
        <v>67</v>
      </c>
      <c r="K46" s="213">
        <v>889.99999999999977</v>
      </c>
      <c r="L46" s="213">
        <v>165.99999999999997</v>
      </c>
      <c r="M46" s="213">
        <v>505.99999999999983</v>
      </c>
      <c r="N46" s="213">
        <v>210</v>
      </c>
      <c r="O46" s="213">
        <v>5</v>
      </c>
      <c r="P46" s="39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</row>
    <row r="47" spans="1:52" s="12" customFormat="1" ht="13.5" customHeight="1" x14ac:dyDescent="0.3">
      <c r="A47" s="50" t="s">
        <v>173</v>
      </c>
      <c r="B47" s="26" t="s">
        <v>191</v>
      </c>
      <c r="C47" s="26"/>
      <c r="D47" s="213">
        <v>12826.000000000002</v>
      </c>
      <c r="E47" s="213">
        <f t="shared" si="0"/>
        <v>412</v>
      </c>
      <c r="F47" s="213">
        <v>84</v>
      </c>
      <c r="G47" s="213">
        <v>255</v>
      </c>
      <c r="H47" s="213">
        <v>7</v>
      </c>
      <c r="I47" s="213">
        <v>0</v>
      </c>
      <c r="J47" s="213">
        <v>66</v>
      </c>
      <c r="K47" s="213">
        <v>416.99999999999994</v>
      </c>
      <c r="L47" s="213">
        <v>31</v>
      </c>
      <c r="M47" s="213">
        <v>153</v>
      </c>
      <c r="N47" s="213">
        <v>158</v>
      </c>
      <c r="O47" s="213">
        <v>159</v>
      </c>
      <c r="P47" s="39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</row>
    <row r="48" spans="1:52" s="12" customFormat="1" ht="13.5" customHeight="1" x14ac:dyDescent="0.3">
      <c r="A48" s="50" t="s">
        <v>174</v>
      </c>
      <c r="B48" s="26" t="s">
        <v>192</v>
      </c>
      <c r="C48" s="26"/>
      <c r="D48" s="213">
        <v>22050.999999999985</v>
      </c>
      <c r="E48" s="213">
        <f t="shared" si="0"/>
        <v>920</v>
      </c>
      <c r="F48" s="213">
        <v>303</v>
      </c>
      <c r="G48" s="213">
        <v>527</v>
      </c>
      <c r="H48" s="213">
        <v>16</v>
      </c>
      <c r="I48" s="213">
        <v>29</v>
      </c>
      <c r="J48" s="213">
        <v>45</v>
      </c>
      <c r="K48" s="213">
        <v>2538.0000000000005</v>
      </c>
      <c r="L48" s="213">
        <v>269</v>
      </c>
      <c r="M48" s="213">
        <v>999.99999999999989</v>
      </c>
      <c r="N48" s="213">
        <v>501.99999999999994</v>
      </c>
      <c r="O48" s="213">
        <v>0</v>
      </c>
      <c r="P48" s="39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</row>
    <row r="49" spans="1:52" s="12" customFormat="1" ht="12.75" customHeight="1" x14ac:dyDescent="0.3">
      <c r="A49" s="50" t="s">
        <v>175</v>
      </c>
      <c r="B49" s="26" t="s">
        <v>195</v>
      </c>
      <c r="C49" s="26"/>
      <c r="D49" s="213">
        <v>58055.000000000036</v>
      </c>
      <c r="E49" s="213">
        <f t="shared" si="0"/>
        <v>4718</v>
      </c>
      <c r="F49" s="213">
        <v>2461</v>
      </c>
      <c r="G49" s="213">
        <v>446.99999999999994</v>
      </c>
      <c r="H49" s="213">
        <v>1266.0000000000002</v>
      </c>
      <c r="I49" s="213">
        <v>263</v>
      </c>
      <c r="J49" s="213">
        <v>281</v>
      </c>
      <c r="K49" s="213">
        <v>2362.9999999999995</v>
      </c>
      <c r="L49" s="213">
        <v>461</v>
      </c>
      <c r="M49" s="213">
        <v>286</v>
      </c>
      <c r="N49" s="213">
        <v>933.99999999999989</v>
      </c>
      <c r="O49" s="213">
        <v>172</v>
      </c>
      <c r="P49" s="39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</row>
    <row r="50" spans="1:52" s="12" customFormat="1" ht="12.75" customHeight="1" x14ac:dyDescent="0.3">
      <c r="A50" s="50" t="s">
        <v>176</v>
      </c>
      <c r="B50" s="26" t="s">
        <v>193</v>
      </c>
      <c r="C50" s="26"/>
      <c r="D50" s="213">
        <v>281388.99999999872</v>
      </c>
      <c r="E50" s="213">
        <f t="shared" si="0"/>
        <v>14613.000000000004</v>
      </c>
      <c r="F50" s="213">
        <v>7940.0000000000018</v>
      </c>
      <c r="G50" s="213">
        <v>820.00000000000011</v>
      </c>
      <c r="H50" s="213">
        <v>2473.0000000000009</v>
      </c>
      <c r="I50" s="213">
        <v>2409.9999999999995</v>
      </c>
      <c r="J50" s="213">
        <v>970.00000000000011</v>
      </c>
      <c r="K50" s="213">
        <v>13109.000000000007</v>
      </c>
      <c r="L50" s="213">
        <v>1554</v>
      </c>
      <c r="M50" s="213">
        <v>5369.0000000000018</v>
      </c>
      <c r="N50" s="213">
        <v>6637.0000000000009</v>
      </c>
      <c r="O50" s="213">
        <v>224.00000000000003</v>
      </c>
      <c r="P50" s="39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</row>
    <row r="51" spans="1:52" s="12" customFormat="1" ht="12.75" customHeight="1" x14ac:dyDescent="0.3">
      <c r="A51" s="50" t="s">
        <v>177</v>
      </c>
      <c r="B51" s="26" t="s">
        <v>160</v>
      </c>
      <c r="C51" s="26"/>
      <c r="D51" s="213">
        <v>213504.99999999959</v>
      </c>
      <c r="E51" s="213">
        <f t="shared" si="0"/>
        <v>22295.000000000004</v>
      </c>
      <c r="F51" s="213">
        <v>7047.0000000000018</v>
      </c>
      <c r="G51" s="213">
        <v>4652</v>
      </c>
      <c r="H51" s="213">
        <v>4988.0000000000009</v>
      </c>
      <c r="I51" s="213">
        <v>2339.9999999999991</v>
      </c>
      <c r="J51" s="213">
        <v>3268.0000000000005</v>
      </c>
      <c r="K51" s="213">
        <v>12748.999999999998</v>
      </c>
      <c r="L51" s="213">
        <v>9524</v>
      </c>
      <c r="M51" s="213">
        <v>4366.0000000000009</v>
      </c>
      <c r="N51" s="213">
        <v>7</v>
      </c>
      <c r="O51" s="213">
        <v>1072.9999999999998</v>
      </c>
      <c r="P51" s="39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</row>
    <row r="52" spans="1:52" s="12" customFormat="1" ht="13.5" customHeight="1" x14ac:dyDescent="0.3">
      <c r="A52" s="50" t="s">
        <v>178</v>
      </c>
      <c r="B52" s="26" t="s">
        <v>158</v>
      </c>
      <c r="C52" s="26"/>
      <c r="D52" s="213">
        <v>41475.999999999971</v>
      </c>
      <c r="E52" s="213">
        <f t="shared" si="0"/>
        <v>1244</v>
      </c>
      <c r="F52" s="213">
        <v>184</v>
      </c>
      <c r="G52" s="213">
        <v>64</v>
      </c>
      <c r="H52" s="213">
        <v>638</v>
      </c>
      <c r="I52" s="213">
        <v>323</v>
      </c>
      <c r="J52" s="213">
        <v>35</v>
      </c>
      <c r="K52" s="213">
        <v>1569.9999999999995</v>
      </c>
      <c r="L52" s="213">
        <v>452</v>
      </c>
      <c r="M52" s="213">
        <v>1354.0000000000002</v>
      </c>
      <c r="N52" s="213">
        <v>245</v>
      </c>
      <c r="O52" s="213">
        <v>134</v>
      </c>
      <c r="P52" s="39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</row>
    <row r="53" spans="1:52" s="12" customFormat="1" ht="13.4" customHeight="1" x14ac:dyDescent="0.3">
      <c r="A53" s="50" t="s">
        <v>179</v>
      </c>
      <c r="B53" s="26" t="s">
        <v>194</v>
      </c>
      <c r="C53" s="26"/>
      <c r="D53" s="213">
        <v>280705</v>
      </c>
      <c r="E53" s="213">
        <f t="shared" si="0"/>
        <v>22193.000000000007</v>
      </c>
      <c r="F53" s="213">
        <v>7414.0000000000064</v>
      </c>
      <c r="G53" s="213">
        <v>4125.0000000000009</v>
      </c>
      <c r="H53" s="213">
        <v>5081.9999999999982</v>
      </c>
      <c r="I53" s="213">
        <v>3473.9999999999995</v>
      </c>
      <c r="J53" s="213">
        <v>2097.9999999999991</v>
      </c>
      <c r="K53" s="213">
        <v>12541.999999999993</v>
      </c>
      <c r="L53" s="213">
        <v>5267.9999999999991</v>
      </c>
      <c r="M53" s="213">
        <v>4917.0000000000018</v>
      </c>
      <c r="N53" s="213">
        <v>0</v>
      </c>
      <c r="O53" s="213">
        <v>723.99999999999989</v>
      </c>
      <c r="P53" s="39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</row>
    <row r="54" spans="1:52" s="12" customFormat="1" ht="12.75" customHeight="1" x14ac:dyDescent="0.3">
      <c r="A54" s="50" t="s">
        <v>180</v>
      </c>
      <c r="B54" s="26" t="s">
        <v>198</v>
      </c>
      <c r="C54" s="26"/>
      <c r="D54" s="213">
        <v>37639.000000000058</v>
      </c>
      <c r="E54" s="213">
        <f t="shared" si="0"/>
        <v>1341</v>
      </c>
      <c r="F54" s="213">
        <v>229.99999999999997</v>
      </c>
      <c r="G54" s="213">
        <v>0</v>
      </c>
      <c r="H54" s="213">
        <v>688</v>
      </c>
      <c r="I54" s="213">
        <v>335</v>
      </c>
      <c r="J54" s="213">
        <v>88</v>
      </c>
      <c r="K54" s="213">
        <v>3959.0000000000005</v>
      </c>
      <c r="L54" s="213">
        <v>537.00000000000023</v>
      </c>
      <c r="M54" s="213">
        <v>1706.9999999999993</v>
      </c>
      <c r="N54" s="213">
        <v>320.99999999999994</v>
      </c>
      <c r="O54" s="213">
        <v>3</v>
      </c>
      <c r="P54" s="39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</row>
    <row r="55" spans="1:52" s="12" customFormat="1" ht="13.5" customHeight="1" x14ac:dyDescent="0.3">
      <c r="A55" s="50" t="s">
        <v>181</v>
      </c>
      <c r="B55" s="26" t="s">
        <v>196</v>
      </c>
      <c r="C55" s="26"/>
      <c r="D55" s="213">
        <v>103404.99999999987</v>
      </c>
      <c r="E55" s="213">
        <f t="shared" si="0"/>
        <v>5874.9999999999991</v>
      </c>
      <c r="F55" s="213">
        <v>2250.9999999999995</v>
      </c>
      <c r="G55" s="213">
        <v>502.00000000000011</v>
      </c>
      <c r="H55" s="213">
        <v>1753.9999999999998</v>
      </c>
      <c r="I55" s="213">
        <v>483</v>
      </c>
      <c r="J55" s="213">
        <v>885</v>
      </c>
      <c r="K55" s="213">
        <v>2470</v>
      </c>
      <c r="L55" s="213">
        <v>4007.9999999999991</v>
      </c>
      <c r="M55" s="213">
        <v>1532.9999999999995</v>
      </c>
      <c r="N55" s="213">
        <v>403</v>
      </c>
      <c r="O55" s="213">
        <v>42</v>
      </c>
      <c r="P55" s="39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</row>
    <row r="56" spans="1:52" s="12" customFormat="1" ht="23.25" customHeight="1" x14ac:dyDescent="0.3">
      <c r="A56" s="50" t="s">
        <v>182</v>
      </c>
      <c r="B56" s="26" t="s">
        <v>197</v>
      </c>
      <c r="C56" s="26"/>
      <c r="D56" s="213">
        <v>29977.000000000022</v>
      </c>
      <c r="E56" s="213">
        <f t="shared" si="0"/>
        <v>707</v>
      </c>
      <c r="F56" s="213">
        <v>394</v>
      </c>
      <c r="G56" s="213">
        <v>49</v>
      </c>
      <c r="H56" s="213">
        <v>181</v>
      </c>
      <c r="I56" s="213">
        <v>0</v>
      </c>
      <c r="J56" s="213">
        <v>83</v>
      </c>
      <c r="K56" s="213">
        <v>483.00000000000011</v>
      </c>
      <c r="L56" s="213">
        <v>51</v>
      </c>
      <c r="M56" s="213">
        <v>658</v>
      </c>
      <c r="N56" s="213">
        <v>0</v>
      </c>
      <c r="O56" s="213">
        <v>185</v>
      </c>
      <c r="P56" s="39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</row>
    <row r="57" spans="1:52" s="12" customFormat="1" ht="13.5" customHeight="1" x14ac:dyDescent="0.3">
      <c r="A57" s="50" t="s">
        <v>183</v>
      </c>
      <c r="B57" s="26" t="s">
        <v>324</v>
      </c>
      <c r="C57" s="26"/>
      <c r="D57" s="213">
        <v>603.99999999999966</v>
      </c>
      <c r="E57" s="213">
        <f t="shared" si="0"/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17</v>
      </c>
      <c r="L57" s="213">
        <v>191.99999999999997</v>
      </c>
      <c r="M57" s="213">
        <v>23</v>
      </c>
      <c r="N57" s="213">
        <v>0</v>
      </c>
      <c r="O57" s="213">
        <v>0</v>
      </c>
      <c r="P57" s="39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</row>
    <row r="58" spans="1:52" ht="13.5" customHeight="1" x14ac:dyDescent="0.25">
      <c r="A58" s="51" t="s">
        <v>131</v>
      </c>
      <c r="B58" s="43"/>
      <c r="C58" s="43"/>
      <c r="D58" s="213">
        <v>1665</v>
      </c>
      <c r="E58" s="213">
        <f t="shared" si="0"/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>
        <v>1665</v>
      </c>
      <c r="N58" s="213">
        <v>0</v>
      </c>
      <c r="O58" s="213">
        <v>0</v>
      </c>
      <c r="P58" s="39"/>
    </row>
    <row r="59" spans="1:52" ht="1.5" customHeight="1" x14ac:dyDescent="0.25">
      <c r="A59" s="134"/>
      <c r="B59" s="215"/>
      <c r="C59" s="215"/>
      <c r="D59" s="168"/>
      <c r="E59" s="168"/>
      <c r="F59" s="168"/>
      <c r="G59" s="168"/>
      <c r="H59" s="168"/>
      <c r="I59" s="168"/>
      <c r="J59" s="168"/>
      <c r="K59" s="171"/>
      <c r="L59" s="168"/>
      <c r="M59" s="168"/>
      <c r="N59" s="168"/>
      <c r="O59" s="136"/>
    </row>
    <row r="60" spans="1:52" x14ac:dyDescent="0.25">
      <c r="A60" s="15"/>
      <c r="B60" s="5"/>
      <c r="C60" s="5"/>
      <c r="E60" s="17"/>
      <c r="O60" s="159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10">
    <mergeCell ref="N2:O2"/>
    <mergeCell ref="O8:O9"/>
    <mergeCell ref="E8:J8"/>
    <mergeCell ref="A5:N5"/>
    <mergeCell ref="L8:L9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74803149606299213" right="0.39370078740157483" top="0.59055118110236227" bottom="0.39370078740157483" header="0" footer="0"/>
  <pageSetup paperSize="9" scale="89" orientation="landscape" r:id="rId2"/>
  <headerFooter alignWithMargins="0"/>
  <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Folha79">
    <tabColor theme="9" tint="-0.249977111117893"/>
  </sheetPr>
  <dimension ref="A1:BE59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5" customWidth="1"/>
    <col min="2" max="2" width="41.6328125" style="5" customWidth="1"/>
    <col min="3" max="3" width="0.54296875" style="5" customWidth="1"/>
    <col min="4" max="15" width="8.6328125" style="5" customWidth="1"/>
    <col min="16" max="16" width="7.6328125" style="5" customWidth="1"/>
    <col min="32" max="16384" width="9.36328125" style="5"/>
  </cols>
  <sheetData>
    <row r="1" spans="1:57" s="23" customFormat="1" ht="11.15" customHeight="1" x14ac:dyDescent="0.25">
      <c r="O1" s="16" t="s">
        <v>434</v>
      </c>
    </row>
    <row r="2" spans="1:57" ht="11.15" customHeight="1" x14ac:dyDescent="0.25"/>
    <row r="3" spans="1:57" s="6" customFormat="1" ht="12" customHeight="1" x14ac:dyDescent="0.25">
      <c r="A3" s="45" t="s">
        <v>231</v>
      </c>
      <c r="B3" s="7"/>
      <c r="C3" s="7"/>
    </row>
    <row r="4" spans="1:57" s="6" customFormat="1" ht="11.15" customHeight="1" x14ac:dyDescent="0.3">
      <c r="A4" s="46"/>
      <c r="B4" s="7"/>
      <c r="C4" s="7"/>
    </row>
    <row r="5" spans="1:57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57" ht="11.15" customHeight="1" x14ac:dyDescent="0.25">
      <c r="A6" s="35" t="s">
        <v>97</v>
      </c>
      <c r="B6" s="44"/>
      <c r="C6" s="52"/>
    </row>
    <row r="7" spans="1:57" ht="1.5" customHeight="1" x14ac:dyDescent="0.25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7" ht="34.5" customHeight="1" x14ac:dyDescent="0.25">
      <c r="A8" s="319" t="s">
        <v>151</v>
      </c>
      <c r="B8" s="319"/>
      <c r="C8" s="47"/>
      <c r="D8" s="55" t="s">
        <v>319</v>
      </c>
      <c r="E8" s="177" t="s">
        <v>23</v>
      </c>
      <c r="F8" s="177" t="s">
        <v>24</v>
      </c>
      <c r="G8" s="177" t="s">
        <v>25</v>
      </c>
      <c r="H8" s="177" t="s">
        <v>26</v>
      </c>
      <c r="I8" s="177" t="s">
        <v>27</v>
      </c>
      <c r="J8" s="177" t="s">
        <v>28</v>
      </c>
      <c r="K8" s="177" t="s">
        <v>29</v>
      </c>
      <c r="L8" s="177" t="s">
        <v>30</v>
      </c>
      <c r="M8" s="177" t="s">
        <v>31</v>
      </c>
      <c r="N8" s="177" t="s">
        <v>32</v>
      </c>
      <c r="O8" s="55" t="s">
        <v>22</v>
      </c>
    </row>
    <row r="9" spans="1:57" ht="1.5" customHeight="1" x14ac:dyDescent="0.25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57" ht="1.5" customHeight="1" x14ac:dyDescent="0.25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7" ht="13.5" customHeight="1" x14ac:dyDescent="0.25">
      <c r="A11" s="49"/>
      <c r="B11" s="42" t="s">
        <v>9</v>
      </c>
      <c r="C11" s="42"/>
      <c r="D11" s="39">
        <v>156048</v>
      </c>
      <c r="E11" s="213">
        <v>16176</v>
      </c>
      <c r="F11" s="213">
        <v>1346</v>
      </c>
      <c r="G11" s="213">
        <v>15043</v>
      </c>
      <c r="H11" s="213">
        <v>1185</v>
      </c>
      <c r="I11" s="213">
        <v>1868</v>
      </c>
      <c r="J11" s="213">
        <v>5790</v>
      </c>
      <c r="K11" s="213">
        <v>1904</v>
      </c>
      <c r="L11" s="213">
        <v>5994</v>
      </c>
      <c r="M11" s="213">
        <v>1356</v>
      </c>
      <c r="N11" s="213">
        <v>10519</v>
      </c>
      <c r="O11" s="213">
        <v>27863</v>
      </c>
      <c r="P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0.5" x14ac:dyDescent="0.25">
      <c r="A12" s="50" t="s">
        <v>163</v>
      </c>
      <c r="B12" s="25" t="s">
        <v>152</v>
      </c>
      <c r="C12" s="25"/>
      <c r="D12" s="213">
        <v>5848</v>
      </c>
      <c r="E12" s="213">
        <v>385</v>
      </c>
      <c r="F12" s="213">
        <v>405</v>
      </c>
      <c r="G12" s="213">
        <v>318</v>
      </c>
      <c r="H12" s="213">
        <v>119</v>
      </c>
      <c r="I12" s="213">
        <v>179</v>
      </c>
      <c r="J12" s="213">
        <v>275</v>
      </c>
      <c r="K12" s="213">
        <v>274</v>
      </c>
      <c r="L12" s="213">
        <v>289</v>
      </c>
      <c r="M12" s="213">
        <v>73</v>
      </c>
      <c r="N12" s="213">
        <v>583</v>
      </c>
      <c r="O12" s="213">
        <v>403</v>
      </c>
      <c r="P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0.5" x14ac:dyDescent="0.25">
      <c r="A13" s="50" t="s">
        <v>164</v>
      </c>
      <c r="B13" s="25" t="s">
        <v>188</v>
      </c>
      <c r="C13" s="25"/>
      <c r="D13" s="213">
        <v>703</v>
      </c>
      <c r="E13" s="213">
        <v>27</v>
      </c>
      <c r="F13" s="213">
        <v>25</v>
      </c>
      <c r="G13" s="213">
        <v>64</v>
      </c>
      <c r="H13" s="213">
        <v>12</v>
      </c>
      <c r="I13" s="213">
        <v>13</v>
      </c>
      <c r="J13" s="213">
        <v>11</v>
      </c>
      <c r="K13" s="213">
        <v>51</v>
      </c>
      <c r="L13" s="213">
        <v>10</v>
      </c>
      <c r="M13" s="213">
        <v>26</v>
      </c>
      <c r="N13" s="213">
        <v>111</v>
      </c>
      <c r="O13" s="213">
        <v>22</v>
      </c>
      <c r="P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0.5" x14ac:dyDescent="0.25">
      <c r="A14" s="50" t="s">
        <v>165</v>
      </c>
      <c r="B14" s="25" t="s">
        <v>153</v>
      </c>
      <c r="C14" s="25"/>
      <c r="D14" s="213">
        <v>39708</v>
      </c>
      <c r="E14" s="213">
        <v>7883</v>
      </c>
      <c r="F14" s="213">
        <v>138</v>
      </c>
      <c r="G14" s="213">
        <v>5572</v>
      </c>
      <c r="H14" s="213">
        <v>207</v>
      </c>
      <c r="I14" s="213">
        <v>409</v>
      </c>
      <c r="J14" s="213">
        <v>1367</v>
      </c>
      <c r="K14" s="213">
        <v>378</v>
      </c>
      <c r="L14" s="213">
        <v>342</v>
      </c>
      <c r="M14" s="213">
        <v>254</v>
      </c>
      <c r="N14" s="213">
        <v>3551</v>
      </c>
      <c r="O14" s="213">
        <v>3531</v>
      </c>
      <c r="P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677</v>
      </c>
      <c r="F15" s="213">
        <v>70</v>
      </c>
      <c r="G15" s="213">
        <v>466</v>
      </c>
      <c r="H15" s="213">
        <v>57</v>
      </c>
      <c r="I15" s="213">
        <v>72</v>
      </c>
      <c r="J15" s="213">
        <v>390</v>
      </c>
      <c r="K15" s="213">
        <v>51</v>
      </c>
      <c r="L15" s="213">
        <v>56</v>
      </c>
      <c r="M15" s="213">
        <v>55</v>
      </c>
      <c r="N15" s="213">
        <v>335</v>
      </c>
      <c r="O15" s="213">
        <v>835</v>
      </c>
    </row>
    <row r="16" spans="1:57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49</v>
      </c>
      <c r="F16" s="213">
        <v>6</v>
      </c>
      <c r="G16" s="213">
        <v>41</v>
      </c>
      <c r="H16" s="213">
        <v>19</v>
      </c>
      <c r="I16" s="213">
        <v>8</v>
      </c>
      <c r="J16" s="213">
        <v>8</v>
      </c>
      <c r="K16" s="213">
        <v>24</v>
      </c>
      <c r="L16" s="213">
        <v>6</v>
      </c>
      <c r="M16" s="213">
        <v>16</v>
      </c>
      <c r="N16" s="213">
        <v>37</v>
      </c>
      <c r="O16" s="213">
        <v>74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1</v>
      </c>
      <c r="O17" s="213">
        <v>6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248</v>
      </c>
      <c r="F18" s="213">
        <v>0</v>
      </c>
      <c r="G18" s="213">
        <v>943</v>
      </c>
      <c r="H18" s="213">
        <v>1</v>
      </c>
      <c r="I18" s="213">
        <v>42</v>
      </c>
      <c r="J18" s="213">
        <v>19</v>
      </c>
      <c r="K18" s="213">
        <v>33</v>
      </c>
      <c r="L18" s="213">
        <v>0</v>
      </c>
      <c r="M18" s="213">
        <v>15</v>
      </c>
      <c r="N18" s="213">
        <v>41</v>
      </c>
      <c r="O18" s="213">
        <v>21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31</v>
      </c>
      <c r="F19" s="213">
        <v>0</v>
      </c>
      <c r="G19" s="213">
        <v>582</v>
      </c>
      <c r="H19" s="213">
        <v>0</v>
      </c>
      <c r="I19" s="213">
        <v>22</v>
      </c>
      <c r="J19" s="213">
        <v>22</v>
      </c>
      <c r="K19" s="213">
        <v>0</v>
      </c>
      <c r="L19" s="213">
        <v>2</v>
      </c>
      <c r="M19" s="213">
        <v>4</v>
      </c>
      <c r="N19" s="213">
        <v>12</v>
      </c>
      <c r="O19" s="213">
        <v>9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294</v>
      </c>
      <c r="F20" s="213">
        <v>0</v>
      </c>
      <c r="G20" s="213">
        <v>223</v>
      </c>
      <c r="H20" s="213">
        <v>0</v>
      </c>
      <c r="I20" s="213">
        <v>0</v>
      </c>
      <c r="J20" s="213">
        <v>6</v>
      </c>
      <c r="K20" s="213">
        <v>1</v>
      </c>
      <c r="L20" s="213">
        <v>1</v>
      </c>
      <c r="M20" s="213">
        <v>22</v>
      </c>
      <c r="N20" s="213">
        <v>48</v>
      </c>
      <c r="O20" s="213">
        <v>4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653</v>
      </c>
      <c r="F21" s="213">
        <v>4</v>
      </c>
      <c r="G21" s="213">
        <v>268</v>
      </c>
      <c r="H21" s="213">
        <v>11</v>
      </c>
      <c r="I21" s="213">
        <v>78</v>
      </c>
      <c r="J21" s="213">
        <v>103</v>
      </c>
      <c r="K21" s="213">
        <v>34</v>
      </c>
      <c r="L21" s="213">
        <v>24</v>
      </c>
      <c r="M21" s="213">
        <v>13</v>
      </c>
      <c r="N21" s="213">
        <v>215</v>
      </c>
      <c r="O21" s="213">
        <v>76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181</v>
      </c>
      <c r="F22" s="213">
        <v>1</v>
      </c>
      <c r="G22" s="213">
        <v>78</v>
      </c>
      <c r="H22" s="213">
        <v>0</v>
      </c>
      <c r="I22" s="213">
        <v>28</v>
      </c>
      <c r="J22" s="213">
        <v>47</v>
      </c>
      <c r="K22" s="213">
        <v>2</v>
      </c>
      <c r="L22" s="213">
        <v>0</v>
      </c>
      <c r="M22" s="213">
        <v>0</v>
      </c>
      <c r="N22" s="213">
        <v>36</v>
      </c>
      <c r="O22" s="213">
        <v>53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28</v>
      </c>
      <c r="F23" s="213">
        <v>0</v>
      </c>
      <c r="G23" s="213">
        <v>57</v>
      </c>
      <c r="H23" s="213">
        <v>0</v>
      </c>
      <c r="I23" s="213">
        <v>2</v>
      </c>
      <c r="J23" s="213">
        <v>6</v>
      </c>
      <c r="K23" s="213">
        <v>6</v>
      </c>
      <c r="L23" s="213">
        <v>4</v>
      </c>
      <c r="M23" s="213">
        <v>0</v>
      </c>
      <c r="N23" s="213">
        <v>14</v>
      </c>
      <c r="O23" s="213">
        <v>129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2</v>
      </c>
      <c r="O24" s="213">
        <v>0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109</v>
      </c>
      <c r="F25" s="213">
        <v>5</v>
      </c>
      <c r="G25" s="213">
        <v>37</v>
      </c>
      <c r="H25" s="213">
        <v>1</v>
      </c>
      <c r="I25" s="213">
        <v>3</v>
      </c>
      <c r="J25" s="213">
        <v>29</v>
      </c>
      <c r="K25" s="213">
        <v>4</v>
      </c>
      <c r="L25" s="213">
        <v>1</v>
      </c>
      <c r="M25" s="213">
        <v>3</v>
      </c>
      <c r="N25" s="213">
        <v>60</v>
      </c>
      <c r="O25" s="213">
        <v>76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1</v>
      </c>
      <c r="F26" s="213">
        <v>0</v>
      </c>
      <c r="G26" s="213">
        <v>4</v>
      </c>
      <c r="H26" s="213">
        <v>1</v>
      </c>
      <c r="I26" s="213">
        <v>0</v>
      </c>
      <c r="J26" s="213">
        <v>27</v>
      </c>
      <c r="K26" s="213">
        <v>0</v>
      </c>
      <c r="L26" s="213">
        <v>0</v>
      </c>
      <c r="M26" s="213">
        <v>0</v>
      </c>
      <c r="N26" s="213">
        <v>0</v>
      </c>
      <c r="O26" s="213">
        <v>111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362</v>
      </c>
      <c r="F27" s="213">
        <v>3</v>
      </c>
      <c r="G27" s="213">
        <v>298</v>
      </c>
      <c r="H27" s="213">
        <v>1</v>
      </c>
      <c r="I27" s="213">
        <v>7</v>
      </c>
      <c r="J27" s="213">
        <v>28</v>
      </c>
      <c r="K27" s="213">
        <v>5</v>
      </c>
      <c r="L27" s="213">
        <v>4</v>
      </c>
      <c r="M27" s="213">
        <v>7</v>
      </c>
      <c r="N27" s="213">
        <v>346</v>
      </c>
      <c r="O27" s="213">
        <v>106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809</v>
      </c>
      <c r="F28" s="213">
        <v>9</v>
      </c>
      <c r="G28" s="213">
        <v>242</v>
      </c>
      <c r="H28" s="213">
        <v>16</v>
      </c>
      <c r="I28" s="213">
        <v>21</v>
      </c>
      <c r="J28" s="213">
        <v>51</v>
      </c>
      <c r="K28" s="213">
        <v>60</v>
      </c>
      <c r="L28" s="213">
        <v>76</v>
      </c>
      <c r="M28" s="213">
        <v>18</v>
      </c>
      <c r="N28" s="213">
        <v>671</v>
      </c>
      <c r="O28" s="213">
        <v>219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187</v>
      </c>
      <c r="F29" s="213">
        <v>0</v>
      </c>
      <c r="G29" s="213">
        <v>217</v>
      </c>
      <c r="H29" s="213">
        <v>0</v>
      </c>
      <c r="I29" s="213">
        <v>3</v>
      </c>
      <c r="J29" s="213">
        <v>25</v>
      </c>
      <c r="K29" s="213">
        <v>17</v>
      </c>
      <c r="L29" s="213">
        <v>0</v>
      </c>
      <c r="M29" s="213">
        <v>1</v>
      </c>
      <c r="N29" s="213">
        <v>65</v>
      </c>
      <c r="O29" s="213">
        <v>17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2157</v>
      </c>
      <c r="F30" s="213">
        <v>20</v>
      </c>
      <c r="G30" s="213">
        <v>1156</v>
      </c>
      <c r="H30" s="213">
        <v>44</v>
      </c>
      <c r="I30" s="213">
        <v>56</v>
      </c>
      <c r="J30" s="213">
        <v>204</v>
      </c>
      <c r="K30" s="213">
        <v>40</v>
      </c>
      <c r="L30" s="213">
        <v>95</v>
      </c>
      <c r="M30" s="213">
        <v>49</v>
      </c>
      <c r="N30" s="213">
        <v>1140</v>
      </c>
      <c r="O30" s="213">
        <v>632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39</v>
      </c>
      <c r="F31" s="213">
        <v>0</v>
      </c>
      <c r="G31" s="213">
        <v>40</v>
      </c>
      <c r="H31" s="213">
        <v>2</v>
      </c>
      <c r="I31" s="213">
        <v>8</v>
      </c>
      <c r="J31" s="213">
        <v>4</v>
      </c>
      <c r="K31" s="213">
        <v>0</v>
      </c>
      <c r="L31" s="213">
        <v>1</v>
      </c>
      <c r="M31" s="213">
        <v>0</v>
      </c>
      <c r="N31" s="213">
        <v>4</v>
      </c>
      <c r="O31" s="213">
        <v>29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221</v>
      </c>
      <c r="F32" s="213">
        <v>0</v>
      </c>
      <c r="G32" s="213">
        <v>156</v>
      </c>
      <c r="H32" s="213">
        <v>0</v>
      </c>
      <c r="I32" s="213">
        <v>5</v>
      </c>
      <c r="J32" s="213">
        <v>59</v>
      </c>
      <c r="K32" s="213">
        <v>11</v>
      </c>
      <c r="L32" s="213">
        <v>3</v>
      </c>
      <c r="M32" s="213">
        <v>35</v>
      </c>
      <c r="N32" s="213">
        <v>17</v>
      </c>
      <c r="O32" s="213">
        <v>139</v>
      </c>
    </row>
    <row r="33" spans="1:57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546</v>
      </c>
      <c r="F33" s="213">
        <v>3</v>
      </c>
      <c r="G33" s="213">
        <v>306</v>
      </c>
      <c r="H33" s="213">
        <v>0</v>
      </c>
      <c r="I33" s="213">
        <v>23</v>
      </c>
      <c r="J33" s="213">
        <v>90</v>
      </c>
      <c r="K33" s="213">
        <v>19</v>
      </c>
      <c r="L33" s="213">
        <v>10</v>
      </c>
      <c r="M33" s="213">
        <v>2</v>
      </c>
      <c r="N33" s="213">
        <v>207</v>
      </c>
      <c r="O33" s="213">
        <v>189</v>
      </c>
    </row>
    <row r="34" spans="1:57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517</v>
      </c>
      <c r="F34" s="213">
        <v>0</v>
      </c>
      <c r="G34" s="213">
        <v>133</v>
      </c>
      <c r="H34" s="213">
        <v>42</v>
      </c>
      <c r="I34" s="213">
        <v>3</v>
      </c>
      <c r="J34" s="213">
        <v>28</v>
      </c>
      <c r="K34" s="213">
        <v>23</v>
      </c>
      <c r="L34" s="213">
        <v>5</v>
      </c>
      <c r="M34" s="213">
        <v>3</v>
      </c>
      <c r="N34" s="213">
        <v>29</v>
      </c>
      <c r="O34" s="213">
        <v>84</v>
      </c>
    </row>
    <row r="35" spans="1:57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131</v>
      </c>
      <c r="F35" s="213">
        <v>0</v>
      </c>
      <c r="G35" s="213">
        <v>6</v>
      </c>
      <c r="H35" s="213">
        <v>1</v>
      </c>
      <c r="I35" s="213">
        <v>0</v>
      </c>
      <c r="J35" s="213">
        <v>2</v>
      </c>
      <c r="K35" s="213">
        <v>27</v>
      </c>
      <c r="L35" s="213">
        <v>19</v>
      </c>
      <c r="M35" s="213">
        <v>0</v>
      </c>
      <c r="N35" s="213">
        <v>20</v>
      </c>
      <c r="O35" s="213">
        <v>28</v>
      </c>
    </row>
    <row r="36" spans="1:57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377</v>
      </c>
      <c r="F36" s="213">
        <v>1</v>
      </c>
      <c r="G36" s="213">
        <v>199</v>
      </c>
      <c r="H36" s="213">
        <v>5</v>
      </c>
      <c r="I36" s="213">
        <v>13</v>
      </c>
      <c r="J36" s="213">
        <v>144</v>
      </c>
      <c r="K36" s="213">
        <v>1</v>
      </c>
      <c r="L36" s="213">
        <v>11</v>
      </c>
      <c r="M36" s="213">
        <v>4</v>
      </c>
      <c r="N36" s="213">
        <v>103</v>
      </c>
      <c r="O36" s="213">
        <v>96</v>
      </c>
    </row>
    <row r="37" spans="1:57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109</v>
      </c>
      <c r="F37" s="213">
        <v>1</v>
      </c>
      <c r="G37" s="213">
        <v>45</v>
      </c>
      <c r="H37" s="213">
        <v>1</v>
      </c>
      <c r="I37" s="213">
        <v>1</v>
      </c>
      <c r="J37" s="213">
        <v>19</v>
      </c>
      <c r="K37" s="213">
        <v>1</v>
      </c>
      <c r="L37" s="213">
        <v>1</v>
      </c>
      <c r="M37" s="213">
        <v>0</v>
      </c>
      <c r="N37" s="213">
        <v>18</v>
      </c>
      <c r="O37" s="213">
        <v>57</v>
      </c>
    </row>
    <row r="38" spans="1:57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156</v>
      </c>
      <c r="F38" s="213">
        <v>15</v>
      </c>
      <c r="G38" s="213">
        <v>75</v>
      </c>
      <c r="H38" s="213">
        <v>5</v>
      </c>
      <c r="I38" s="213">
        <v>14</v>
      </c>
      <c r="J38" s="213">
        <v>56</v>
      </c>
      <c r="K38" s="213">
        <v>19</v>
      </c>
      <c r="L38" s="213">
        <v>23</v>
      </c>
      <c r="M38" s="213">
        <v>7</v>
      </c>
      <c r="N38" s="213">
        <v>130</v>
      </c>
      <c r="O38" s="213">
        <v>541</v>
      </c>
    </row>
    <row r="39" spans="1:57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11</v>
      </c>
      <c r="F39" s="213">
        <v>1</v>
      </c>
      <c r="G39" s="213">
        <v>9</v>
      </c>
      <c r="H39" s="213">
        <v>10</v>
      </c>
      <c r="I39" s="213">
        <v>4</v>
      </c>
      <c r="J39" s="213">
        <v>2</v>
      </c>
      <c r="K39" s="213">
        <v>2</v>
      </c>
      <c r="L39" s="213">
        <v>7</v>
      </c>
      <c r="M39" s="213">
        <v>0</v>
      </c>
      <c r="N39" s="213">
        <v>2</v>
      </c>
      <c r="O39" s="213">
        <v>16</v>
      </c>
      <c r="P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</row>
    <row r="40" spans="1:57" s="31" customFormat="1" ht="20" x14ac:dyDescent="0.25">
      <c r="A40" s="50" t="s">
        <v>167</v>
      </c>
      <c r="B40" s="26" t="s">
        <v>159</v>
      </c>
      <c r="C40" s="26"/>
      <c r="D40" s="213">
        <v>2523</v>
      </c>
      <c r="E40" s="213">
        <v>149</v>
      </c>
      <c r="F40" s="213">
        <v>27</v>
      </c>
      <c r="G40" s="213">
        <v>205</v>
      </c>
      <c r="H40" s="213">
        <v>19</v>
      </c>
      <c r="I40" s="213">
        <v>42</v>
      </c>
      <c r="J40" s="213">
        <v>96</v>
      </c>
      <c r="K40" s="213">
        <v>49</v>
      </c>
      <c r="L40" s="213">
        <v>205</v>
      </c>
      <c r="M40" s="213">
        <v>10</v>
      </c>
      <c r="N40" s="213">
        <v>95</v>
      </c>
      <c r="O40" s="213">
        <v>440</v>
      </c>
      <c r="P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</row>
    <row r="41" spans="1:57" s="31" customFormat="1" ht="10.5" x14ac:dyDescent="0.25">
      <c r="A41" s="50" t="s">
        <v>168</v>
      </c>
      <c r="B41" s="26" t="s">
        <v>154</v>
      </c>
      <c r="C41" s="26"/>
      <c r="D41" s="213">
        <v>25604</v>
      </c>
      <c r="E41" s="213">
        <v>1771</v>
      </c>
      <c r="F41" s="213">
        <v>151</v>
      </c>
      <c r="G41" s="213">
        <v>2844</v>
      </c>
      <c r="H41" s="213">
        <v>207</v>
      </c>
      <c r="I41" s="213">
        <v>308</v>
      </c>
      <c r="J41" s="213">
        <v>923</v>
      </c>
      <c r="K41" s="213">
        <v>226</v>
      </c>
      <c r="L41" s="213">
        <v>1064</v>
      </c>
      <c r="M41" s="213">
        <v>283</v>
      </c>
      <c r="N41" s="213">
        <v>1679</v>
      </c>
      <c r="O41" s="213">
        <v>3513</v>
      </c>
      <c r="P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</row>
    <row r="42" spans="1:57" s="31" customFormat="1" ht="20" x14ac:dyDescent="0.25">
      <c r="A42" s="50" t="s">
        <v>169</v>
      </c>
      <c r="B42" s="26" t="s">
        <v>155</v>
      </c>
      <c r="C42" s="26"/>
      <c r="D42" s="213">
        <v>22811</v>
      </c>
      <c r="E42" s="213">
        <v>2043</v>
      </c>
      <c r="F42" s="213">
        <v>142</v>
      </c>
      <c r="G42" s="213">
        <v>2202</v>
      </c>
      <c r="H42" s="213">
        <v>156</v>
      </c>
      <c r="I42" s="213">
        <v>211</v>
      </c>
      <c r="J42" s="213">
        <v>776</v>
      </c>
      <c r="K42" s="213">
        <v>232</v>
      </c>
      <c r="L42" s="213">
        <v>1060</v>
      </c>
      <c r="M42" s="213">
        <v>136</v>
      </c>
      <c r="N42" s="213">
        <v>1657</v>
      </c>
      <c r="O42" s="213">
        <v>4549</v>
      </c>
      <c r="P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</row>
    <row r="43" spans="1:57" s="31" customFormat="1" ht="10.5" x14ac:dyDescent="0.25">
      <c r="A43" s="50" t="s">
        <v>170</v>
      </c>
      <c r="B43" s="26" t="s">
        <v>156</v>
      </c>
      <c r="C43" s="26"/>
      <c r="D43" s="213">
        <v>7973</v>
      </c>
      <c r="E43" s="213">
        <v>498</v>
      </c>
      <c r="F43" s="213">
        <v>48</v>
      </c>
      <c r="G43" s="213">
        <v>386</v>
      </c>
      <c r="H43" s="213">
        <v>34</v>
      </c>
      <c r="I43" s="213">
        <v>66</v>
      </c>
      <c r="J43" s="213">
        <v>269</v>
      </c>
      <c r="K43" s="213">
        <v>66</v>
      </c>
      <c r="L43" s="213">
        <v>245</v>
      </c>
      <c r="M43" s="213">
        <v>60</v>
      </c>
      <c r="N43" s="213">
        <v>396</v>
      </c>
      <c r="O43" s="213">
        <v>2365</v>
      </c>
      <c r="P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</row>
    <row r="44" spans="1:57" s="31" customFormat="1" ht="10.5" x14ac:dyDescent="0.25">
      <c r="A44" s="50" t="s">
        <v>171</v>
      </c>
      <c r="B44" s="26" t="s">
        <v>157</v>
      </c>
      <c r="C44" s="26"/>
      <c r="D44" s="213">
        <v>8137</v>
      </c>
      <c r="E44" s="213">
        <v>427</v>
      </c>
      <c r="F44" s="213">
        <v>36</v>
      </c>
      <c r="G44" s="213">
        <v>553</v>
      </c>
      <c r="H44" s="213">
        <v>47</v>
      </c>
      <c r="I44" s="213">
        <v>81</v>
      </c>
      <c r="J44" s="213">
        <v>224</v>
      </c>
      <c r="K44" s="213">
        <v>78</v>
      </c>
      <c r="L44" s="213">
        <v>835</v>
      </c>
      <c r="M44" s="213">
        <v>46</v>
      </c>
      <c r="N44" s="213">
        <v>334</v>
      </c>
      <c r="O44" s="213">
        <v>2177</v>
      </c>
      <c r="P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</row>
    <row r="45" spans="1:57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24</v>
      </c>
      <c r="F45" s="213">
        <v>3</v>
      </c>
      <c r="G45" s="213">
        <v>33</v>
      </c>
      <c r="H45" s="213">
        <v>1</v>
      </c>
      <c r="I45" s="213">
        <v>11</v>
      </c>
      <c r="J45" s="213">
        <v>12</v>
      </c>
      <c r="K45" s="213">
        <v>3</v>
      </c>
      <c r="L45" s="213">
        <v>29</v>
      </c>
      <c r="M45" s="213">
        <v>4</v>
      </c>
      <c r="N45" s="213">
        <v>13</v>
      </c>
      <c r="O45" s="213">
        <v>243</v>
      </c>
      <c r="P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</row>
    <row r="46" spans="1:57" s="31" customFormat="1" ht="10.5" x14ac:dyDescent="0.25">
      <c r="A46" s="50" t="s">
        <v>173</v>
      </c>
      <c r="B46" s="26" t="s">
        <v>191</v>
      </c>
      <c r="C46" s="26"/>
      <c r="D46" s="213">
        <v>505</v>
      </c>
      <c r="E46" s="213">
        <v>42</v>
      </c>
      <c r="F46" s="213">
        <v>4</v>
      </c>
      <c r="G46" s="213">
        <v>40</v>
      </c>
      <c r="H46" s="213">
        <v>2</v>
      </c>
      <c r="I46" s="213">
        <v>7</v>
      </c>
      <c r="J46" s="213">
        <v>14</v>
      </c>
      <c r="K46" s="213">
        <v>5</v>
      </c>
      <c r="L46" s="213">
        <v>16</v>
      </c>
      <c r="M46" s="213">
        <v>3</v>
      </c>
      <c r="N46" s="213">
        <v>26</v>
      </c>
      <c r="O46" s="213">
        <v>197</v>
      </c>
      <c r="P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7" spans="1:57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26</v>
      </c>
      <c r="F47" s="213">
        <v>1</v>
      </c>
      <c r="G47" s="213">
        <v>49</v>
      </c>
      <c r="H47" s="213">
        <v>1</v>
      </c>
      <c r="I47" s="213">
        <v>0</v>
      </c>
      <c r="J47" s="213">
        <v>9</v>
      </c>
      <c r="K47" s="213">
        <v>2</v>
      </c>
      <c r="L47" s="213">
        <v>87</v>
      </c>
      <c r="M47" s="213">
        <v>5</v>
      </c>
      <c r="N47" s="213">
        <v>23</v>
      </c>
      <c r="O47" s="213">
        <v>152</v>
      </c>
      <c r="P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</row>
    <row r="48" spans="1:57" s="31" customFormat="1" ht="10.5" x14ac:dyDescent="0.25">
      <c r="A48" s="50" t="s">
        <v>175</v>
      </c>
      <c r="B48" s="26" t="s">
        <v>195</v>
      </c>
      <c r="C48" s="26"/>
      <c r="D48" s="213">
        <v>2307</v>
      </c>
      <c r="E48" s="213">
        <v>167</v>
      </c>
      <c r="F48" s="213">
        <v>11</v>
      </c>
      <c r="G48" s="213">
        <v>143</v>
      </c>
      <c r="H48" s="213">
        <v>11</v>
      </c>
      <c r="I48" s="213">
        <v>14</v>
      </c>
      <c r="J48" s="213">
        <v>51</v>
      </c>
      <c r="K48" s="213">
        <v>35</v>
      </c>
      <c r="L48" s="213">
        <v>92</v>
      </c>
      <c r="M48" s="213">
        <v>12</v>
      </c>
      <c r="N48" s="213">
        <v>120</v>
      </c>
      <c r="O48" s="213">
        <v>647</v>
      </c>
      <c r="P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</row>
    <row r="49" spans="1:57" s="31" customFormat="1" ht="12.75" customHeight="1" x14ac:dyDescent="0.25">
      <c r="A49" s="50" t="s">
        <v>176</v>
      </c>
      <c r="B49" s="26" t="s">
        <v>193</v>
      </c>
      <c r="C49" s="26"/>
      <c r="D49" s="213">
        <v>10478</v>
      </c>
      <c r="E49" s="213">
        <v>1019</v>
      </c>
      <c r="F49" s="213">
        <v>55</v>
      </c>
      <c r="G49" s="213">
        <v>649</v>
      </c>
      <c r="H49" s="213">
        <v>25</v>
      </c>
      <c r="I49" s="213">
        <v>57</v>
      </c>
      <c r="J49" s="213">
        <v>343</v>
      </c>
      <c r="K49" s="213">
        <v>86</v>
      </c>
      <c r="L49" s="213">
        <v>429</v>
      </c>
      <c r="M49" s="213">
        <v>25</v>
      </c>
      <c r="N49" s="213">
        <v>602</v>
      </c>
      <c r="O49" s="213">
        <v>3335</v>
      </c>
      <c r="P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</row>
    <row r="50" spans="1:57" s="31" customFormat="1" ht="12.75" customHeight="1" x14ac:dyDescent="0.25">
      <c r="A50" s="50" t="s">
        <v>177</v>
      </c>
      <c r="B50" s="26" t="s">
        <v>160</v>
      </c>
      <c r="C50" s="26"/>
      <c r="D50" s="213">
        <v>7680</v>
      </c>
      <c r="E50" s="213">
        <v>375</v>
      </c>
      <c r="F50" s="213">
        <v>92</v>
      </c>
      <c r="G50" s="213">
        <v>413</v>
      </c>
      <c r="H50" s="213">
        <v>68</v>
      </c>
      <c r="I50" s="213">
        <v>128</v>
      </c>
      <c r="J50" s="213">
        <v>289</v>
      </c>
      <c r="K50" s="213">
        <v>148</v>
      </c>
      <c r="L50" s="213">
        <v>405</v>
      </c>
      <c r="M50" s="213">
        <v>88</v>
      </c>
      <c r="N50" s="213">
        <v>291</v>
      </c>
      <c r="O50" s="213">
        <v>2022</v>
      </c>
      <c r="P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</row>
    <row r="51" spans="1:57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79</v>
      </c>
      <c r="F51" s="213">
        <v>7</v>
      </c>
      <c r="G51" s="213">
        <v>131</v>
      </c>
      <c r="H51" s="213">
        <v>6</v>
      </c>
      <c r="I51" s="213">
        <v>18</v>
      </c>
      <c r="J51" s="213">
        <v>66</v>
      </c>
      <c r="K51" s="213">
        <v>17</v>
      </c>
      <c r="L51" s="213">
        <v>60</v>
      </c>
      <c r="M51" s="213">
        <v>5</v>
      </c>
      <c r="N51" s="213">
        <v>92</v>
      </c>
      <c r="O51" s="213">
        <v>432</v>
      </c>
      <c r="P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</row>
    <row r="52" spans="1:57" s="31" customFormat="1" ht="10.5" x14ac:dyDescent="0.25">
      <c r="A52" s="50" t="s">
        <v>179</v>
      </c>
      <c r="B52" s="26" t="s">
        <v>194</v>
      </c>
      <c r="C52" s="26"/>
      <c r="D52" s="213">
        <v>13327</v>
      </c>
      <c r="E52" s="213">
        <v>877</v>
      </c>
      <c r="F52" s="213">
        <v>150</v>
      </c>
      <c r="G52" s="213">
        <v>929</v>
      </c>
      <c r="H52" s="213">
        <v>177</v>
      </c>
      <c r="I52" s="213">
        <v>264</v>
      </c>
      <c r="J52" s="213">
        <v>846</v>
      </c>
      <c r="K52" s="213">
        <v>194</v>
      </c>
      <c r="L52" s="213">
        <v>560</v>
      </c>
      <c r="M52" s="213">
        <v>222</v>
      </c>
      <c r="N52" s="213">
        <v>567</v>
      </c>
      <c r="O52" s="213">
        <v>2774</v>
      </c>
      <c r="P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</row>
    <row r="53" spans="1:57" s="31" customFormat="1" ht="13.4" customHeight="1" x14ac:dyDescent="0.25">
      <c r="A53" s="50" t="s">
        <v>180</v>
      </c>
      <c r="B53" s="26" t="s">
        <v>198</v>
      </c>
      <c r="C53" s="26"/>
      <c r="D53" s="213">
        <v>1339</v>
      </c>
      <c r="E53" s="213">
        <v>69</v>
      </c>
      <c r="F53" s="213">
        <v>2</v>
      </c>
      <c r="G53" s="213">
        <v>152</v>
      </c>
      <c r="H53" s="213">
        <v>6</v>
      </c>
      <c r="I53" s="213">
        <v>10</v>
      </c>
      <c r="J53" s="213">
        <v>12</v>
      </c>
      <c r="K53" s="213">
        <v>12</v>
      </c>
      <c r="L53" s="213">
        <v>154</v>
      </c>
      <c r="M53" s="213">
        <v>4</v>
      </c>
      <c r="N53" s="213">
        <v>33</v>
      </c>
      <c r="O53" s="213">
        <v>375</v>
      </c>
      <c r="P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</row>
    <row r="54" spans="1:57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255</v>
      </c>
      <c r="F54" s="213">
        <v>43</v>
      </c>
      <c r="G54" s="213">
        <v>297</v>
      </c>
      <c r="H54" s="213">
        <v>72</v>
      </c>
      <c r="I54" s="213">
        <v>36</v>
      </c>
      <c r="J54" s="213">
        <v>184</v>
      </c>
      <c r="K54" s="213">
        <v>41</v>
      </c>
      <c r="L54" s="213">
        <v>92</v>
      </c>
      <c r="M54" s="213">
        <v>97</v>
      </c>
      <c r="N54" s="213">
        <v>328</v>
      </c>
      <c r="O54" s="213">
        <v>520</v>
      </c>
      <c r="P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</row>
    <row r="55" spans="1:57" s="31" customFormat="1" ht="20" x14ac:dyDescent="0.25">
      <c r="A55" s="50" t="s">
        <v>182</v>
      </c>
      <c r="B55" s="26" t="s">
        <v>197</v>
      </c>
      <c r="C55" s="26"/>
      <c r="D55" s="213">
        <v>618</v>
      </c>
      <c r="E55" s="213">
        <v>49</v>
      </c>
      <c r="F55" s="213">
        <v>5</v>
      </c>
      <c r="G55" s="213">
        <v>54</v>
      </c>
      <c r="H55" s="213">
        <v>5</v>
      </c>
      <c r="I55" s="213">
        <v>10</v>
      </c>
      <c r="J55" s="213">
        <v>21</v>
      </c>
      <c r="K55" s="213">
        <v>5</v>
      </c>
      <c r="L55" s="213">
        <v>12</v>
      </c>
      <c r="M55" s="213">
        <v>3</v>
      </c>
      <c r="N55" s="213">
        <v>16</v>
      </c>
      <c r="O55" s="213">
        <v>132</v>
      </c>
      <c r="P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</row>
    <row r="56" spans="1:57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1</v>
      </c>
      <c r="M56" s="213">
        <v>0</v>
      </c>
      <c r="N56" s="213">
        <v>0</v>
      </c>
      <c r="O56" s="213">
        <v>18</v>
      </c>
      <c r="P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</row>
    <row r="57" spans="1:57" s="31" customFormat="1" ht="10.5" x14ac:dyDescent="0.25">
      <c r="A57" s="3" t="s">
        <v>187</v>
      </c>
      <c r="B57" s="41"/>
      <c r="C57" s="41"/>
      <c r="D57" s="213">
        <v>41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</row>
    <row r="58" spans="1:57" ht="1.5" customHeight="1" x14ac:dyDescent="0.25">
      <c r="A58" s="133"/>
      <c r="B58" s="110"/>
      <c r="C58" s="110"/>
      <c r="D58" s="120">
        <v>0</v>
      </c>
      <c r="E58" s="120">
        <v>0</v>
      </c>
      <c r="F58" s="120">
        <v>0</v>
      </c>
      <c r="G58" s="120">
        <v>0</v>
      </c>
      <c r="H58" s="120">
        <v>0</v>
      </c>
      <c r="I58" s="120">
        <v>0</v>
      </c>
      <c r="J58" s="120">
        <v>0</v>
      </c>
      <c r="K58" s="120">
        <v>0</v>
      </c>
      <c r="L58" s="120">
        <v>0</v>
      </c>
      <c r="M58" s="120">
        <v>0</v>
      </c>
      <c r="N58" s="120">
        <v>0</v>
      </c>
      <c r="O58" s="146">
        <v>0</v>
      </c>
    </row>
    <row r="59" spans="1:57" x14ac:dyDescent="0.25"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159" t="s">
        <v>95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Folha80">
    <tabColor theme="9" tint="-0.249977111117893"/>
  </sheetPr>
  <dimension ref="A1:BC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4" width="9.453125" style="5" customWidth="1"/>
    <col min="15" max="16" width="7.6328125" style="5" customWidth="1"/>
    <col min="17" max="16384" width="9.36328125" style="5"/>
  </cols>
  <sheetData>
    <row r="1" spans="1:55" s="23" customFormat="1" ht="11.15" customHeight="1" x14ac:dyDescent="0.25">
      <c r="A1" s="23" t="s">
        <v>96</v>
      </c>
      <c r="B1" s="6"/>
      <c r="C1" s="6"/>
      <c r="O1" s="16" t="s">
        <v>434</v>
      </c>
    </row>
    <row r="2" spans="1:55" ht="11.15" customHeight="1" x14ac:dyDescent="0.2"/>
    <row r="3" spans="1:55" s="6" customFormat="1" ht="12" customHeight="1" x14ac:dyDescent="0.25">
      <c r="A3" s="45" t="s">
        <v>231</v>
      </c>
    </row>
    <row r="4" spans="1:55" s="6" customFormat="1" ht="11.15" customHeight="1" x14ac:dyDescent="0.3">
      <c r="A4" s="46"/>
    </row>
    <row r="5" spans="1:55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55" ht="11.15" customHeight="1" x14ac:dyDescent="0.2">
      <c r="A6" s="35" t="s">
        <v>97</v>
      </c>
      <c r="B6" s="44"/>
      <c r="C6" s="52"/>
      <c r="O6" s="157"/>
    </row>
    <row r="7" spans="1:5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55" ht="34.5" customHeight="1" x14ac:dyDescent="0.2">
      <c r="A8" s="319" t="s">
        <v>151</v>
      </c>
      <c r="B8" s="319"/>
      <c r="C8" s="47"/>
      <c r="D8" s="55" t="s">
        <v>319</v>
      </c>
      <c r="E8" s="177" t="s">
        <v>33</v>
      </c>
      <c r="F8" s="177" t="s">
        <v>34</v>
      </c>
      <c r="G8" s="177" t="s">
        <v>35</v>
      </c>
      <c r="H8" s="177" t="s">
        <v>36</v>
      </c>
      <c r="I8" s="177" t="s">
        <v>37</v>
      </c>
      <c r="J8" s="177" t="s">
        <v>38</v>
      </c>
      <c r="K8" s="177" t="s">
        <v>39</v>
      </c>
      <c r="L8" s="177" t="s">
        <v>129</v>
      </c>
      <c r="M8" s="177" t="s">
        <v>142</v>
      </c>
      <c r="N8" s="55" t="s">
        <v>20</v>
      </c>
      <c r="O8" s="223" t="s">
        <v>970</v>
      </c>
    </row>
    <row r="9" spans="1:55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5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24"/>
    </row>
    <row r="11" spans="1:55" ht="13.5" customHeight="1" x14ac:dyDescent="0.25">
      <c r="A11" s="49"/>
      <c r="B11" s="42" t="s">
        <v>9</v>
      </c>
      <c r="C11" s="42"/>
      <c r="D11" s="39">
        <v>156048</v>
      </c>
      <c r="E11" s="39">
        <v>1090</v>
      </c>
      <c r="F11" s="213">
        <v>31931</v>
      </c>
      <c r="G11" s="213">
        <v>6286</v>
      </c>
      <c r="H11" s="213">
        <v>8671</v>
      </c>
      <c r="I11" s="213">
        <v>3453</v>
      </c>
      <c r="J11" s="213">
        <v>2047</v>
      </c>
      <c r="K11" s="213">
        <v>5269</v>
      </c>
      <c r="L11" s="213">
        <v>2297</v>
      </c>
      <c r="M11" s="213">
        <v>2858</v>
      </c>
      <c r="N11" s="213">
        <v>2796</v>
      </c>
      <c r="O11" s="213">
        <v>306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</row>
    <row r="12" spans="1:55" s="31" customFormat="1" ht="10.5" x14ac:dyDescent="0.25">
      <c r="A12" s="50" t="s">
        <v>163</v>
      </c>
      <c r="B12" s="25" t="s">
        <v>152</v>
      </c>
      <c r="C12" s="25"/>
      <c r="D12" s="213">
        <v>5848</v>
      </c>
      <c r="E12" s="213">
        <v>146</v>
      </c>
      <c r="F12" s="213">
        <v>563</v>
      </c>
      <c r="G12" s="213">
        <v>504</v>
      </c>
      <c r="H12" s="213">
        <v>326</v>
      </c>
      <c r="I12" s="213">
        <v>138</v>
      </c>
      <c r="J12" s="213">
        <v>184</v>
      </c>
      <c r="K12" s="213">
        <v>400</v>
      </c>
      <c r="L12" s="213">
        <v>146</v>
      </c>
      <c r="M12" s="213">
        <v>74</v>
      </c>
      <c r="N12" s="213">
        <v>52</v>
      </c>
      <c r="O12" s="213">
        <v>12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</row>
    <row r="13" spans="1:55" s="31" customFormat="1" ht="10.5" x14ac:dyDescent="0.25">
      <c r="A13" s="50" t="s">
        <v>164</v>
      </c>
      <c r="B13" s="25" t="s">
        <v>188</v>
      </c>
      <c r="C13" s="25"/>
      <c r="D13" s="213">
        <v>703</v>
      </c>
      <c r="E13" s="213">
        <v>1</v>
      </c>
      <c r="F13" s="213">
        <v>117</v>
      </c>
      <c r="G13" s="213">
        <v>51</v>
      </c>
      <c r="H13" s="213">
        <v>14</v>
      </c>
      <c r="I13" s="213">
        <v>38</v>
      </c>
      <c r="J13" s="213">
        <v>53</v>
      </c>
      <c r="K13" s="213">
        <v>47</v>
      </c>
      <c r="L13" s="213">
        <v>0</v>
      </c>
      <c r="M13" s="213">
        <v>8</v>
      </c>
      <c r="N13" s="213">
        <v>2</v>
      </c>
      <c r="O13" s="213">
        <v>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</row>
    <row r="14" spans="1:55" s="31" customFormat="1" ht="10.5" x14ac:dyDescent="0.25">
      <c r="A14" s="50" t="s">
        <v>165</v>
      </c>
      <c r="B14" s="25" t="s">
        <v>153</v>
      </c>
      <c r="C14" s="25"/>
      <c r="D14" s="213">
        <v>39708</v>
      </c>
      <c r="E14" s="213">
        <v>176</v>
      </c>
      <c r="F14" s="213">
        <v>8675</v>
      </c>
      <c r="G14" s="213">
        <v>1769</v>
      </c>
      <c r="H14" s="213">
        <v>1752</v>
      </c>
      <c r="I14" s="213">
        <v>1010</v>
      </c>
      <c r="J14" s="213">
        <v>340</v>
      </c>
      <c r="K14" s="213">
        <v>1385</v>
      </c>
      <c r="L14" s="213">
        <v>320</v>
      </c>
      <c r="M14" s="213">
        <v>232</v>
      </c>
      <c r="N14" s="213">
        <v>350</v>
      </c>
      <c r="O14" s="213">
        <v>67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</row>
    <row r="15" spans="1:55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60</v>
      </c>
      <c r="F15" s="213">
        <v>639</v>
      </c>
      <c r="G15" s="213">
        <v>427</v>
      </c>
      <c r="H15" s="213">
        <v>318</v>
      </c>
      <c r="I15" s="213">
        <v>76</v>
      </c>
      <c r="J15" s="213">
        <v>37</v>
      </c>
      <c r="K15" s="213">
        <v>189</v>
      </c>
      <c r="L15" s="213">
        <v>147</v>
      </c>
      <c r="M15" s="213">
        <v>60</v>
      </c>
      <c r="N15" s="213">
        <v>33</v>
      </c>
      <c r="O15" s="213">
        <v>4</v>
      </c>
    </row>
    <row r="16" spans="1:55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6</v>
      </c>
      <c r="F16" s="213">
        <v>169</v>
      </c>
      <c r="G16" s="213">
        <v>126</v>
      </c>
      <c r="H16" s="213">
        <v>34</v>
      </c>
      <c r="I16" s="213">
        <v>10</v>
      </c>
      <c r="J16" s="213">
        <v>68</v>
      </c>
      <c r="K16" s="213">
        <v>80</v>
      </c>
      <c r="L16" s="213">
        <v>6</v>
      </c>
      <c r="M16" s="213">
        <v>22</v>
      </c>
      <c r="N16" s="213">
        <v>0</v>
      </c>
      <c r="O16" s="213">
        <v>1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3</v>
      </c>
      <c r="M17" s="213">
        <v>2</v>
      </c>
      <c r="N17" s="213">
        <v>0</v>
      </c>
      <c r="O17" s="213">
        <v>0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3</v>
      </c>
      <c r="F18" s="213">
        <v>338</v>
      </c>
      <c r="G18" s="213">
        <v>8</v>
      </c>
      <c r="H18" s="213">
        <v>1</v>
      </c>
      <c r="I18" s="213">
        <v>22</v>
      </c>
      <c r="J18" s="213">
        <v>1</v>
      </c>
      <c r="K18" s="213">
        <v>72</v>
      </c>
      <c r="L18" s="213">
        <v>0</v>
      </c>
      <c r="M18" s="213">
        <v>2</v>
      </c>
      <c r="N18" s="213">
        <v>2</v>
      </c>
      <c r="O18" s="213">
        <v>9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0</v>
      </c>
      <c r="F19" s="213">
        <v>463</v>
      </c>
      <c r="G19" s="213">
        <v>5</v>
      </c>
      <c r="H19" s="213">
        <v>3</v>
      </c>
      <c r="I19" s="213">
        <v>17</v>
      </c>
      <c r="J19" s="213">
        <v>1</v>
      </c>
      <c r="K19" s="213">
        <v>12</v>
      </c>
      <c r="L19" s="213">
        <v>1</v>
      </c>
      <c r="M19" s="213">
        <v>1</v>
      </c>
      <c r="N19" s="213">
        <v>1</v>
      </c>
      <c r="O19" s="213">
        <v>6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0</v>
      </c>
      <c r="F20" s="213">
        <v>427</v>
      </c>
      <c r="G20" s="213">
        <v>102</v>
      </c>
      <c r="H20" s="213">
        <v>0</v>
      </c>
      <c r="I20" s="213">
        <v>24</v>
      </c>
      <c r="J20" s="213">
        <v>1</v>
      </c>
      <c r="K20" s="213">
        <v>1</v>
      </c>
      <c r="L20" s="213">
        <v>1</v>
      </c>
      <c r="M20" s="213">
        <v>0</v>
      </c>
      <c r="N20" s="213">
        <v>0</v>
      </c>
      <c r="O20" s="213">
        <v>2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9</v>
      </c>
      <c r="F21" s="213">
        <v>384</v>
      </c>
      <c r="G21" s="213">
        <v>115</v>
      </c>
      <c r="H21" s="213">
        <v>60</v>
      </c>
      <c r="I21" s="213">
        <v>46</v>
      </c>
      <c r="J21" s="213">
        <v>24</v>
      </c>
      <c r="K21" s="213">
        <v>133</v>
      </c>
      <c r="L21" s="213">
        <v>33</v>
      </c>
      <c r="M21" s="213">
        <v>13</v>
      </c>
      <c r="N21" s="213">
        <v>8</v>
      </c>
      <c r="O21" s="213">
        <v>0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0</v>
      </c>
      <c r="F22" s="213">
        <v>127</v>
      </c>
      <c r="G22" s="213">
        <v>44</v>
      </c>
      <c r="H22" s="213">
        <v>49</v>
      </c>
      <c r="I22" s="213">
        <v>35</v>
      </c>
      <c r="J22" s="213">
        <v>0</v>
      </c>
      <c r="K22" s="213">
        <v>9</v>
      </c>
      <c r="L22" s="213">
        <v>0</v>
      </c>
      <c r="M22" s="213">
        <v>2</v>
      </c>
      <c r="N22" s="213">
        <v>0</v>
      </c>
      <c r="O22" s="213">
        <v>0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1</v>
      </c>
      <c r="F23" s="213">
        <v>157</v>
      </c>
      <c r="G23" s="213">
        <v>9</v>
      </c>
      <c r="H23" s="213">
        <v>14</v>
      </c>
      <c r="I23" s="213">
        <v>2</v>
      </c>
      <c r="J23" s="213">
        <v>4</v>
      </c>
      <c r="K23" s="213">
        <v>6</v>
      </c>
      <c r="L23" s="213">
        <v>2</v>
      </c>
      <c r="M23" s="213">
        <v>1</v>
      </c>
      <c r="N23" s="213">
        <v>0</v>
      </c>
      <c r="O23" s="213">
        <v>2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6</v>
      </c>
      <c r="G24" s="213">
        <v>0</v>
      </c>
      <c r="H24" s="213">
        <v>2</v>
      </c>
      <c r="I24" s="213">
        <v>0</v>
      </c>
      <c r="J24" s="213">
        <v>1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17</v>
      </c>
      <c r="F25" s="213">
        <v>129</v>
      </c>
      <c r="G25" s="213">
        <v>27</v>
      </c>
      <c r="H25" s="213">
        <v>65</v>
      </c>
      <c r="I25" s="213">
        <v>8</v>
      </c>
      <c r="J25" s="213">
        <v>2</v>
      </c>
      <c r="K25" s="213">
        <v>8</v>
      </c>
      <c r="L25" s="213">
        <v>4</v>
      </c>
      <c r="M25" s="213">
        <v>10</v>
      </c>
      <c r="N25" s="213">
        <v>0</v>
      </c>
      <c r="O25" s="213">
        <v>0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0</v>
      </c>
      <c r="F26" s="213">
        <v>40</v>
      </c>
      <c r="G26" s="213">
        <v>1</v>
      </c>
      <c r="H26" s="213">
        <v>1</v>
      </c>
      <c r="I26" s="213">
        <v>0</v>
      </c>
      <c r="J26" s="213">
        <v>0</v>
      </c>
      <c r="K26" s="213">
        <v>113</v>
      </c>
      <c r="L26" s="213">
        <v>0</v>
      </c>
      <c r="M26" s="213">
        <v>0</v>
      </c>
      <c r="N26" s="213">
        <v>1</v>
      </c>
      <c r="O26" s="213">
        <v>0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34</v>
      </c>
      <c r="F27" s="213">
        <v>347</v>
      </c>
      <c r="G27" s="213">
        <v>32</v>
      </c>
      <c r="H27" s="213">
        <v>55</v>
      </c>
      <c r="I27" s="213">
        <v>54</v>
      </c>
      <c r="J27" s="213">
        <v>1</v>
      </c>
      <c r="K27" s="213">
        <v>34</v>
      </c>
      <c r="L27" s="213">
        <v>2</v>
      </c>
      <c r="M27" s="213">
        <v>1</v>
      </c>
      <c r="N27" s="213">
        <v>3</v>
      </c>
      <c r="O27" s="213">
        <v>1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19</v>
      </c>
      <c r="F28" s="213">
        <v>429</v>
      </c>
      <c r="G28" s="213">
        <v>152</v>
      </c>
      <c r="H28" s="213">
        <v>46</v>
      </c>
      <c r="I28" s="213">
        <v>89</v>
      </c>
      <c r="J28" s="213">
        <v>60</v>
      </c>
      <c r="K28" s="213">
        <v>189</v>
      </c>
      <c r="L28" s="213">
        <v>35</v>
      </c>
      <c r="M28" s="213">
        <v>17</v>
      </c>
      <c r="N28" s="213">
        <v>7</v>
      </c>
      <c r="O28" s="213">
        <v>4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0</v>
      </c>
      <c r="F29" s="213">
        <v>220</v>
      </c>
      <c r="G29" s="213">
        <v>13</v>
      </c>
      <c r="H29" s="213">
        <v>50</v>
      </c>
      <c r="I29" s="213">
        <v>15</v>
      </c>
      <c r="J29" s="213">
        <v>1</v>
      </c>
      <c r="K29" s="213">
        <v>4</v>
      </c>
      <c r="L29" s="213">
        <v>1</v>
      </c>
      <c r="M29" s="213">
        <v>1</v>
      </c>
      <c r="N29" s="213">
        <v>4</v>
      </c>
      <c r="O29" s="213">
        <v>0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16</v>
      </c>
      <c r="F30" s="213">
        <v>1763</v>
      </c>
      <c r="G30" s="213">
        <v>356</v>
      </c>
      <c r="H30" s="213">
        <v>295</v>
      </c>
      <c r="I30" s="213">
        <v>268</v>
      </c>
      <c r="J30" s="213">
        <v>57</v>
      </c>
      <c r="K30" s="213">
        <v>305</v>
      </c>
      <c r="L30" s="213">
        <v>63</v>
      </c>
      <c r="M30" s="213">
        <v>59</v>
      </c>
      <c r="N30" s="213">
        <v>193</v>
      </c>
      <c r="O30" s="213">
        <v>14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0</v>
      </c>
      <c r="F31" s="213">
        <v>40</v>
      </c>
      <c r="G31" s="213">
        <v>1</v>
      </c>
      <c r="H31" s="213">
        <v>27</v>
      </c>
      <c r="I31" s="213">
        <v>2</v>
      </c>
      <c r="J31" s="213">
        <v>9</v>
      </c>
      <c r="K31" s="213">
        <v>4</v>
      </c>
      <c r="L31" s="213">
        <v>0</v>
      </c>
      <c r="M31" s="213">
        <v>0</v>
      </c>
      <c r="N31" s="213">
        <v>1</v>
      </c>
      <c r="O31" s="213">
        <v>0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1</v>
      </c>
      <c r="F32" s="213">
        <v>260</v>
      </c>
      <c r="G32" s="213">
        <v>11</v>
      </c>
      <c r="H32" s="213">
        <v>18</v>
      </c>
      <c r="I32" s="213">
        <v>1</v>
      </c>
      <c r="J32" s="213">
        <v>0</v>
      </c>
      <c r="K32" s="213">
        <v>9</v>
      </c>
      <c r="L32" s="213">
        <v>0</v>
      </c>
      <c r="M32" s="213">
        <v>0</v>
      </c>
      <c r="N32" s="213">
        <v>5</v>
      </c>
      <c r="O32" s="213">
        <v>2</v>
      </c>
    </row>
    <row r="33" spans="1:55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2</v>
      </c>
      <c r="F33" s="213">
        <v>496</v>
      </c>
      <c r="G33" s="213">
        <v>73</v>
      </c>
      <c r="H33" s="213">
        <v>56</v>
      </c>
      <c r="I33" s="213">
        <v>54</v>
      </c>
      <c r="J33" s="213">
        <v>9</v>
      </c>
      <c r="K33" s="213">
        <v>38</v>
      </c>
      <c r="L33" s="213">
        <v>1</v>
      </c>
      <c r="M33" s="213">
        <v>0</v>
      </c>
      <c r="N33" s="213">
        <v>17</v>
      </c>
      <c r="O33" s="213">
        <v>8</v>
      </c>
    </row>
    <row r="34" spans="1:55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0</v>
      </c>
      <c r="F34" s="213">
        <v>424</v>
      </c>
      <c r="G34" s="213">
        <v>100</v>
      </c>
      <c r="H34" s="213">
        <v>402</v>
      </c>
      <c r="I34" s="213">
        <v>110</v>
      </c>
      <c r="J34" s="213">
        <v>10</v>
      </c>
      <c r="K34" s="213">
        <v>45</v>
      </c>
      <c r="L34" s="213">
        <v>0</v>
      </c>
      <c r="M34" s="213">
        <v>0</v>
      </c>
      <c r="N34" s="213">
        <v>1</v>
      </c>
      <c r="O34" s="213">
        <v>1</v>
      </c>
    </row>
    <row r="35" spans="1:55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0</v>
      </c>
      <c r="F35" s="213">
        <v>59</v>
      </c>
      <c r="G35" s="213">
        <v>5</v>
      </c>
      <c r="H35" s="213">
        <v>51</v>
      </c>
      <c r="I35" s="213">
        <v>93</v>
      </c>
      <c r="J35" s="213">
        <v>0</v>
      </c>
      <c r="K35" s="213">
        <v>2</v>
      </c>
      <c r="L35" s="213">
        <v>0</v>
      </c>
      <c r="M35" s="213">
        <v>0</v>
      </c>
      <c r="N35" s="213">
        <v>8</v>
      </c>
      <c r="O35" s="213">
        <v>1</v>
      </c>
    </row>
    <row r="36" spans="1:55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2</v>
      </c>
      <c r="F36" s="213">
        <v>1340</v>
      </c>
      <c r="G36" s="213">
        <v>85</v>
      </c>
      <c r="H36" s="213">
        <v>16</v>
      </c>
      <c r="I36" s="213">
        <v>25</v>
      </c>
      <c r="J36" s="213">
        <v>8</v>
      </c>
      <c r="K36" s="213">
        <v>92</v>
      </c>
      <c r="L36" s="213">
        <v>2</v>
      </c>
      <c r="M36" s="213">
        <v>7</v>
      </c>
      <c r="N36" s="213">
        <v>17</v>
      </c>
      <c r="O36" s="213">
        <v>6</v>
      </c>
    </row>
    <row r="37" spans="1:55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0</v>
      </c>
      <c r="F37" s="213">
        <v>161</v>
      </c>
      <c r="G37" s="213">
        <v>14</v>
      </c>
      <c r="H37" s="213">
        <v>15</v>
      </c>
      <c r="I37" s="213">
        <v>37</v>
      </c>
      <c r="J37" s="213">
        <v>13</v>
      </c>
      <c r="K37" s="213">
        <v>11</v>
      </c>
      <c r="L37" s="213">
        <v>2</v>
      </c>
      <c r="M37" s="213">
        <v>4</v>
      </c>
      <c r="N37" s="213">
        <v>0</v>
      </c>
      <c r="O37" s="213">
        <v>4</v>
      </c>
    </row>
    <row r="38" spans="1:55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6</v>
      </c>
      <c r="F38" s="213">
        <v>257</v>
      </c>
      <c r="G38" s="213">
        <v>63</v>
      </c>
      <c r="H38" s="213">
        <v>174</v>
      </c>
      <c r="I38" s="213">
        <v>22</v>
      </c>
      <c r="J38" s="213">
        <v>33</v>
      </c>
      <c r="K38" s="213">
        <v>29</v>
      </c>
      <c r="L38" s="213">
        <v>17</v>
      </c>
      <c r="M38" s="213">
        <v>30</v>
      </c>
      <c r="N38" s="213">
        <v>49</v>
      </c>
      <c r="O38" s="213">
        <v>2</v>
      </c>
    </row>
    <row r="39" spans="1:55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2</v>
      </c>
      <c r="F39" s="213">
        <v>23</v>
      </c>
      <c r="G39" s="213">
        <v>5</v>
      </c>
      <c r="H39" s="213">
        <v>4</v>
      </c>
      <c r="I39" s="213">
        <v>1</v>
      </c>
      <c r="J39" s="213">
        <v>3</v>
      </c>
      <c r="K39" s="213">
        <v>3</v>
      </c>
      <c r="L39" s="213">
        <v>11</v>
      </c>
      <c r="M39" s="213">
        <v>23</v>
      </c>
      <c r="N39" s="213">
        <v>0</v>
      </c>
      <c r="O39" s="213">
        <v>0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</row>
    <row r="40" spans="1:55" s="31" customFormat="1" ht="20" x14ac:dyDescent="0.25">
      <c r="A40" s="50" t="s">
        <v>167</v>
      </c>
      <c r="B40" s="26" t="s">
        <v>159</v>
      </c>
      <c r="C40" s="26"/>
      <c r="D40" s="213">
        <v>2523</v>
      </c>
      <c r="E40" s="213">
        <v>24</v>
      </c>
      <c r="F40" s="213">
        <v>477</v>
      </c>
      <c r="G40" s="213">
        <v>130</v>
      </c>
      <c r="H40" s="213">
        <v>169</v>
      </c>
      <c r="I40" s="213">
        <v>47</v>
      </c>
      <c r="J40" s="213">
        <v>39</v>
      </c>
      <c r="K40" s="213">
        <v>83</v>
      </c>
      <c r="L40" s="213">
        <v>107</v>
      </c>
      <c r="M40" s="213">
        <v>103</v>
      </c>
      <c r="N40" s="213">
        <v>1</v>
      </c>
      <c r="O40" s="213">
        <v>6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</row>
    <row r="41" spans="1:55" s="31" customFormat="1" ht="10.5" x14ac:dyDescent="0.25">
      <c r="A41" s="50" t="s">
        <v>168</v>
      </c>
      <c r="B41" s="26" t="s">
        <v>154</v>
      </c>
      <c r="C41" s="26"/>
      <c r="D41" s="213">
        <v>25604</v>
      </c>
      <c r="E41" s="213">
        <v>150</v>
      </c>
      <c r="F41" s="213">
        <v>5766</v>
      </c>
      <c r="G41" s="213">
        <v>761</v>
      </c>
      <c r="H41" s="213">
        <v>1037</v>
      </c>
      <c r="I41" s="213">
        <v>731</v>
      </c>
      <c r="J41" s="213">
        <v>478</v>
      </c>
      <c r="K41" s="213">
        <v>996</v>
      </c>
      <c r="L41" s="213">
        <v>439</v>
      </c>
      <c r="M41" s="213">
        <v>686</v>
      </c>
      <c r="N41" s="213">
        <v>1537</v>
      </c>
      <c r="O41" s="213">
        <v>54</v>
      </c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</row>
    <row r="42" spans="1:55" s="31" customFormat="1" ht="20" x14ac:dyDescent="0.25">
      <c r="A42" s="50" t="s">
        <v>169</v>
      </c>
      <c r="B42" s="26" t="s">
        <v>155</v>
      </c>
      <c r="C42" s="26"/>
      <c r="D42" s="213">
        <v>22811</v>
      </c>
      <c r="E42" s="213">
        <v>114</v>
      </c>
      <c r="F42" s="213">
        <v>5127</v>
      </c>
      <c r="G42" s="213">
        <v>870</v>
      </c>
      <c r="H42" s="213">
        <v>1311</v>
      </c>
      <c r="I42" s="213">
        <v>414</v>
      </c>
      <c r="J42" s="213">
        <v>226</v>
      </c>
      <c r="K42" s="213">
        <v>703</v>
      </c>
      <c r="L42" s="213">
        <v>318</v>
      </c>
      <c r="M42" s="213">
        <v>472</v>
      </c>
      <c r="N42" s="213">
        <v>54</v>
      </c>
      <c r="O42" s="213">
        <v>38</v>
      </c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</row>
    <row r="43" spans="1:55" s="31" customFormat="1" ht="10.5" x14ac:dyDescent="0.25">
      <c r="A43" s="50" t="s">
        <v>170</v>
      </c>
      <c r="B43" s="26" t="s">
        <v>156</v>
      </c>
      <c r="C43" s="26"/>
      <c r="D43" s="213">
        <v>7973</v>
      </c>
      <c r="E43" s="213">
        <v>30</v>
      </c>
      <c r="F43" s="213">
        <v>1488</v>
      </c>
      <c r="G43" s="213">
        <v>359</v>
      </c>
      <c r="H43" s="213">
        <v>459</v>
      </c>
      <c r="I43" s="213">
        <v>88</v>
      </c>
      <c r="J43" s="213">
        <v>75</v>
      </c>
      <c r="K43" s="213">
        <v>193</v>
      </c>
      <c r="L43" s="213">
        <v>149</v>
      </c>
      <c r="M43" s="213">
        <v>130</v>
      </c>
      <c r="N43" s="213">
        <v>552</v>
      </c>
      <c r="O43" s="213">
        <v>17</v>
      </c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</row>
    <row r="44" spans="1:55" s="31" customFormat="1" ht="10.5" x14ac:dyDescent="0.25">
      <c r="A44" s="50" t="s">
        <v>171</v>
      </c>
      <c r="B44" s="26" t="s">
        <v>157</v>
      </c>
      <c r="C44" s="26"/>
      <c r="D44" s="213">
        <v>8137</v>
      </c>
      <c r="E44" s="213">
        <v>49</v>
      </c>
      <c r="F44" s="213">
        <v>1569</v>
      </c>
      <c r="G44" s="213">
        <v>229</v>
      </c>
      <c r="H44" s="213">
        <v>545</v>
      </c>
      <c r="I44" s="213">
        <v>138</v>
      </c>
      <c r="J44" s="213">
        <v>66</v>
      </c>
      <c r="K44" s="213">
        <v>199</v>
      </c>
      <c r="L44" s="213">
        <v>126</v>
      </c>
      <c r="M44" s="213">
        <v>360</v>
      </c>
      <c r="N44" s="213">
        <v>12</v>
      </c>
      <c r="O44" s="213">
        <v>6</v>
      </c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</row>
    <row r="45" spans="1:55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9</v>
      </c>
      <c r="F45" s="213">
        <v>118</v>
      </c>
      <c r="G45" s="213">
        <v>9</v>
      </c>
      <c r="H45" s="213">
        <v>33</v>
      </c>
      <c r="I45" s="213">
        <v>11</v>
      </c>
      <c r="J45" s="213">
        <v>6</v>
      </c>
      <c r="K45" s="213">
        <v>9</v>
      </c>
      <c r="L45" s="213">
        <v>10</v>
      </c>
      <c r="M45" s="213">
        <v>14</v>
      </c>
      <c r="N45" s="213">
        <v>9</v>
      </c>
      <c r="O45" s="213">
        <v>3</v>
      </c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</row>
    <row r="46" spans="1:55" s="31" customFormat="1" ht="10.5" x14ac:dyDescent="0.25">
      <c r="A46" s="50" t="s">
        <v>173</v>
      </c>
      <c r="B46" s="26" t="s">
        <v>191</v>
      </c>
      <c r="C46" s="26"/>
      <c r="D46" s="213">
        <v>505</v>
      </c>
      <c r="E46" s="213">
        <v>4</v>
      </c>
      <c r="F46" s="213">
        <v>81</v>
      </c>
      <c r="G46" s="213">
        <v>11</v>
      </c>
      <c r="H46" s="213">
        <v>19</v>
      </c>
      <c r="I46" s="213">
        <v>9</v>
      </c>
      <c r="J46" s="213">
        <v>1</v>
      </c>
      <c r="K46" s="213">
        <v>11</v>
      </c>
      <c r="L46" s="213">
        <v>6</v>
      </c>
      <c r="M46" s="213">
        <v>5</v>
      </c>
      <c r="N46" s="213">
        <v>1</v>
      </c>
      <c r="O46" s="213">
        <v>1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</row>
    <row r="47" spans="1:55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12</v>
      </c>
      <c r="F47" s="213">
        <v>141</v>
      </c>
      <c r="G47" s="213">
        <v>13</v>
      </c>
      <c r="H47" s="213">
        <v>27</v>
      </c>
      <c r="I47" s="213">
        <v>7</v>
      </c>
      <c r="J47" s="213">
        <v>3</v>
      </c>
      <c r="K47" s="213">
        <v>17</v>
      </c>
      <c r="L47" s="213">
        <v>6</v>
      </c>
      <c r="M47" s="213">
        <v>16</v>
      </c>
      <c r="N47" s="213">
        <v>7</v>
      </c>
      <c r="O47" s="213">
        <v>0</v>
      </c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</row>
    <row r="48" spans="1:55" s="31" customFormat="1" ht="10.5" x14ac:dyDescent="0.25">
      <c r="A48" s="50" t="s">
        <v>175</v>
      </c>
      <c r="B48" s="26" t="s">
        <v>195</v>
      </c>
      <c r="C48" s="26"/>
      <c r="D48" s="213">
        <v>2307</v>
      </c>
      <c r="E48" s="213">
        <v>16</v>
      </c>
      <c r="F48" s="213">
        <v>583</v>
      </c>
      <c r="G48" s="213">
        <v>59</v>
      </c>
      <c r="H48" s="213">
        <v>131</v>
      </c>
      <c r="I48" s="213">
        <v>49</v>
      </c>
      <c r="J48" s="213">
        <v>18</v>
      </c>
      <c r="K48" s="213">
        <v>45</v>
      </c>
      <c r="L48" s="213">
        <v>26</v>
      </c>
      <c r="M48" s="213">
        <v>22</v>
      </c>
      <c r="N48" s="213">
        <v>47</v>
      </c>
      <c r="O48" s="213">
        <v>8</v>
      </c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</row>
    <row r="49" spans="1:55" s="31" customFormat="1" ht="12.75" customHeight="1" x14ac:dyDescent="0.25">
      <c r="A49" s="50" t="s">
        <v>176</v>
      </c>
      <c r="B49" s="26" t="s">
        <v>193</v>
      </c>
      <c r="C49" s="26"/>
      <c r="D49" s="213">
        <v>10478</v>
      </c>
      <c r="E49" s="213">
        <v>29</v>
      </c>
      <c r="F49" s="213">
        <v>1846</v>
      </c>
      <c r="G49" s="213">
        <v>343</v>
      </c>
      <c r="H49" s="213">
        <v>875</v>
      </c>
      <c r="I49" s="213">
        <v>178</v>
      </c>
      <c r="J49" s="213">
        <v>53</v>
      </c>
      <c r="K49" s="213">
        <v>149</v>
      </c>
      <c r="L49" s="213">
        <v>68</v>
      </c>
      <c r="M49" s="213">
        <v>155</v>
      </c>
      <c r="N49" s="213">
        <v>144</v>
      </c>
      <c r="O49" s="213">
        <v>13</v>
      </c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</row>
    <row r="50" spans="1:55" s="31" customFormat="1" ht="12.75" customHeight="1" x14ac:dyDescent="0.25">
      <c r="A50" s="50" t="s">
        <v>177</v>
      </c>
      <c r="B50" s="26" t="s">
        <v>160</v>
      </c>
      <c r="C50" s="26"/>
      <c r="D50" s="213">
        <v>7680</v>
      </c>
      <c r="E50" s="213">
        <v>94</v>
      </c>
      <c r="F50" s="213">
        <v>1194</v>
      </c>
      <c r="G50" s="213">
        <v>424</v>
      </c>
      <c r="H50" s="213">
        <v>721</v>
      </c>
      <c r="I50" s="213">
        <v>164</v>
      </c>
      <c r="J50" s="213">
        <v>108</v>
      </c>
      <c r="K50" s="213">
        <v>259</v>
      </c>
      <c r="L50" s="213">
        <v>254</v>
      </c>
      <c r="M50" s="213">
        <v>122</v>
      </c>
      <c r="N50" s="213">
        <v>2</v>
      </c>
      <c r="O50" s="213">
        <v>19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</row>
    <row r="51" spans="1:55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3</v>
      </c>
      <c r="F51" s="213">
        <v>401</v>
      </c>
      <c r="G51" s="213">
        <v>32</v>
      </c>
      <c r="H51" s="213">
        <v>151</v>
      </c>
      <c r="I51" s="213">
        <v>20</v>
      </c>
      <c r="J51" s="213">
        <v>9</v>
      </c>
      <c r="K51" s="213">
        <v>29</v>
      </c>
      <c r="L51" s="213">
        <v>28</v>
      </c>
      <c r="M51" s="213">
        <v>47</v>
      </c>
      <c r="N51" s="213">
        <v>4</v>
      </c>
      <c r="O51" s="213">
        <v>6</v>
      </c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</row>
    <row r="52" spans="1:55" s="31" customFormat="1" ht="10.5" x14ac:dyDescent="0.25">
      <c r="A52" s="50" t="s">
        <v>179</v>
      </c>
      <c r="B52" s="26" t="s">
        <v>194</v>
      </c>
      <c r="C52" s="26"/>
      <c r="D52" s="213">
        <v>13327</v>
      </c>
      <c r="E52" s="213">
        <v>195</v>
      </c>
      <c r="F52" s="213">
        <v>2659</v>
      </c>
      <c r="G52" s="213">
        <v>546</v>
      </c>
      <c r="H52" s="213">
        <v>840</v>
      </c>
      <c r="I52" s="213">
        <v>261</v>
      </c>
      <c r="J52" s="213">
        <v>284</v>
      </c>
      <c r="K52" s="213">
        <v>511</v>
      </c>
      <c r="L52" s="213">
        <v>190</v>
      </c>
      <c r="M52" s="213">
        <v>237</v>
      </c>
      <c r="N52" s="213">
        <v>1</v>
      </c>
      <c r="O52" s="213">
        <v>43</v>
      </c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</row>
    <row r="53" spans="1:55" s="31" customFormat="1" ht="13.4" customHeight="1" x14ac:dyDescent="0.25">
      <c r="A53" s="50" t="s">
        <v>180</v>
      </c>
      <c r="B53" s="26" t="s">
        <v>198</v>
      </c>
      <c r="C53" s="26"/>
      <c r="D53" s="213">
        <v>1339</v>
      </c>
      <c r="E53" s="213">
        <v>0</v>
      </c>
      <c r="F53" s="213">
        <v>235</v>
      </c>
      <c r="G53" s="213">
        <v>18</v>
      </c>
      <c r="H53" s="213">
        <v>98</v>
      </c>
      <c r="I53" s="213">
        <v>14</v>
      </c>
      <c r="J53" s="213">
        <v>17</v>
      </c>
      <c r="K53" s="213">
        <v>33</v>
      </c>
      <c r="L53" s="213">
        <v>15</v>
      </c>
      <c r="M53" s="213">
        <v>66</v>
      </c>
      <c r="N53" s="213">
        <v>11</v>
      </c>
      <c r="O53" s="213">
        <v>3</v>
      </c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</row>
    <row r="54" spans="1:55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34</v>
      </c>
      <c r="F54" s="213">
        <v>662</v>
      </c>
      <c r="G54" s="213">
        <v>138</v>
      </c>
      <c r="H54" s="213">
        <v>143</v>
      </c>
      <c r="I54" s="213">
        <v>112</v>
      </c>
      <c r="J54" s="213">
        <v>76</v>
      </c>
      <c r="K54" s="213">
        <v>174</v>
      </c>
      <c r="L54" s="213">
        <v>62</v>
      </c>
      <c r="M54" s="213">
        <v>36</v>
      </c>
      <c r="N54" s="213">
        <v>10</v>
      </c>
      <c r="O54" s="213">
        <v>4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</row>
    <row r="55" spans="1:55" s="31" customFormat="1" ht="20" x14ac:dyDescent="0.25">
      <c r="A55" s="50" t="s">
        <v>182</v>
      </c>
      <c r="B55" s="26" t="s">
        <v>197</v>
      </c>
      <c r="C55" s="26"/>
      <c r="D55" s="213">
        <v>618</v>
      </c>
      <c r="E55" s="213">
        <v>2</v>
      </c>
      <c r="F55" s="213">
        <v>204</v>
      </c>
      <c r="G55" s="213">
        <v>15</v>
      </c>
      <c r="H55" s="213">
        <v>16</v>
      </c>
      <c r="I55" s="213">
        <v>23</v>
      </c>
      <c r="J55" s="213">
        <v>8</v>
      </c>
      <c r="K55" s="213">
        <v>23</v>
      </c>
      <c r="L55" s="213">
        <v>1</v>
      </c>
      <c r="M55" s="213">
        <v>8</v>
      </c>
      <c r="N55" s="213">
        <v>0</v>
      </c>
      <c r="O55" s="213">
        <v>6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</row>
    <row r="56" spans="1:55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0</v>
      </c>
      <c r="F56" s="213">
        <v>2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15</v>
      </c>
      <c r="M56" s="213">
        <v>1</v>
      </c>
      <c r="N56" s="213">
        <v>0</v>
      </c>
      <c r="O56" s="213">
        <v>0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</row>
    <row r="57" spans="1:55" s="31" customFormat="1" ht="10.5" x14ac:dyDescent="0.25">
      <c r="A57" s="3" t="s">
        <v>187</v>
      </c>
      <c r="B57" s="41"/>
      <c r="C57" s="41"/>
      <c r="D57" s="213">
        <v>41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41</v>
      </c>
      <c r="N57" s="213">
        <v>0</v>
      </c>
      <c r="O57" s="213">
        <v>0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</row>
    <row r="58" spans="1:55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20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</row>
    <row r="59" spans="1:55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224"/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Folha81">
    <tabColor theme="9" tint="-0.249977111117893"/>
  </sheetPr>
  <dimension ref="A1:AD59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5" customWidth="1"/>
    <col min="2" max="2" width="41.6328125" style="5" customWidth="1"/>
    <col min="3" max="3" width="0.54296875" style="5" customWidth="1"/>
    <col min="4" max="15" width="8.6328125" style="5" customWidth="1"/>
    <col min="31" max="16384" width="9.36328125" style="5"/>
  </cols>
  <sheetData>
    <row r="1" spans="1:15" s="23" customFormat="1" ht="11.15" customHeight="1" x14ac:dyDescent="0.25">
      <c r="O1" s="16" t="s">
        <v>433</v>
      </c>
    </row>
    <row r="2" spans="1:15" ht="11.15" customHeight="1" x14ac:dyDescent="0.25"/>
    <row r="3" spans="1:15" s="6" customFormat="1" ht="12" customHeight="1" x14ac:dyDescent="0.25">
      <c r="A3" s="45" t="s">
        <v>230</v>
      </c>
    </row>
    <row r="4" spans="1:15" s="6" customFormat="1" ht="11.15" customHeight="1" x14ac:dyDescent="0.3">
      <c r="A4" s="46"/>
    </row>
    <row r="5" spans="1:15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15" ht="11.15" customHeight="1" x14ac:dyDescent="0.25">
      <c r="A6" s="35" t="s">
        <v>97</v>
      </c>
      <c r="B6" s="44"/>
      <c r="C6" s="52"/>
    </row>
    <row r="7" spans="1:15" ht="1.5" customHeight="1" x14ac:dyDescent="0.25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5" ht="34.5" customHeight="1" x14ac:dyDescent="0.25">
      <c r="A8" s="319" t="s">
        <v>151</v>
      </c>
      <c r="B8" s="319"/>
      <c r="C8" s="47"/>
      <c r="D8" s="55" t="s">
        <v>319</v>
      </c>
      <c r="E8" s="177" t="s">
        <v>23</v>
      </c>
      <c r="F8" s="177" t="s">
        <v>24</v>
      </c>
      <c r="G8" s="177" t="s">
        <v>25</v>
      </c>
      <c r="H8" s="177" t="s">
        <v>26</v>
      </c>
      <c r="I8" s="177" t="s">
        <v>27</v>
      </c>
      <c r="J8" s="177" t="s">
        <v>28</v>
      </c>
      <c r="K8" s="177" t="s">
        <v>29</v>
      </c>
      <c r="L8" s="177" t="s">
        <v>30</v>
      </c>
      <c r="M8" s="177" t="s">
        <v>31</v>
      </c>
      <c r="N8" s="177" t="s">
        <v>32</v>
      </c>
      <c r="O8" s="55" t="s">
        <v>22</v>
      </c>
    </row>
    <row r="9" spans="1:15" ht="1.5" customHeight="1" x14ac:dyDescent="0.25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15" ht="1.5" customHeight="1" x14ac:dyDescent="0.25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3.5" customHeight="1" x14ac:dyDescent="0.25">
      <c r="A11" s="49"/>
      <c r="B11" s="42" t="s">
        <v>9</v>
      </c>
      <c r="C11" s="42"/>
      <c r="D11" s="39">
        <v>131</v>
      </c>
      <c r="E11" s="213">
        <v>14</v>
      </c>
      <c r="F11" s="213">
        <v>2</v>
      </c>
      <c r="G11" s="213">
        <v>5</v>
      </c>
      <c r="H11" s="213">
        <v>2</v>
      </c>
      <c r="I11" s="213">
        <v>5</v>
      </c>
      <c r="J11" s="213">
        <v>6</v>
      </c>
      <c r="K11" s="213">
        <v>2</v>
      </c>
      <c r="L11" s="213">
        <v>5</v>
      </c>
      <c r="M11" s="213">
        <v>2</v>
      </c>
      <c r="N11" s="213">
        <v>9</v>
      </c>
      <c r="O11" s="213">
        <v>18</v>
      </c>
    </row>
    <row r="12" spans="1:15" s="31" customFormat="1" ht="10.5" x14ac:dyDescent="0.25">
      <c r="A12" s="50" t="s">
        <v>163</v>
      </c>
      <c r="B12" s="25" t="s">
        <v>152</v>
      </c>
      <c r="C12" s="25"/>
      <c r="D12" s="213">
        <v>12</v>
      </c>
      <c r="E12" s="213">
        <v>1</v>
      </c>
      <c r="F12" s="213">
        <v>0</v>
      </c>
      <c r="G12" s="213">
        <v>0</v>
      </c>
      <c r="H12" s="213">
        <v>1</v>
      </c>
      <c r="I12" s="213">
        <v>1</v>
      </c>
      <c r="J12" s="213">
        <v>1</v>
      </c>
      <c r="K12" s="213">
        <v>1</v>
      </c>
      <c r="L12" s="213">
        <v>1</v>
      </c>
      <c r="M12" s="213">
        <v>0</v>
      </c>
      <c r="N12" s="213">
        <v>0</v>
      </c>
      <c r="O12" s="213">
        <v>1</v>
      </c>
    </row>
    <row r="13" spans="1:15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1</v>
      </c>
      <c r="G13" s="213">
        <v>1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213">
        <v>0</v>
      </c>
    </row>
    <row r="14" spans="1:15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5</v>
      </c>
      <c r="F14" s="213">
        <v>0</v>
      </c>
      <c r="G14" s="213">
        <v>1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0</v>
      </c>
      <c r="N14" s="213">
        <v>2</v>
      </c>
      <c r="O14" s="213">
        <v>1</v>
      </c>
    </row>
    <row r="15" spans="1:15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213">
        <v>0</v>
      </c>
    </row>
    <row r="16" spans="1:15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213">
        <v>0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1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213">
        <v>0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213">
        <v>0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213">
        <v>0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  <c r="O25" s="213">
        <v>0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213">
        <v>0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2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  <c r="N28" s="213">
        <v>1</v>
      </c>
      <c r="O28" s="213">
        <v>1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213">
        <v>0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0</v>
      </c>
      <c r="G30" s="213">
        <v>1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  <c r="N30" s="213">
        <v>1</v>
      </c>
      <c r="O30" s="213">
        <v>0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213">
        <v>0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  <c r="O32" s="213">
        <v>0</v>
      </c>
    </row>
    <row r="33" spans="1:15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  <c r="O33" s="213">
        <v>0</v>
      </c>
    </row>
    <row r="34" spans="1:15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213">
        <v>0</v>
      </c>
    </row>
    <row r="35" spans="1:15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1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  <c r="N35" s="213">
        <v>0</v>
      </c>
      <c r="O35" s="213">
        <v>0</v>
      </c>
    </row>
    <row r="36" spans="1:15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1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213">
        <v>0</v>
      </c>
    </row>
    <row r="37" spans="1:15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213">
        <v>0</v>
      </c>
    </row>
    <row r="38" spans="1:15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  <c r="O38" s="213">
        <v>0</v>
      </c>
    </row>
    <row r="39" spans="1:15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213">
        <v>0</v>
      </c>
    </row>
    <row r="40" spans="1:15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0</v>
      </c>
      <c r="H40" s="213">
        <v>0</v>
      </c>
      <c r="I40" s="213">
        <v>0</v>
      </c>
      <c r="J40" s="213">
        <v>0</v>
      </c>
      <c r="K40" s="213">
        <v>0</v>
      </c>
      <c r="L40" s="213">
        <v>1</v>
      </c>
      <c r="M40" s="213">
        <v>0</v>
      </c>
      <c r="N40" s="213">
        <v>0</v>
      </c>
      <c r="O40" s="213">
        <v>2</v>
      </c>
    </row>
    <row r="41" spans="1:15" s="31" customFormat="1" ht="10.5" x14ac:dyDescent="0.25">
      <c r="A41" s="50" t="s">
        <v>168</v>
      </c>
      <c r="B41" s="26" t="s">
        <v>154</v>
      </c>
      <c r="C41" s="26"/>
      <c r="D41" s="213">
        <v>36</v>
      </c>
      <c r="E41" s="213">
        <v>5</v>
      </c>
      <c r="F41" s="213">
        <v>0</v>
      </c>
      <c r="G41" s="213">
        <v>2</v>
      </c>
      <c r="H41" s="213">
        <v>1</v>
      </c>
      <c r="I41" s="213">
        <v>1</v>
      </c>
      <c r="J41" s="213">
        <v>1</v>
      </c>
      <c r="K41" s="213">
        <v>0</v>
      </c>
      <c r="L41" s="213">
        <v>2</v>
      </c>
      <c r="M41" s="213">
        <v>1</v>
      </c>
      <c r="N41" s="213">
        <v>3</v>
      </c>
      <c r="O41" s="213">
        <v>8</v>
      </c>
    </row>
    <row r="42" spans="1:15" s="31" customFormat="1" ht="20" x14ac:dyDescent="0.25">
      <c r="A42" s="50" t="s">
        <v>169</v>
      </c>
      <c r="B42" s="26" t="s">
        <v>155</v>
      </c>
      <c r="C42" s="26"/>
      <c r="D42" s="213">
        <v>13</v>
      </c>
      <c r="E42" s="213">
        <v>2</v>
      </c>
      <c r="F42" s="213">
        <v>0</v>
      </c>
      <c r="G42" s="213">
        <v>1</v>
      </c>
      <c r="H42" s="213">
        <v>0</v>
      </c>
      <c r="I42" s="213">
        <v>0</v>
      </c>
      <c r="J42" s="213">
        <v>0</v>
      </c>
      <c r="K42" s="213">
        <v>0</v>
      </c>
      <c r="L42" s="213">
        <v>0</v>
      </c>
      <c r="M42" s="213">
        <v>0</v>
      </c>
      <c r="N42" s="213">
        <v>1</v>
      </c>
      <c r="O42" s="213">
        <v>0</v>
      </c>
    </row>
    <row r="43" spans="1:15" s="31" customFormat="1" ht="10.5" x14ac:dyDescent="0.25">
      <c r="A43" s="50" t="s">
        <v>170</v>
      </c>
      <c r="B43" s="26" t="s">
        <v>156</v>
      </c>
      <c r="C43" s="26"/>
      <c r="D43" s="213">
        <v>16</v>
      </c>
      <c r="E43" s="213">
        <v>1</v>
      </c>
      <c r="F43" s="213">
        <v>0</v>
      </c>
      <c r="G43" s="213">
        <v>0</v>
      </c>
      <c r="H43" s="213">
        <v>0</v>
      </c>
      <c r="I43" s="213">
        <v>1</v>
      </c>
      <c r="J43" s="213">
        <v>2</v>
      </c>
      <c r="K43" s="213">
        <v>0</v>
      </c>
      <c r="L43" s="213">
        <v>0</v>
      </c>
      <c r="M43" s="213">
        <v>0</v>
      </c>
      <c r="N43" s="213">
        <v>2</v>
      </c>
      <c r="O43" s="213">
        <v>2</v>
      </c>
    </row>
    <row r="44" spans="1:15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0</v>
      </c>
      <c r="G44" s="213">
        <v>0</v>
      </c>
      <c r="H44" s="213">
        <v>0</v>
      </c>
      <c r="I44" s="213">
        <v>1</v>
      </c>
      <c r="J44" s="213">
        <v>1</v>
      </c>
      <c r="K44" s="213">
        <v>0</v>
      </c>
      <c r="L44" s="213">
        <v>0</v>
      </c>
      <c r="M44" s="213">
        <v>0</v>
      </c>
      <c r="N44" s="213">
        <v>0</v>
      </c>
      <c r="O44" s="213">
        <v>1</v>
      </c>
    </row>
    <row r="45" spans="1:15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213">
        <v>0</v>
      </c>
    </row>
    <row r="46" spans="1:15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1</v>
      </c>
      <c r="J46" s="213">
        <v>0</v>
      </c>
      <c r="K46" s="213">
        <v>0</v>
      </c>
      <c r="L46" s="213">
        <v>0</v>
      </c>
      <c r="M46" s="213">
        <v>0</v>
      </c>
      <c r="N46" s="213">
        <v>0</v>
      </c>
      <c r="O46" s="213">
        <v>0</v>
      </c>
    </row>
    <row r="47" spans="1:15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13">
        <v>0</v>
      </c>
    </row>
    <row r="48" spans="1:15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13">
        <v>1</v>
      </c>
    </row>
    <row r="49" spans="1:15" s="31" customFormat="1" ht="12.75" customHeight="1" x14ac:dyDescent="0.25">
      <c r="A49" s="50" t="s">
        <v>176</v>
      </c>
      <c r="B49" s="26" t="s">
        <v>193</v>
      </c>
      <c r="C49" s="26"/>
      <c r="D49" s="213">
        <v>10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1</v>
      </c>
      <c r="K49" s="213">
        <v>0</v>
      </c>
      <c r="L49" s="213">
        <v>1</v>
      </c>
      <c r="M49" s="213">
        <v>1</v>
      </c>
      <c r="N49" s="213">
        <v>0</v>
      </c>
      <c r="O49" s="213">
        <v>1</v>
      </c>
    </row>
    <row r="50" spans="1:15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0</v>
      </c>
      <c r="F50" s="213">
        <v>1</v>
      </c>
      <c r="G50" s="213">
        <v>0</v>
      </c>
      <c r="H50" s="213">
        <v>0</v>
      </c>
      <c r="I50" s="213">
        <v>0</v>
      </c>
      <c r="J50" s="213">
        <v>0</v>
      </c>
      <c r="K50" s="213">
        <v>1</v>
      </c>
      <c r="L50" s="213">
        <v>0</v>
      </c>
      <c r="M50" s="213">
        <v>0</v>
      </c>
      <c r="N50" s="213">
        <v>0</v>
      </c>
      <c r="O50" s="213">
        <v>1</v>
      </c>
    </row>
    <row r="51" spans="1:15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13">
        <v>0</v>
      </c>
    </row>
    <row r="52" spans="1:15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1</v>
      </c>
      <c r="O52" s="213">
        <v>0</v>
      </c>
    </row>
    <row r="53" spans="1:15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213">
        <v>0</v>
      </c>
      <c r="N53" s="213">
        <v>0</v>
      </c>
      <c r="O53" s="213">
        <v>0</v>
      </c>
    </row>
    <row r="54" spans="1:15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213">
        <v>0</v>
      </c>
    </row>
    <row r="55" spans="1:15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213">
        <v>0</v>
      </c>
    </row>
    <row r="56" spans="1:15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</row>
    <row r="57" spans="1:15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</row>
    <row r="58" spans="1:15" ht="1.5" customHeight="1" x14ac:dyDescent="0.25">
      <c r="A58" s="133"/>
      <c r="B58" s="110"/>
      <c r="C58" s="110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3"/>
    </row>
    <row r="59" spans="1:15" x14ac:dyDescent="0.25">
      <c r="O59" s="159" t="s">
        <v>95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Folha82">
    <tabColor theme="9" tint="-0.249977111117893"/>
  </sheetPr>
  <dimension ref="A1:BC60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4" width="9.453125" style="5" customWidth="1"/>
    <col min="15" max="16" width="7.6328125" style="5" customWidth="1"/>
    <col min="17" max="16384" width="9.36328125" style="5"/>
  </cols>
  <sheetData>
    <row r="1" spans="1:55" s="23" customFormat="1" ht="11.15" customHeight="1" x14ac:dyDescent="0.25">
      <c r="A1" s="23" t="s">
        <v>96</v>
      </c>
      <c r="B1" s="6"/>
      <c r="C1" s="6"/>
      <c r="O1" s="16" t="s">
        <v>433</v>
      </c>
    </row>
    <row r="2" spans="1:55" ht="11.15" customHeight="1" x14ac:dyDescent="0.2"/>
    <row r="3" spans="1:55" s="6" customFormat="1" ht="12" customHeight="1" x14ac:dyDescent="0.25">
      <c r="A3" s="45" t="s">
        <v>230</v>
      </c>
    </row>
    <row r="4" spans="1:55" s="6" customFormat="1" ht="11.15" customHeight="1" x14ac:dyDescent="0.3">
      <c r="A4" s="46"/>
    </row>
    <row r="5" spans="1:55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55" ht="11.15" customHeight="1" x14ac:dyDescent="0.2">
      <c r="A6" s="35" t="s">
        <v>97</v>
      </c>
      <c r="B6" s="44"/>
      <c r="C6" s="52"/>
    </row>
    <row r="7" spans="1:5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5" ht="34.5" customHeight="1" x14ac:dyDescent="0.2">
      <c r="A8" s="319" t="s">
        <v>151</v>
      </c>
      <c r="B8" s="319"/>
      <c r="C8" s="47"/>
      <c r="D8" s="55" t="s">
        <v>319</v>
      </c>
      <c r="E8" s="177" t="s">
        <v>33</v>
      </c>
      <c r="F8" s="177" t="s">
        <v>34</v>
      </c>
      <c r="G8" s="177" t="s">
        <v>35</v>
      </c>
      <c r="H8" s="177" t="s">
        <v>36</v>
      </c>
      <c r="I8" s="177" t="s">
        <v>37</v>
      </c>
      <c r="J8" s="177" t="s">
        <v>38</v>
      </c>
      <c r="K8" s="177" t="s">
        <v>39</v>
      </c>
      <c r="L8" s="177" t="s">
        <v>129</v>
      </c>
      <c r="M8" s="177" t="s">
        <v>142</v>
      </c>
      <c r="N8" s="55" t="s">
        <v>20</v>
      </c>
      <c r="O8" s="223" t="s">
        <v>0</v>
      </c>
    </row>
    <row r="9" spans="1:55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7"/>
    </row>
    <row r="10" spans="1:5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24"/>
    </row>
    <row r="11" spans="1:55" ht="13.5" customHeight="1" x14ac:dyDescent="0.25">
      <c r="A11" s="49"/>
      <c r="B11" s="42" t="s">
        <v>9</v>
      </c>
      <c r="C11" s="42"/>
      <c r="D11" s="39">
        <v>131</v>
      </c>
      <c r="E11" s="39">
        <v>2</v>
      </c>
      <c r="F11" s="213">
        <v>11</v>
      </c>
      <c r="G11" s="213">
        <v>11</v>
      </c>
      <c r="H11" s="213">
        <v>8</v>
      </c>
      <c r="I11" s="213">
        <v>8</v>
      </c>
      <c r="J11" s="213">
        <v>3</v>
      </c>
      <c r="K11" s="213">
        <v>5</v>
      </c>
      <c r="L11" s="213">
        <v>3</v>
      </c>
      <c r="M11" s="213">
        <v>3</v>
      </c>
      <c r="N11" s="213">
        <v>7</v>
      </c>
      <c r="O11" s="213">
        <v>0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</row>
    <row r="12" spans="1:55" s="31" customFormat="1" ht="10.5" x14ac:dyDescent="0.25">
      <c r="A12" s="50" t="s">
        <v>163</v>
      </c>
      <c r="B12" s="25" t="s">
        <v>152</v>
      </c>
      <c r="C12" s="25"/>
      <c r="D12" s="213">
        <v>12</v>
      </c>
      <c r="E12" s="213">
        <v>0</v>
      </c>
      <c r="F12" s="213">
        <v>0</v>
      </c>
      <c r="G12" s="213">
        <v>1</v>
      </c>
      <c r="H12" s="213">
        <v>1</v>
      </c>
      <c r="I12" s="213">
        <v>1</v>
      </c>
      <c r="J12" s="213">
        <v>0</v>
      </c>
      <c r="K12" s="213">
        <v>1</v>
      </c>
      <c r="L12" s="213">
        <v>1</v>
      </c>
      <c r="M12" s="213">
        <v>0</v>
      </c>
      <c r="N12" s="213">
        <v>0</v>
      </c>
      <c r="O12" s="213">
        <v>0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</row>
    <row r="13" spans="1:55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1</v>
      </c>
      <c r="K13" s="213">
        <v>0</v>
      </c>
      <c r="L13" s="213">
        <v>0</v>
      </c>
      <c r="M13" s="213">
        <v>0</v>
      </c>
      <c r="N13" s="213">
        <v>0</v>
      </c>
      <c r="O13" s="213">
        <v>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</row>
    <row r="14" spans="1:55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0</v>
      </c>
      <c r="F14" s="213">
        <v>1</v>
      </c>
      <c r="G14" s="213">
        <v>2</v>
      </c>
      <c r="H14" s="213">
        <v>1</v>
      </c>
      <c r="I14" s="213">
        <v>4</v>
      </c>
      <c r="J14" s="213">
        <v>0</v>
      </c>
      <c r="K14" s="213">
        <v>0</v>
      </c>
      <c r="L14" s="213">
        <v>0</v>
      </c>
      <c r="M14" s="213">
        <v>0</v>
      </c>
      <c r="N14" s="213">
        <v>0</v>
      </c>
      <c r="O14" s="213">
        <v>0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</row>
    <row r="15" spans="1:55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213">
        <v>0</v>
      </c>
    </row>
    <row r="16" spans="1:55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213">
        <v>0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213">
        <v>0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1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213">
        <v>0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N22" s="213">
        <v>0</v>
      </c>
      <c r="O22" s="213">
        <v>0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1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N25" s="213">
        <v>0</v>
      </c>
      <c r="O25" s="213">
        <v>0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1</v>
      </c>
      <c r="J27" s="213">
        <v>0</v>
      </c>
      <c r="K27" s="213">
        <v>0</v>
      </c>
      <c r="L27" s="213">
        <v>0</v>
      </c>
      <c r="M27" s="213">
        <v>0</v>
      </c>
      <c r="N27" s="213">
        <v>0</v>
      </c>
      <c r="O27" s="213">
        <v>0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0</v>
      </c>
      <c r="F28" s="213">
        <v>0</v>
      </c>
      <c r="G28" s="213">
        <v>1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  <c r="N28" s="213">
        <v>0</v>
      </c>
      <c r="O28" s="213">
        <v>0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0</v>
      </c>
      <c r="I29" s="213">
        <v>2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213">
        <v>0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  <c r="N30" s="213">
        <v>0</v>
      </c>
      <c r="O30" s="213">
        <v>0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213">
        <v>0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  <c r="O32" s="213">
        <v>0</v>
      </c>
    </row>
    <row r="33" spans="1:55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  <c r="O33" s="213">
        <v>0</v>
      </c>
    </row>
    <row r="34" spans="1:55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1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213">
        <v>0</v>
      </c>
    </row>
    <row r="35" spans="1:55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  <c r="N35" s="213">
        <v>0</v>
      </c>
      <c r="O35" s="213">
        <v>0</v>
      </c>
    </row>
    <row r="36" spans="1:55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213">
        <v>0</v>
      </c>
    </row>
    <row r="37" spans="1:55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213">
        <v>0</v>
      </c>
    </row>
    <row r="38" spans="1:55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1</v>
      </c>
      <c r="I38" s="213">
        <v>0</v>
      </c>
      <c r="J38" s="213">
        <v>0</v>
      </c>
      <c r="K38" s="213">
        <v>0</v>
      </c>
      <c r="L38" s="213">
        <v>0</v>
      </c>
      <c r="M38" s="213">
        <v>0</v>
      </c>
      <c r="N38" s="213">
        <v>0</v>
      </c>
      <c r="O38" s="213">
        <v>0</v>
      </c>
    </row>
    <row r="39" spans="1:55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13">
        <v>0</v>
      </c>
      <c r="O39" s="213">
        <v>0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</row>
    <row r="40" spans="1:55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2</v>
      </c>
      <c r="H40" s="213">
        <v>0</v>
      </c>
      <c r="I40" s="213">
        <v>0</v>
      </c>
      <c r="J40" s="213">
        <v>0</v>
      </c>
      <c r="K40" s="213">
        <v>0</v>
      </c>
      <c r="L40" s="213">
        <v>0</v>
      </c>
      <c r="M40" s="213">
        <v>0</v>
      </c>
      <c r="N40" s="213">
        <v>0</v>
      </c>
      <c r="O40" s="213">
        <v>0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</row>
    <row r="41" spans="1:55" s="31" customFormat="1" ht="10.5" x14ac:dyDescent="0.25">
      <c r="A41" s="50" t="s">
        <v>168</v>
      </c>
      <c r="B41" s="26" t="s">
        <v>154</v>
      </c>
      <c r="C41" s="26"/>
      <c r="D41" s="213">
        <v>36</v>
      </c>
      <c r="E41" s="213">
        <v>0</v>
      </c>
      <c r="F41" s="213">
        <v>4</v>
      </c>
      <c r="G41" s="213">
        <v>0</v>
      </c>
      <c r="H41" s="213">
        <v>2</v>
      </c>
      <c r="I41" s="213">
        <v>1</v>
      </c>
      <c r="J41" s="213">
        <v>0</v>
      </c>
      <c r="K41" s="213">
        <v>1</v>
      </c>
      <c r="L41" s="213">
        <v>0</v>
      </c>
      <c r="M41" s="213">
        <v>2</v>
      </c>
      <c r="N41" s="213">
        <v>2</v>
      </c>
      <c r="O41" s="213">
        <v>0</v>
      </c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</row>
    <row r="42" spans="1:55" s="31" customFormat="1" ht="20" x14ac:dyDescent="0.25">
      <c r="A42" s="50" t="s">
        <v>169</v>
      </c>
      <c r="B42" s="26" t="s">
        <v>155</v>
      </c>
      <c r="C42" s="26"/>
      <c r="D42" s="213">
        <v>13</v>
      </c>
      <c r="E42" s="213">
        <v>2</v>
      </c>
      <c r="F42" s="213">
        <v>0</v>
      </c>
      <c r="G42" s="213">
        <v>3</v>
      </c>
      <c r="H42" s="213">
        <v>1</v>
      </c>
      <c r="I42" s="213">
        <v>0</v>
      </c>
      <c r="J42" s="213">
        <v>1</v>
      </c>
      <c r="K42" s="213">
        <v>1</v>
      </c>
      <c r="L42" s="213">
        <v>1</v>
      </c>
      <c r="M42" s="213">
        <v>0</v>
      </c>
      <c r="N42" s="213">
        <v>0</v>
      </c>
      <c r="O42" s="213">
        <v>0</v>
      </c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</row>
    <row r="43" spans="1:55" s="31" customFormat="1" ht="10.5" x14ac:dyDescent="0.25">
      <c r="A43" s="50" t="s">
        <v>170</v>
      </c>
      <c r="B43" s="26" t="s">
        <v>156</v>
      </c>
      <c r="C43" s="26"/>
      <c r="D43" s="213">
        <v>16</v>
      </c>
      <c r="E43" s="213">
        <v>0</v>
      </c>
      <c r="F43" s="213">
        <v>1</v>
      </c>
      <c r="G43" s="213">
        <v>0</v>
      </c>
      <c r="H43" s="213">
        <v>0</v>
      </c>
      <c r="I43" s="213">
        <v>1</v>
      </c>
      <c r="J43" s="213">
        <v>0</v>
      </c>
      <c r="K43" s="213">
        <v>0</v>
      </c>
      <c r="L43" s="213">
        <v>1</v>
      </c>
      <c r="M43" s="213">
        <v>1</v>
      </c>
      <c r="N43" s="213">
        <v>4</v>
      </c>
      <c r="O43" s="213">
        <v>0</v>
      </c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</row>
    <row r="44" spans="1:55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</row>
    <row r="45" spans="1:55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213">
        <v>0</v>
      </c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</row>
    <row r="46" spans="1:55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213">
        <v>0</v>
      </c>
      <c r="O46" s="213">
        <v>0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</row>
    <row r="47" spans="1:55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13">
        <v>0</v>
      </c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</row>
    <row r="48" spans="1:55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1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13">
        <v>0</v>
      </c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</row>
    <row r="49" spans="1:55" s="31" customFormat="1" ht="12.75" customHeight="1" x14ac:dyDescent="0.25">
      <c r="A49" s="50" t="s">
        <v>176</v>
      </c>
      <c r="B49" s="26" t="s">
        <v>193</v>
      </c>
      <c r="C49" s="26"/>
      <c r="D49" s="213">
        <v>10</v>
      </c>
      <c r="E49" s="213">
        <v>0</v>
      </c>
      <c r="F49" s="213">
        <v>1</v>
      </c>
      <c r="G49" s="213">
        <v>2</v>
      </c>
      <c r="H49" s="213">
        <v>1</v>
      </c>
      <c r="I49" s="213">
        <v>0</v>
      </c>
      <c r="J49" s="213">
        <v>0</v>
      </c>
      <c r="K49" s="213">
        <v>1</v>
      </c>
      <c r="L49" s="213">
        <v>0</v>
      </c>
      <c r="M49" s="213">
        <v>0</v>
      </c>
      <c r="N49" s="213">
        <v>1</v>
      </c>
      <c r="O49" s="213">
        <v>0</v>
      </c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</row>
    <row r="50" spans="1:55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0</v>
      </c>
      <c r="F50" s="213">
        <v>3</v>
      </c>
      <c r="G50" s="213">
        <v>0</v>
      </c>
      <c r="H50" s="213">
        <v>0</v>
      </c>
      <c r="I50" s="213">
        <v>0</v>
      </c>
      <c r="J50" s="213">
        <v>1</v>
      </c>
      <c r="K50" s="213">
        <v>1</v>
      </c>
      <c r="L50" s="213">
        <v>0</v>
      </c>
      <c r="M50" s="213">
        <v>0</v>
      </c>
      <c r="N50" s="213">
        <v>0</v>
      </c>
      <c r="O50" s="213">
        <v>0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</row>
    <row r="51" spans="1:55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13">
        <v>0</v>
      </c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</row>
    <row r="52" spans="1:55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1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213">
        <v>0</v>
      </c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</row>
    <row r="53" spans="1:55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1</v>
      </c>
      <c r="G53" s="213">
        <v>0</v>
      </c>
      <c r="H53" s="213">
        <v>1</v>
      </c>
      <c r="I53" s="213">
        <v>0</v>
      </c>
      <c r="J53" s="213">
        <v>0</v>
      </c>
      <c r="K53" s="213">
        <v>0</v>
      </c>
      <c r="L53" s="213">
        <v>0</v>
      </c>
      <c r="M53" s="213">
        <v>0</v>
      </c>
      <c r="N53" s="213">
        <v>0</v>
      </c>
      <c r="O53" s="213">
        <v>0</v>
      </c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</row>
    <row r="54" spans="1:55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213">
        <v>0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</row>
    <row r="55" spans="1:55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0</v>
      </c>
      <c r="I55" s="213">
        <v>1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213">
        <v>0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</row>
    <row r="56" spans="1:55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</row>
    <row r="57" spans="1:55" s="31" customFormat="1" ht="12.5" x14ac:dyDescent="0.25">
      <c r="A57" s="3" t="s">
        <v>187</v>
      </c>
      <c r="B57" s="41"/>
      <c r="C57" s="41"/>
      <c r="D57" s="17"/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</row>
    <row r="58" spans="1:55" s="31" customFormat="1" ht="4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</row>
    <row r="59" spans="1:55" x14ac:dyDescent="0.2">
      <c r="O59" s="224"/>
    </row>
    <row r="60" spans="1:55" x14ac:dyDescent="0.2"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</sheetData>
  <customSheetViews>
    <customSheetView guid="{09C079DF-E626-4084-A2F6-C76BFDAA1A4F}" showGridLines="0" topLeftCell="B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Folha83">
    <tabColor theme="9" tint="-0.249977111117893"/>
  </sheetPr>
  <dimension ref="A1:AE59"/>
  <sheetViews>
    <sheetView showGridLines="0" zoomScaleNormal="100" zoomScaleSheetLayoutView="85" workbookViewId="0"/>
  </sheetViews>
  <sheetFormatPr defaultColWidth="9.36328125" defaultRowHeight="12.5" outlineLevelRow="1" x14ac:dyDescent="0.25"/>
  <cols>
    <col min="1" max="1" width="4" style="5" customWidth="1"/>
    <col min="2" max="2" width="41.6328125" style="5" customWidth="1"/>
    <col min="3" max="3" width="0.54296875" style="5" customWidth="1"/>
    <col min="4" max="15" width="8.6328125" style="5" customWidth="1"/>
    <col min="16" max="16" width="9.36328125" style="5"/>
    <col min="32" max="16384" width="9.36328125" style="5"/>
  </cols>
  <sheetData>
    <row r="1" spans="1:15" s="23" customFormat="1" ht="11.15" customHeight="1" x14ac:dyDescent="0.25">
      <c r="O1" s="16" t="s">
        <v>432</v>
      </c>
    </row>
    <row r="2" spans="1:15" ht="11.15" customHeight="1" x14ac:dyDescent="0.25"/>
    <row r="3" spans="1:15" s="6" customFormat="1" ht="12" customHeight="1" x14ac:dyDescent="0.25">
      <c r="A3" s="45" t="s">
        <v>229</v>
      </c>
    </row>
    <row r="4" spans="1:15" s="6" customFormat="1" ht="11.15" customHeight="1" x14ac:dyDescent="0.3">
      <c r="A4" s="46"/>
    </row>
    <row r="5" spans="1:15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</row>
    <row r="6" spans="1:15" ht="11.15" customHeight="1" x14ac:dyDescent="0.25">
      <c r="A6" s="35" t="s">
        <v>97</v>
      </c>
      <c r="B6" s="44"/>
      <c r="C6" s="52"/>
    </row>
    <row r="7" spans="1:15" ht="1.5" customHeight="1" x14ac:dyDescent="0.25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5" ht="34.5" customHeight="1" x14ac:dyDescent="0.25">
      <c r="A8" s="319" t="s">
        <v>151</v>
      </c>
      <c r="B8" s="319"/>
      <c r="C8" s="47"/>
      <c r="D8" s="55" t="s">
        <v>319</v>
      </c>
      <c r="E8" s="177" t="s">
        <v>23</v>
      </c>
      <c r="F8" s="177" t="s">
        <v>24</v>
      </c>
      <c r="G8" s="177" t="s">
        <v>25</v>
      </c>
      <c r="H8" s="177" t="s">
        <v>26</v>
      </c>
      <c r="I8" s="177" t="s">
        <v>27</v>
      </c>
      <c r="J8" s="177" t="s">
        <v>28</v>
      </c>
      <c r="K8" s="177" t="s">
        <v>29</v>
      </c>
      <c r="L8" s="177" t="s">
        <v>30</v>
      </c>
      <c r="M8" s="177" t="s">
        <v>31</v>
      </c>
      <c r="N8" s="177" t="s">
        <v>32</v>
      </c>
      <c r="O8" s="55" t="s">
        <v>22</v>
      </c>
    </row>
    <row r="9" spans="1:15" ht="1.5" customHeight="1" x14ac:dyDescent="0.25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15" ht="1.5" customHeight="1" x14ac:dyDescent="0.25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3.5" customHeight="1" x14ac:dyDescent="0.25">
      <c r="A11" s="49"/>
      <c r="B11" s="42" t="s">
        <v>9</v>
      </c>
      <c r="C11" s="42"/>
      <c r="D11" s="39">
        <v>155917</v>
      </c>
      <c r="E11" s="213">
        <v>16162</v>
      </c>
      <c r="F11" s="213">
        <v>1344</v>
      </c>
      <c r="G11" s="213">
        <v>15038</v>
      </c>
      <c r="H11" s="213">
        <v>1183</v>
      </c>
      <c r="I11" s="213">
        <v>1863</v>
      </c>
      <c r="J11" s="213">
        <v>5784</v>
      </c>
      <c r="K11" s="213">
        <v>1902</v>
      </c>
      <c r="L11" s="213">
        <v>5989</v>
      </c>
      <c r="M11" s="213">
        <v>1354</v>
      </c>
      <c r="N11" s="213">
        <v>10510</v>
      </c>
      <c r="O11" s="213">
        <v>27845</v>
      </c>
    </row>
    <row r="12" spans="1:15" s="31" customFormat="1" ht="10.5" x14ac:dyDescent="0.25">
      <c r="A12" s="50" t="s">
        <v>163</v>
      </c>
      <c r="B12" s="25" t="s">
        <v>152</v>
      </c>
      <c r="C12" s="25"/>
      <c r="D12" s="213">
        <v>5836</v>
      </c>
      <c r="E12" s="213">
        <v>384</v>
      </c>
      <c r="F12" s="213">
        <v>405</v>
      </c>
      <c r="G12" s="213">
        <v>318</v>
      </c>
      <c r="H12" s="213">
        <v>118</v>
      </c>
      <c r="I12" s="213">
        <v>178</v>
      </c>
      <c r="J12" s="213">
        <v>274</v>
      </c>
      <c r="K12" s="213">
        <v>273</v>
      </c>
      <c r="L12" s="213">
        <v>288</v>
      </c>
      <c r="M12" s="213">
        <v>73</v>
      </c>
      <c r="N12" s="213">
        <v>583</v>
      </c>
      <c r="O12" s="213">
        <v>402</v>
      </c>
    </row>
    <row r="13" spans="1:15" s="31" customFormat="1" ht="10.5" x14ac:dyDescent="0.25">
      <c r="A13" s="50" t="s">
        <v>164</v>
      </c>
      <c r="B13" s="25" t="s">
        <v>188</v>
      </c>
      <c r="C13" s="25"/>
      <c r="D13" s="213">
        <v>700</v>
      </c>
      <c r="E13" s="213">
        <v>27</v>
      </c>
      <c r="F13" s="213">
        <v>24</v>
      </c>
      <c r="G13" s="213">
        <v>63</v>
      </c>
      <c r="H13" s="213">
        <v>12</v>
      </c>
      <c r="I13" s="213">
        <v>13</v>
      </c>
      <c r="J13" s="213">
        <v>11</v>
      </c>
      <c r="K13" s="213">
        <v>51</v>
      </c>
      <c r="L13" s="213">
        <v>10</v>
      </c>
      <c r="M13" s="213">
        <v>26</v>
      </c>
      <c r="N13" s="213">
        <v>111</v>
      </c>
      <c r="O13" s="213">
        <v>22</v>
      </c>
    </row>
    <row r="14" spans="1:15" s="31" customFormat="1" ht="10.5" x14ac:dyDescent="0.25">
      <c r="A14" s="50" t="s">
        <v>165</v>
      </c>
      <c r="B14" s="25" t="s">
        <v>153</v>
      </c>
      <c r="C14" s="25"/>
      <c r="D14" s="213">
        <v>39691</v>
      </c>
      <c r="E14" s="213">
        <v>7878</v>
      </c>
      <c r="F14" s="213">
        <v>138</v>
      </c>
      <c r="G14" s="213">
        <v>5571</v>
      </c>
      <c r="H14" s="213">
        <v>207</v>
      </c>
      <c r="I14" s="213">
        <v>409</v>
      </c>
      <c r="J14" s="213">
        <v>1367</v>
      </c>
      <c r="K14" s="213">
        <v>378</v>
      </c>
      <c r="L14" s="213">
        <v>342</v>
      </c>
      <c r="M14" s="213">
        <v>254</v>
      </c>
      <c r="N14" s="213">
        <v>3549</v>
      </c>
      <c r="O14" s="213">
        <v>3530</v>
      </c>
    </row>
    <row r="15" spans="1:15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677</v>
      </c>
      <c r="F15" s="213">
        <v>70</v>
      </c>
      <c r="G15" s="213">
        <v>466</v>
      </c>
      <c r="H15" s="213">
        <v>57</v>
      </c>
      <c r="I15" s="213">
        <v>72</v>
      </c>
      <c r="J15" s="213">
        <v>390</v>
      </c>
      <c r="K15" s="213">
        <v>51</v>
      </c>
      <c r="L15" s="213">
        <v>56</v>
      </c>
      <c r="M15" s="213">
        <v>55</v>
      </c>
      <c r="N15" s="213">
        <v>335</v>
      </c>
      <c r="O15" s="213">
        <v>835</v>
      </c>
    </row>
    <row r="16" spans="1:15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49</v>
      </c>
      <c r="F16" s="213">
        <v>6</v>
      </c>
      <c r="G16" s="213">
        <v>41</v>
      </c>
      <c r="H16" s="213">
        <v>19</v>
      </c>
      <c r="I16" s="213">
        <v>8</v>
      </c>
      <c r="J16" s="213">
        <v>8</v>
      </c>
      <c r="K16" s="213">
        <v>24</v>
      </c>
      <c r="L16" s="213">
        <v>6</v>
      </c>
      <c r="M16" s="213">
        <v>16</v>
      </c>
      <c r="N16" s="213">
        <v>37</v>
      </c>
      <c r="O16" s="213">
        <v>74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1</v>
      </c>
      <c r="O17" s="213">
        <v>6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1820</v>
      </c>
      <c r="E18" s="213">
        <v>247</v>
      </c>
      <c r="F18" s="213">
        <v>0</v>
      </c>
      <c r="G18" s="213">
        <v>943</v>
      </c>
      <c r="H18" s="213">
        <v>1</v>
      </c>
      <c r="I18" s="213">
        <v>42</v>
      </c>
      <c r="J18" s="213">
        <v>19</v>
      </c>
      <c r="K18" s="213">
        <v>33</v>
      </c>
      <c r="L18" s="213">
        <v>0</v>
      </c>
      <c r="M18" s="213">
        <v>15</v>
      </c>
      <c r="N18" s="213">
        <v>41</v>
      </c>
      <c r="O18" s="213">
        <v>21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31</v>
      </c>
      <c r="F19" s="213">
        <v>0</v>
      </c>
      <c r="G19" s="213">
        <v>582</v>
      </c>
      <c r="H19" s="213">
        <v>0</v>
      </c>
      <c r="I19" s="213">
        <v>22</v>
      </c>
      <c r="J19" s="213">
        <v>22</v>
      </c>
      <c r="K19" s="213">
        <v>0</v>
      </c>
      <c r="L19" s="213">
        <v>2</v>
      </c>
      <c r="M19" s="213">
        <v>4</v>
      </c>
      <c r="N19" s="213">
        <v>12</v>
      </c>
      <c r="O19" s="213">
        <v>9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294</v>
      </c>
      <c r="F20" s="213">
        <v>0</v>
      </c>
      <c r="G20" s="213">
        <v>223</v>
      </c>
      <c r="H20" s="213">
        <v>0</v>
      </c>
      <c r="I20" s="213">
        <v>0</v>
      </c>
      <c r="J20" s="213">
        <v>6</v>
      </c>
      <c r="K20" s="213">
        <v>1</v>
      </c>
      <c r="L20" s="213">
        <v>1</v>
      </c>
      <c r="M20" s="213">
        <v>22</v>
      </c>
      <c r="N20" s="213">
        <v>48</v>
      </c>
      <c r="O20" s="213">
        <v>4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2303</v>
      </c>
      <c r="E21" s="213">
        <v>653</v>
      </c>
      <c r="F21" s="213">
        <v>4</v>
      </c>
      <c r="G21" s="213">
        <v>268</v>
      </c>
      <c r="H21" s="213">
        <v>11</v>
      </c>
      <c r="I21" s="213">
        <v>78</v>
      </c>
      <c r="J21" s="213">
        <v>103</v>
      </c>
      <c r="K21" s="213">
        <v>34</v>
      </c>
      <c r="L21" s="213">
        <v>24</v>
      </c>
      <c r="M21" s="213">
        <v>13</v>
      </c>
      <c r="N21" s="213">
        <v>215</v>
      </c>
      <c r="O21" s="213">
        <v>76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181</v>
      </c>
      <c r="F22" s="213">
        <v>1</v>
      </c>
      <c r="G22" s="213">
        <v>78</v>
      </c>
      <c r="H22" s="213">
        <v>0</v>
      </c>
      <c r="I22" s="213">
        <v>28</v>
      </c>
      <c r="J22" s="213">
        <v>47</v>
      </c>
      <c r="K22" s="213">
        <v>2</v>
      </c>
      <c r="L22" s="213">
        <v>0</v>
      </c>
      <c r="M22" s="213">
        <v>0</v>
      </c>
      <c r="N22" s="213">
        <v>36</v>
      </c>
      <c r="O22" s="213">
        <v>53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28</v>
      </c>
      <c r="F23" s="213">
        <v>0</v>
      </c>
      <c r="G23" s="213">
        <v>57</v>
      </c>
      <c r="H23" s="213">
        <v>0</v>
      </c>
      <c r="I23" s="213">
        <v>2</v>
      </c>
      <c r="J23" s="213">
        <v>6</v>
      </c>
      <c r="K23" s="213">
        <v>6</v>
      </c>
      <c r="L23" s="213">
        <v>4</v>
      </c>
      <c r="M23" s="213">
        <v>0</v>
      </c>
      <c r="N23" s="213">
        <v>14</v>
      </c>
      <c r="O23" s="213">
        <v>129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2</v>
      </c>
      <c r="O24" s="213">
        <v>0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597</v>
      </c>
      <c r="E25" s="213">
        <v>109</v>
      </c>
      <c r="F25" s="213">
        <v>5</v>
      </c>
      <c r="G25" s="213">
        <v>37</v>
      </c>
      <c r="H25" s="213">
        <v>1</v>
      </c>
      <c r="I25" s="213">
        <v>3</v>
      </c>
      <c r="J25" s="213">
        <v>29</v>
      </c>
      <c r="K25" s="213">
        <v>4</v>
      </c>
      <c r="L25" s="213">
        <v>1</v>
      </c>
      <c r="M25" s="213">
        <v>3</v>
      </c>
      <c r="N25" s="213">
        <v>60</v>
      </c>
      <c r="O25" s="213">
        <v>76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1</v>
      </c>
      <c r="F26" s="213">
        <v>0</v>
      </c>
      <c r="G26" s="213">
        <v>4</v>
      </c>
      <c r="H26" s="213">
        <v>1</v>
      </c>
      <c r="I26" s="213">
        <v>0</v>
      </c>
      <c r="J26" s="213">
        <v>27</v>
      </c>
      <c r="K26" s="213">
        <v>0</v>
      </c>
      <c r="L26" s="213">
        <v>0</v>
      </c>
      <c r="M26" s="213">
        <v>0</v>
      </c>
      <c r="N26" s="213">
        <v>0</v>
      </c>
      <c r="O26" s="213">
        <v>111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1730</v>
      </c>
      <c r="E27" s="213">
        <v>362</v>
      </c>
      <c r="F27" s="213">
        <v>3</v>
      </c>
      <c r="G27" s="213">
        <v>298</v>
      </c>
      <c r="H27" s="213">
        <v>1</v>
      </c>
      <c r="I27" s="213">
        <v>7</v>
      </c>
      <c r="J27" s="213">
        <v>28</v>
      </c>
      <c r="K27" s="213">
        <v>5</v>
      </c>
      <c r="L27" s="213">
        <v>4</v>
      </c>
      <c r="M27" s="213">
        <v>7</v>
      </c>
      <c r="N27" s="213">
        <v>346</v>
      </c>
      <c r="O27" s="213">
        <v>106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3234</v>
      </c>
      <c r="E28" s="213">
        <v>807</v>
      </c>
      <c r="F28" s="213">
        <v>9</v>
      </c>
      <c r="G28" s="213">
        <v>242</v>
      </c>
      <c r="H28" s="213">
        <v>16</v>
      </c>
      <c r="I28" s="213">
        <v>21</v>
      </c>
      <c r="J28" s="213">
        <v>51</v>
      </c>
      <c r="K28" s="213">
        <v>60</v>
      </c>
      <c r="L28" s="213">
        <v>76</v>
      </c>
      <c r="M28" s="213">
        <v>18</v>
      </c>
      <c r="N28" s="213">
        <v>670</v>
      </c>
      <c r="O28" s="213">
        <v>218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839</v>
      </c>
      <c r="E29" s="213">
        <v>187</v>
      </c>
      <c r="F29" s="213">
        <v>0</v>
      </c>
      <c r="G29" s="213">
        <v>217</v>
      </c>
      <c r="H29" s="213">
        <v>0</v>
      </c>
      <c r="I29" s="213">
        <v>3</v>
      </c>
      <c r="J29" s="213">
        <v>25</v>
      </c>
      <c r="K29" s="213">
        <v>17</v>
      </c>
      <c r="L29" s="213">
        <v>0</v>
      </c>
      <c r="M29" s="213">
        <v>1</v>
      </c>
      <c r="N29" s="213">
        <v>65</v>
      </c>
      <c r="O29" s="213">
        <v>17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8980</v>
      </c>
      <c r="E30" s="213">
        <v>2157</v>
      </c>
      <c r="F30" s="213">
        <v>20</v>
      </c>
      <c r="G30" s="213">
        <v>1155</v>
      </c>
      <c r="H30" s="213">
        <v>44</v>
      </c>
      <c r="I30" s="213">
        <v>56</v>
      </c>
      <c r="J30" s="213">
        <v>204</v>
      </c>
      <c r="K30" s="213">
        <v>40</v>
      </c>
      <c r="L30" s="213">
        <v>95</v>
      </c>
      <c r="M30" s="213">
        <v>49</v>
      </c>
      <c r="N30" s="213">
        <v>1139</v>
      </c>
      <c r="O30" s="213">
        <v>632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39</v>
      </c>
      <c r="F31" s="213">
        <v>0</v>
      </c>
      <c r="G31" s="213">
        <v>40</v>
      </c>
      <c r="H31" s="213">
        <v>2</v>
      </c>
      <c r="I31" s="213">
        <v>8</v>
      </c>
      <c r="J31" s="213">
        <v>4</v>
      </c>
      <c r="K31" s="213">
        <v>0</v>
      </c>
      <c r="L31" s="213">
        <v>1</v>
      </c>
      <c r="M31" s="213">
        <v>0</v>
      </c>
      <c r="N31" s="213">
        <v>4</v>
      </c>
      <c r="O31" s="213">
        <v>29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221</v>
      </c>
      <c r="F32" s="213">
        <v>0</v>
      </c>
      <c r="G32" s="213">
        <v>156</v>
      </c>
      <c r="H32" s="213">
        <v>0</v>
      </c>
      <c r="I32" s="213">
        <v>5</v>
      </c>
      <c r="J32" s="213">
        <v>59</v>
      </c>
      <c r="K32" s="213">
        <v>11</v>
      </c>
      <c r="L32" s="213">
        <v>3</v>
      </c>
      <c r="M32" s="213">
        <v>35</v>
      </c>
      <c r="N32" s="213">
        <v>17</v>
      </c>
      <c r="O32" s="213">
        <v>139</v>
      </c>
    </row>
    <row r="33" spans="1:15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546</v>
      </c>
      <c r="F33" s="213">
        <v>3</v>
      </c>
      <c r="G33" s="213">
        <v>306</v>
      </c>
      <c r="H33" s="213">
        <v>0</v>
      </c>
      <c r="I33" s="213">
        <v>23</v>
      </c>
      <c r="J33" s="213">
        <v>90</v>
      </c>
      <c r="K33" s="213">
        <v>19</v>
      </c>
      <c r="L33" s="213">
        <v>10</v>
      </c>
      <c r="M33" s="213">
        <v>2</v>
      </c>
      <c r="N33" s="213">
        <v>207</v>
      </c>
      <c r="O33" s="213">
        <v>189</v>
      </c>
    </row>
    <row r="34" spans="1:15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517</v>
      </c>
      <c r="F34" s="213">
        <v>0</v>
      </c>
      <c r="G34" s="213">
        <v>133</v>
      </c>
      <c r="H34" s="213">
        <v>42</v>
      </c>
      <c r="I34" s="213">
        <v>3</v>
      </c>
      <c r="J34" s="213">
        <v>28</v>
      </c>
      <c r="K34" s="213">
        <v>23</v>
      </c>
      <c r="L34" s="213">
        <v>5</v>
      </c>
      <c r="M34" s="213">
        <v>3</v>
      </c>
      <c r="N34" s="213">
        <v>29</v>
      </c>
      <c r="O34" s="213">
        <v>84</v>
      </c>
    </row>
    <row r="35" spans="1:15" s="234" customFormat="1" ht="13.5" hidden="1" customHeight="1" outlineLevel="1" x14ac:dyDescent="0.25">
      <c r="A35" s="50"/>
      <c r="B35" s="65" t="s">
        <v>1007</v>
      </c>
      <c r="C35" s="25"/>
      <c r="D35" s="213">
        <v>452</v>
      </c>
      <c r="E35" s="213">
        <v>130</v>
      </c>
      <c r="F35" s="213">
        <v>0</v>
      </c>
      <c r="G35" s="213">
        <v>6</v>
      </c>
      <c r="H35" s="213">
        <v>1</v>
      </c>
      <c r="I35" s="213">
        <v>0</v>
      </c>
      <c r="J35" s="213">
        <v>2</v>
      </c>
      <c r="K35" s="213">
        <v>27</v>
      </c>
      <c r="L35" s="213">
        <v>19</v>
      </c>
      <c r="M35" s="213">
        <v>0</v>
      </c>
      <c r="N35" s="213">
        <v>20</v>
      </c>
      <c r="O35" s="213">
        <v>28</v>
      </c>
    </row>
    <row r="36" spans="1:15" s="234" customFormat="1" ht="13.5" hidden="1" customHeight="1" outlineLevel="1" x14ac:dyDescent="0.25">
      <c r="A36" s="50"/>
      <c r="B36" s="65" t="s">
        <v>1008</v>
      </c>
      <c r="C36" s="25"/>
      <c r="D36" s="213">
        <v>2553</v>
      </c>
      <c r="E36" s="213">
        <v>376</v>
      </c>
      <c r="F36" s="213">
        <v>1</v>
      </c>
      <c r="G36" s="213">
        <v>199</v>
      </c>
      <c r="H36" s="213">
        <v>5</v>
      </c>
      <c r="I36" s="213">
        <v>13</v>
      </c>
      <c r="J36" s="213">
        <v>144</v>
      </c>
      <c r="K36" s="213">
        <v>1</v>
      </c>
      <c r="L36" s="213">
        <v>11</v>
      </c>
      <c r="M36" s="213">
        <v>4</v>
      </c>
      <c r="N36" s="213">
        <v>103</v>
      </c>
      <c r="O36" s="213">
        <v>96</v>
      </c>
    </row>
    <row r="37" spans="1:15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109</v>
      </c>
      <c r="F37" s="213">
        <v>1</v>
      </c>
      <c r="G37" s="213">
        <v>45</v>
      </c>
      <c r="H37" s="213">
        <v>1</v>
      </c>
      <c r="I37" s="213">
        <v>1</v>
      </c>
      <c r="J37" s="213">
        <v>19</v>
      </c>
      <c r="K37" s="213">
        <v>1</v>
      </c>
      <c r="L37" s="213">
        <v>1</v>
      </c>
      <c r="M37" s="213">
        <v>0</v>
      </c>
      <c r="N37" s="213">
        <v>18</v>
      </c>
      <c r="O37" s="213">
        <v>57</v>
      </c>
    </row>
    <row r="38" spans="1:15" s="234" customFormat="1" ht="13.5" hidden="1" customHeight="1" outlineLevel="1" x14ac:dyDescent="0.25">
      <c r="A38" s="50"/>
      <c r="B38" s="32" t="s">
        <v>1010</v>
      </c>
      <c r="C38" s="25"/>
      <c r="D38" s="213">
        <v>1722</v>
      </c>
      <c r="E38" s="213">
        <v>156</v>
      </c>
      <c r="F38" s="213">
        <v>15</v>
      </c>
      <c r="G38" s="213">
        <v>75</v>
      </c>
      <c r="H38" s="213">
        <v>5</v>
      </c>
      <c r="I38" s="213">
        <v>14</v>
      </c>
      <c r="J38" s="213">
        <v>56</v>
      </c>
      <c r="K38" s="213">
        <v>19</v>
      </c>
      <c r="L38" s="213">
        <v>23</v>
      </c>
      <c r="M38" s="213">
        <v>7</v>
      </c>
      <c r="N38" s="213">
        <v>130</v>
      </c>
      <c r="O38" s="213">
        <v>541</v>
      </c>
    </row>
    <row r="39" spans="1:15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11</v>
      </c>
      <c r="F39" s="213">
        <v>1</v>
      </c>
      <c r="G39" s="213">
        <v>9</v>
      </c>
      <c r="H39" s="213">
        <v>10</v>
      </c>
      <c r="I39" s="213">
        <v>4</v>
      </c>
      <c r="J39" s="213">
        <v>2</v>
      </c>
      <c r="K39" s="213">
        <v>2</v>
      </c>
      <c r="L39" s="213">
        <v>7</v>
      </c>
      <c r="M39" s="213">
        <v>0</v>
      </c>
      <c r="N39" s="213">
        <v>2</v>
      </c>
      <c r="O39" s="213">
        <v>16</v>
      </c>
    </row>
    <row r="40" spans="1:15" s="31" customFormat="1" ht="20" x14ac:dyDescent="0.25">
      <c r="A40" s="50" t="s">
        <v>167</v>
      </c>
      <c r="B40" s="26" t="s">
        <v>159</v>
      </c>
      <c r="C40" s="26"/>
      <c r="D40" s="213">
        <v>2518</v>
      </c>
      <c r="E40" s="213">
        <v>149</v>
      </c>
      <c r="F40" s="213">
        <v>27</v>
      </c>
      <c r="G40" s="213">
        <v>205</v>
      </c>
      <c r="H40" s="213">
        <v>19</v>
      </c>
      <c r="I40" s="213">
        <v>42</v>
      </c>
      <c r="J40" s="213">
        <v>96</v>
      </c>
      <c r="K40" s="213">
        <v>49</v>
      </c>
      <c r="L40" s="213">
        <v>204</v>
      </c>
      <c r="M40" s="213">
        <v>10</v>
      </c>
      <c r="N40" s="213">
        <v>95</v>
      </c>
      <c r="O40" s="213">
        <v>438</v>
      </c>
    </row>
    <row r="41" spans="1:15" s="31" customFormat="1" ht="10.5" x14ac:dyDescent="0.25">
      <c r="A41" s="50" t="s">
        <v>168</v>
      </c>
      <c r="B41" s="26" t="s">
        <v>154</v>
      </c>
      <c r="C41" s="26"/>
      <c r="D41" s="213">
        <v>25568</v>
      </c>
      <c r="E41" s="213">
        <v>1766</v>
      </c>
      <c r="F41" s="213">
        <v>151</v>
      </c>
      <c r="G41" s="213">
        <v>2842</v>
      </c>
      <c r="H41" s="213">
        <v>206</v>
      </c>
      <c r="I41" s="213">
        <v>307</v>
      </c>
      <c r="J41" s="213">
        <v>922</v>
      </c>
      <c r="K41" s="213">
        <v>226</v>
      </c>
      <c r="L41" s="213">
        <v>1062</v>
      </c>
      <c r="M41" s="213">
        <v>282</v>
      </c>
      <c r="N41" s="213">
        <v>1676</v>
      </c>
      <c r="O41" s="213">
        <v>3505</v>
      </c>
    </row>
    <row r="42" spans="1:15" s="31" customFormat="1" ht="20" x14ac:dyDescent="0.25">
      <c r="A42" s="50" t="s">
        <v>169</v>
      </c>
      <c r="B42" s="26" t="s">
        <v>155</v>
      </c>
      <c r="C42" s="26"/>
      <c r="D42" s="213">
        <v>22798</v>
      </c>
      <c r="E42" s="213">
        <v>2041</v>
      </c>
      <c r="F42" s="213">
        <v>142</v>
      </c>
      <c r="G42" s="213">
        <v>2201</v>
      </c>
      <c r="H42" s="213">
        <v>156</v>
      </c>
      <c r="I42" s="213">
        <v>211</v>
      </c>
      <c r="J42" s="213">
        <v>776</v>
      </c>
      <c r="K42" s="213">
        <v>232</v>
      </c>
      <c r="L42" s="213">
        <v>1060</v>
      </c>
      <c r="M42" s="213">
        <v>136</v>
      </c>
      <c r="N42" s="213">
        <v>1656</v>
      </c>
      <c r="O42" s="213">
        <v>4549</v>
      </c>
    </row>
    <row r="43" spans="1:15" s="31" customFormat="1" ht="10.5" x14ac:dyDescent="0.25">
      <c r="A43" s="50" t="s">
        <v>170</v>
      </c>
      <c r="B43" s="26" t="s">
        <v>156</v>
      </c>
      <c r="C43" s="26"/>
      <c r="D43" s="213">
        <v>7957</v>
      </c>
      <c r="E43" s="213">
        <v>497</v>
      </c>
      <c r="F43" s="213">
        <v>48</v>
      </c>
      <c r="G43" s="213">
        <v>386</v>
      </c>
      <c r="H43" s="213">
        <v>34</v>
      </c>
      <c r="I43" s="213">
        <v>65</v>
      </c>
      <c r="J43" s="213">
        <v>267</v>
      </c>
      <c r="K43" s="213">
        <v>66</v>
      </c>
      <c r="L43" s="213">
        <v>245</v>
      </c>
      <c r="M43" s="213">
        <v>60</v>
      </c>
      <c r="N43" s="213">
        <v>394</v>
      </c>
      <c r="O43" s="213">
        <v>2363</v>
      </c>
    </row>
    <row r="44" spans="1:15" s="31" customFormat="1" ht="10.5" x14ac:dyDescent="0.25">
      <c r="A44" s="50" t="s">
        <v>171</v>
      </c>
      <c r="B44" s="26" t="s">
        <v>157</v>
      </c>
      <c r="C44" s="26"/>
      <c r="D44" s="213">
        <v>8134</v>
      </c>
      <c r="E44" s="213">
        <v>427</v>
      </c>
      <c r="F44" s="213">
        <v>36</v>
      </c>
      <c r="G44" s="213">
        <v>553</v>
      </c>
      <c r="H44" s="213">
        <v>47</v>
      </c>
      <c r="I44" s="213">
        <v>80</v>
      </c>
      <c r="J44" s="213">
        <v>223</v>
      </c>
      <c r="K44" s="213">
        <v>78</v>
      </c>
      <c r="L44" s="213">
        <v>835</v>
      </c>
      <c r="M44" s="213">
        <v>46</v>
      </c>
      <c r="N44" s="213">
        <v>334</v>
      </c>
      <c r="O44" s="213">
        <v>2176</v>
      </c>
    </row>
    <row r="45" spans="1:15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24</v>
      </c>
      <c r="F45" s="213">
        <v>3</v>
      </c>
      <c r="G45" s="213">
        <v>33</v>
      </c>
      <c r="H45" s="213">
        <v>1</v>
      </c>
      <c r="I45" s="213">
        <v>11</v>
      </c>
      <c r="J45" s="213">
        <v>12</v>
      </c>
      <c r="K45" s="213">
        <v>3</v>
      </c>
      <c r="L45" s="213">
        <v>29</v>
      </c>
      <c r="M45" s="213">
        <v>4</v>
      </c>
      <c r="N45" s="213">
        <v>13</v>
      </c>
      <c r="O45" s="213">
        <v>243</v>
      </c>
    </row>
    <row r="46" spans="1:15" s="31" customFormat="1" ht="10.5" x14ac:dyDescent="0.25">
      <c r="A46" s="50" t="s">
        <v>173</v>
      </c>
      <c r="B46" s="26" t="s">
        <v>191</v>
      </c>
      <c r="C46" s="26"/>
      <c r="D46" s="213">
        <v>504</v>
      </c>
      <c r="E46" s="213">
        <v>42</v>
      </c>
      <c r="F46" s="213">
        <v>4</v>
      </c>
      <c r="G46" s="213">
        <v>40</v>
      </c>
      <c r="H46" s="213">
        <v>2</v>
      </c>
      <c r="I46" s="213">
        <v>6</v>
      </c>
      <c r="J46" s="213">
        <v>14</v>
      </c>
      <c r="K46" s="213">
        <v>5</v>
      </c>
      <c r="L46" s="213">
        <v>16</v>
      </c>
      <c r="M46" s="213">
        <v>3</v>
      </c>
      <c r="N46" s="213">
        <v>26</v>
      </c>
      <c r="O46" s="213">
        <v>197</v>
      </c>
    </row>
    <row r="47" spans="1:15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26</v>
      </c>
      <c r="F47" s="213">
        <v>1</v>
      </c>
      <c r="G47" s="213">
        <v>49</v>
      </c>
      <c r="H47" s="213">
        <v>1</v>
      </c>
      <c r="I47" s="213">
        <v>0</v>
      </c>
      <c r="J47" s="213">
        <v>9</v>
      </c>
      <c r="K47" s="213">
        <v>2</v>
      </c>
      <c r="L47" s="213">
        <v>87</v>
      </c>
      <c r="M47" s="213">
        <v>5</v>
      </c>
      <c r="N47" s="213">
        <v>23</v>
      </c>
      <c r="O47" s="213">
        <v>152</v>
      </c>
    </row>
    <row r="48" spans="1:15" s="31" customFormat="1" ht="10.5" x14ac:dyDescent="0.25">
      <c r="A48" s="50" t="s">
        <v>175</v>
      </c>
      <c r="B48" s="26" t="s">
        <v>195</v>
      </c>
      <c r="C48" s="26"/>
      <c r="D48" s="213">
        <v>2305</v>
      </c>
      <c r="E48" s="213">
        <v>167</v>
      </c>
      <c r="F48" s="213">
        <v>11</v>
      </c>
      <c r="G48" s="213">
        <v>143</v>
      </c>
      <c r="H48" s="213">
        <v>11</v>
      </c>
      <c r="I48" s="213">
        <v>14</v>
      </c>
      <c r="J48" s="213">
        <v>51</v>
      </c>
      <c r="K48" s="213">
        <v>35</v>
      </c>
      <c r="L48" s="213">
        <v>92</v>
      </c>
      <c r="M48" s="213">
        <v>12</v>
      </c>
      <c r="N48" s="213">
        <v>120</v>
      </c>
      <c r="O48" s="213">
        <v>646</v>
      </c>
    </row>
    <row r="49" spans="1:15" s="31" customFormat="1" ht="12.75" customHeight="1" x14ac:dyDescent="0.25">
      <c r="A49" s="50" t="s">
        <v>176</v>
      </c>
      <c r="B49" s="26" t="s">
        <v>193</v>
      </c>
      <c r="C49" s="26"/>
      <c r="D49" s="213">
        <v>10468</v>
      </c>
      <c r="E49" s="213">
        <v>1019</v>
      </c>
      <c r="F49" s="213">
        <v>55</v>
      </c>
      <c r="G49" s="213">
        <v>649</v>
      </c>
      <c r="H49" s="213">
        <v>25</v>
      </c>
      <c r="I49" s="213">
        <v>57</v>
      </c>
      <c r="J49" s="213">
        <v>342</v>
      </c>
      <c r="K49" s="213">
        <v>86</v>
      </c>
      <c r="L49" s="213">
        <v>428</v>
      </c>
      <c r="M49" s="213">
        <v>24</v>
      </c>
      <c r="N49" s="213">
        <v>602</v>
      </c>
      <c r="O49" s="213">
        <v>3334</v>
      </c>
    </row>
    <row r="50" spans="1:15" s="31" customFormat="1" ht="12.75" customHeight="1" x14ac:dyDescent="0.25">
      <c r="A50" s="50" t="s">
        <v>177</v>
      </c>
      <c r="B50" s="26" t="s">
        <v>160</v>
      </c>
      <c r="C50" s="26"/>
      <c r="D50" s="213">
        <v>7672</v>
      </c>
      <c r="E50" s="213">
        <v>375</v>
      </c>
      <c r="F50" s="213">
        <v>91</v>
      </c>
      <c r="G50" s="213">
        <v>413</v>
      </c>
      <c r="H50" s="213">
        <v>68</v>
      </c>
      <c r="I50" s="213">
        <v>128</v>
      </c>
      <c r="J50" s="213">
        <v>289</v>
      </c>
      <c r="K50" s="213">
        <v>147</v>
      </c>
      <c r="L50" s="213">
        <v>405</v>
      </c>
      <c r="M50" s="213">
        <v>88</v>
      </c>
      <c r="N50" s="213">
        <v>291</v>
      </c>
      <c r="O50" s="213">
        <v>2021</v>
      </c>
    </row>
    <row r="51" spans="1:15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79</v>
      </c>
      <c r="F51" s="213">
        <v>7</v>
      </c>
      <c r="G51" s="213">
        <v>131</v>
      </c>
      <c r="H51" s="213">
        <v>6</v>
      </c>
      <c r="I51" s="213">
        <v>18</v>
      </c>
      <c r="J51" s="213">
        <v>66</v>
      </c>
      <c r="K51" s="213">
        <v>17</v>
      </c>
      <c r="L51" s="213">
        <v>60</v>
      </c>
      <c r="M51" s="213">
        <v>5</v>
      </c>
      <c r="N51" s="213">
        <v>92</v>
      </c>
      <c r="O51" s="213">
        <v>432</v>
      </c>
    </row>
    <row r="52" spans="1:15" s="31" customFormat="1" ht="10.5" x14ac:dyDescent="0.25">
      <c r="A52" s="50" t="s">
        <v>179</v>
      </c>
      <c r="B52" s="26" t="s">
        <v>194</v>
      </c>
      <c r="C52" s="26"/>
      <c r="D52" s="213">
        <v>13325</v>
      </c>
      <c r="E52" s="213">
        <v>877</v>
      </c>
      <c r="F52" s="213">
        <v>150</v>
      </c>
      <c r="G52" s="213">
        <v>929</v>
      </c>
      <c r="H52" s="213">
        <v>177</v>
      </c>
      <c r="I52" s="213">
        <v>264</v>
      </c>
      <c r="J52" s="213">
        <v>846</v>
      </c>
      <c r="K52" s="213">
        <v>194</v>
      </c>
      <c r="L52" s="213">
        <v>560</v>
      </c>
      <c r="M52" s="213">
        <v>222</v>
      </c>
      <c r="N52" s="213">
        <v>566</v>
      </c>
      <c r="O52" s="213">
        <v>2774</v>
      </c>
    </row>
    <row r="53" spans="1:15" s="31" customFormat="1" ht="13.4" customHeight="1" x14ac:dyDescent="0.25">
      <c r="A53" s="50" t="s">
        <v>180</v>
      </c>
      <c r="B53" s="26" t="s">
        <v>198</v>
      </c>
      <c r="C53" s="26"/>
      <c r="D53" s="213">
        <v>1337</v>
      </c>
      <c r="E53" s="213">
        <v>69</v>
      </c>
      <c r="F53" s="213">
        <v>2</v>
      </c>
      <c r="G53" s="213">
        <v>152</v>
      </c>
      <c r="H53" s="213">
        <v>6</v>
      </c>
      <c r="I53" s="213">
        <v>10</v>
      </c>
      <c r="J53" s="213">
        <v>12</v>
      </c>
      <c r="K53" s="213">
        <v>12</v>
      </c>
      <c r="L53" s="213">
        <v>154</v>
      </c>
      <c r="M53" s="213">
        <v>4</v>
      </c>
      <c r="N53" s="213">
        <v>33</v>
      </c>
      <c r="O53" s="213">
        <v>375</v>
      </c>
    </row>
    <row r="54" spans="1:15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255</v>
      </c>
      <c r="F54" s="213">
        <v>43</v>
      </c>
      <c r="G54" s="213">
        <v>297</v>
      </c>
      <c r="H54" s="213">
        <v>72</v>
      </c>
      <c r="I54" s="213">
        <v>36</v>
      </c>
      <c r="J54" s="213">
        <v>184</v>
      </c>
      <c r="K54" s="213">
        <v>41</v>
      </c>
      <c r="L54" s="213">
        <v>92</v>
      </c>
      <c r="M54" s="213">
        <v>97</v>
      </c>
      <c r="N54" s="213">
        <v>328</v>
      </c>
      <c r="O54" s="213">
        <v>520</v>
      </c>
    </row>
    <row r="55" spans="1:15" s="31" customFormat="1" ht="20" x14ac:dyDescent="0.25">
      <c r="A55" s="50" t="s">
        <v>182</v>
      </c>
      <c r="B55" s="26" t="s">
        <v>197</v>
      </c>
      <c r="C55" s="26"/>
      <c r="D55" s="213">
        <v>617</v>
      </c>
      <c r="E55" s="213">
        <v>49</v>
      </c>
      <c r="F55" s="213">
        <v>5</v>
      </c>
      <c r="G55" s="213">
        <v>54</v>
      </c>
      <c r="H55" s="213">
        <v>5</v>
      </c>
      <c r="I55" s="213">
        <v>10</v>
      </c>
      <c r="J55" s="213">
        <v>21</v>
      </c>
      <c r="K55" s="213">
        <v>5</v>
      </c>
      <c r="L55" s="213">
        <v>12</v>
      </c>
      <c r="M55" s="213">
        <v>3</v>
      </c>
      <c r="N55" s="213">
        <v>16</v>
      </c>
      <c r="O55" s="213">
        <v>132</v>
      </c>
    </row>
    <row r="56" spans="1:15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1</v>
      </c>
      <c r="M56" s="213">
        <v>0</v>
      </c>
      <c r="N56" s="213">
        <v>0</v>
      </c>
      <c r="O56" s="213">
        <v>18</v>
      </c>
    </row>
    <row r="57" spans="1:15" s="31" customFormat="1" ht="10.5" x14ac:dyDescent="0.25">
      <c r="A57" s="3" t="s">
        <v>187</v>
      </c>
      <c r="B57" s="41"/>
      <c r="C57" s="41"/>
      <c r="D57" s="213">
        <v>41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</row>
    <row r="58" spans="1:15" ht="1.5" customHeight="1" x14ac:dyDescent="0.25">
      <c r="A58" s="133"/>
      <c r="B58" s="110"/>
      <c r="C58" s="110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3"/>
    </row>
    <row r="59" spans="1:15" x14ac:dyDescent="0.25">
      <c r="O59" s="159" t="s">
        <v>95</v>
      </c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7">
    <tabColor theme="5" tint="-0.249977111117893"/>
    <pageSetUpPr autoPageBreaks="0"/>
  </sheetPr>
  <dimension ref="A1:M61"/>
  <sheetViews>
    <sheetView showGridLines="0" zoomScaleNormal="100" zoomScaleSheetLayoutView="100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0" width="9.6328125" style="5" customWidth="1"/>
    <col min="11" max="13" width="6.36328125" style="5" customWidth="1"/>
    <col min="14" max="16384" width="9.36328125" style="5"/>
  </cols>
  <sheetData>
    <row r="1" spans="1:13" s="6" customFormat="1" ht="11.15" customHeight="1" x14ac:dyDescent="0.25">
      <c r="J1" s="16" t="s">
        <v>492</v>
      </c>
    </row>
    <row r="2" spans="1:13" ht="11.15" customHeight="1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13" s="6" customFormat="1" ht="12" customHeight="1" x14ac:dyDescent="0.25">
      <c r="A3" s="318" t="s">
        <v>250</v>
      </c>
      <c r="B3" s="321"/>
      <c r="C3" s="321"/>
      <c r="D3" s="321"/>
      <c r="E3" s="321"/>
      <c r="F3" s="321"/>
      <c r="G3" s="321"/>
      <c r="H3" s="321"/>
      <c r="I3" s="321"/>
      <c r="J3" s="45"/>
    </row>
    <row r="4" spans="1:13" s="6" customFormat="1" ht="11.15" customHeight="1" x14ac:dyDescent="0.3">
      <c r="A4" s="46"/>
      <c r="B4" s="45"/>
      <c r="C4" s="45"/>
      <c r="D4" s="45"/>
      <c r="E4" s="45"/>
      <c r="F4" s="45"/>
      <c r="G4" s="45"/>
      <c r="H4" s="45"/>
      <c r="I4" s="45"/>
      <c r="J4" s="45"/>
    </row>
    <row r="5" spans="1:13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</row>
    <row r="6" spans="1:13" ht="11.15" customHeight="1" x14ac:dyDescent="0.25">
      <c r="A6" s="35" t="s">
        <v>59</v>
      </c>
      <c r="B6" s="44"/>
      <c r="C6" s="44"/>
      <c r="D6" s="31"/>
      <c r="E6" s="31"/>
      <c r="F6" s="31"/>
      <c r="G6" s="31"/>
      <c r="H6" s="31"/>
      <c r="I6" s="31"/>
    </row>
    <row r="7" spans="1:13" ht="1.5" customHeight="1" x14ac:dyDescent="0.25">
      <c r="A7" s="103"/>
      <c r="B7" s="104"/>
      <c r="C7" s="104"/>
      <c r="D7" s="106"/>
      <c r="E7" s="106"/>
      <c r="F7" s="106"/>
      <c r="G7" s="106"/>
      <c r="H7" s="106"/>
      <c r="I7" s="106"/>
      <c r="J7" s="105"/>
    </row>
    <row r="8" spans="1:13" s="48" customFormat="1" ht="33.75" customHeight="1" x14ac:dyDescent="0.2">
      <c r="A8" s="319" t="s">
        <v>151</v>
      </c>
      <c r="B8" s="319"/>
      <c r="C8" s="57"/>
      <c r="D8" s="176" t="s">
        <v>1</v>
      </c>
      <c r="E8" s="177" t="s">
        <v>144</v>
      </c>
      <c r="F8" s="177" t="s">
        <v>161</v>
      </c>
      <c r="G8" s="177" t="s">
        <v>162</v>
      </c>
      <c r="H8" s="178" t="s">
        <v>184</v>
      </c>
      <c r="I8" s="178" t="s">
        <v>185</v>
      </c>
      <c r="J8" s="179" t="s">
        <v>0</v>
      </c>
      <c r="K8" s="7"/>
      <c r="M8" s="7"/>
    </row>
    <row r="9" spans="1:13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M9" s="7"/>
    </row>
    <row r="10" spans="1:13" s="58" customFormat="1" ht="1.5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M10" s="53"/>
    </row>
    <row r="11" spans="1:13" s="12" customFormat="1" ht="13.5" customHeight="1" x14ac:dyDescent="0.3">
      <c r="A11" s="59"/>
      <c r="B11" s="42" t="s">
        <v>9</v>
      </c>
      <c r="C11" s="42"/>
      <c r="D11" s="39">
        <v>118</v>
      </c>
      <c r="E11" s="213">
        <v>43</v>
      </c>
      <c r="F11" s="213">
        <v>27</v>
      </c>
      <c r="G11" s="213">
        <v>28</v>
      </c>
      <c r="H11" s="213">
        <v>5</v>
      </c>
      <c r="I11" s="213">
        <v>11</v>
      </c>
      <c r="J11" s="213">
        <v>4</v>
      </c>
      <c r="K11" s="61"/>
    </row>
    <row r="12" spans="1:13" s="13" customFormat="1" ht="13.5" customHeight="1" x14ac:dyDescent="0.3">
      <c r="A12" s="50" t="s">
        <v>163</v>
      </c>
      <c r="B12" s="25" t="s">
        <v>152</v>
      </c>
      <c r="C12" s="25"/>
      <c r="D12" s="213">
        <v>11</v>
      </c>
      <c r="E12" s="213">
        <v>7</v>
      </c>
      <c r="F12" s="213">
        <v>3</v>
      </c>
      <c r="G12" s="213">
        <v>1</v>
      </c>
      <c r="H12" s="213">
        <v>0</v>
      </c>
      <c r="I12" s="213">
        <v>0</v>
      </c>
      <c r="J12" s="213">
        <v>0</v>
      </c>
      <c r="K12" s="61"/>
    </row>
    <row r="13" spans="1:13" s="13" customFormat="1" ht="13.5" customHeight="1" x14ac:dyDescent="0.3">
      <c r="A13" s="50" t="s">
        <v>164</v>
      </c>
      <c r="B13" s="25" t="s">
        <v>188</v>
      </c>
      <c r="C13" s="25"/>
      <c r="D13" s="213">
        <v>3</v>
      </c>
      <c r="E13" s="213">
        <v>2</v>
      </c>
      <c r="F13" s="213">
        <v>0</v>
      </c>
      <c r="G13" s="213">
        <v>0</v>
      </c>
      <c r="H13" s="213">
        <v>0</v>
      </c>
      <c r="I13" s="213">
        <v>1</v>
      </c>
      <c r="J13" s="213">
        <v>0</v>
      </c>
      <c r="K13" s="61"/>
    </row>
    <row r="14" spans="1:13" s="13" customFormat="1" ht="13.5" customHeight="1" x14ac:dyDescent="0.3">
      <c r="A14" s="50" t="s">
        <v>165</v>
      </c>
      <c r="B14" s="25" t="s">
        <v>153</v>
      </c>
      <c r="C14" s="25"/>
      <c r="D14" s="213">
        <v>17</v>
      </c>
      <c r="E14" s="213">
        <v>3</v>
      </c>
      <c r="F14" s="213">
        <v>5</v>
      </c>
      <c r="G14" s="213">
        <v>6</v>
      </c>
      <c r="H14" s="213">
        <v>2</v>
      </c>
      <c r="I14" s="213">
        <v>1</v>
      </c>
      <c r="J14" s="213">
        <v>0</v>
      </c>
      <c r="K14" s="61"/>
    </row>
    <row r="15" spans="1:13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M15" s="20"/>
    </row>
    <row r="16" spans="1:13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1</v>
      </c>
      <c r="I18" s="213">
        <v>0</v>
      </c>
      <c r="J18" s="213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1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1</v>
      </c>
      <c r="G25" s="213">
        <v>0</v>
      </c>
      <c r="H25" s="213">
        <v>0</v>
      </c>
      <c r="I25" s="213">
        <v>0</v>
      </c>
      <c r="J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1</v>
      </c>
      <c r="G27" s="213">
        <v>0</v>
      </c>
      <c r="H27" s="213">
        <v>0</v>
      </c>
      <c r="I27" s="213">
        <v>0</v>
      </c>
      <c r="J27" s="213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1</v>
      </c>
      <c r="F28" s="213">
        <v>1</v>
      </c>
      <c r="G28" s="213">
        <v>2</v>
      </c>
      <c r="H28" s="213">
        <v>0</v>
      </c>
      <c r="I28" s="213">
        <v>1</v>
      </c>
      <c r="J28" s="213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2</v>
      </c>
      <c r="H29" s="213">
        <v>0</v>
      </c>
      <c r="I29" s="213">
        <v>0</v>
      </c>
      <c r="J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1</v>
      </c>
      <c r="F30" s="213">
        <v>0</v>
      </c>
      <c r="G30" s="213">
        <v>1</v>
      </c>
      <c r="H30" s="213">
        <v>0</v>
      </c>
      <c r="I30" s="213">
        <v>0</v>
      </c>
      <c r="J30" s="213"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M32" s="20"/>
    </row>
    <row r="33" spans="1:13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M33" s="20"/>
    </row>
    <row r="34" spans="1:13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1</v>
      </c>
      <c r="G34" s="213">
        <v>0</v>
      </c>
      <c r="H34" s="213">
        <v>0</v>
      </c>
      <c r="I34" s="213">
        <v>0</v>
      </c>
      <c r="J34" s="213">
        <v>0</v>
      </c>
      <c r="M34" s="20"/>
    </row>
    <row r="35" spans="1:13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1</v>
      </c>
      <c r="I35" s="213">
        <v>0</v>
      </c>
      <c r="J35" s="213">
        <v>0</v>
      </c>
      <c r="M35" s="20"/>
    </row>
    <row r="36" spans="1:13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1</v>
      </c>
      <c r="G36" s="213">
        <v>0</v>
      </c>
      <c r="H36" s="213">
        <v>0</v>
      </c>
      <c r="I36" s="213">
        <v>0</v>
      </c>
      <c r="J36" s="213">
        <v>0</v>
      </c>
      <c r="M36" s="20"/>
    </row>
    <row r="37" spans="1:13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M37" s="20"/>
    </row>
    <row r="38" spans="1:13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1</v>
      </c>
      <c r="H38" s="213">
        <v>0</v>
      </c>
      <c r="I38" s="213">
        <v>0</v>
      </c>
      <c r="J38" s="213">
        <v>0</v>
      </c>
      <c r="M38" s="20"/>
    </row>
    <row r="39" spans="1:13" s="13" customFormat="1" ht="13.5" customHeight="1" collapsed="1" x14ac:dyDescent="0.3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61"/>
    </row>
    <row r="40" spans="1:13" s="13" customFormat="1" ht="25.5" customHeight="1" x14ac:dyDescent="0.3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1</v>
      </c>
      <c r="H40" s="213">
        <v>2</v>
      </c>
      <c r="I40" s="213">
        <v>2</v>
      </c>
      <c r="J40" s="213">
        <v>0</v>
      </c>
      <c r="K40" s="61"/>
    </row>
    <row r="41" spans="1:13" s="13" customFormat="1" ht="13.5" customHeight="1" x14ac:dyDescent="0.3">
      <c r="A41" s="50" t="s">
        <v>168</v>
      </c>
      <c r="B41" s="26" t="s">
        <v>154</v>
      </c>
      <c r="C41" s="26"/>
      <c r="D41" s="213">
        <v>32</v>
      </c>
      <c r="E41" s="213">
        <v>17</v>
      </c>
      <c r="F41" s="213">
        <v>7</v>
      </c>
      <c r="G41" s="213">
        <v>6</v>
      </c>
      <c r="H41" s="213">
        <v>0</v>
      </c>
      <c r="I41" s="213">
        <v>0</v>
      </c>
      <c r="J41" s="213">
        <v>2</v>
      </c>
      <c r="K41" s="61"/>
    </row>
    <row r="42" spans="1:13" s="13" customFormat="1" ht="25.5" customHeight="1" x14ac:dyDescent="0.3">
      <c r="A42" s="50" t="s">
        <v>169</v>
      </c>
      <c r="B42" s="26" t="s">
        <v>155</v>
      </c>
      <c r="C42" s="26"/>
      <c r="D42" s="213">
        <v>12</v>
      </c>
      <c r="E42" s="213">
        <v>7</v>
      </c>
      <c r="F42" s="213">
        <v>3</v>
      </c>
      <c r="G42" s="213">
        <v>2</v>
      </c>
      <c r="H42" s="213">
        <v>0</v>
      </c>
      <c r="I42" s="213">
        <v>0</v>
      </c>
      <c r="J42" s="213">
        <v>0</v>
      </c>
      <c r="K42" s="61"/>
    </row>
    <row r="43" spans="1:13" s="13" customFormat="1" ht="13.5" customHeight="1" x14ac:dyDescent="0.3">
      <c r="A43" s="50" t="s">
        <v>170</v>
      </c>
      <c r="B43" s="26" t="s">
        <v>156</v>
      </c>
      <c r="C43" s="26"/>
      <c r="D43" s="213">
        <v>10</v>
      </c>
      <c r="E43" s="213">
        <v>4</v>
      </c>
      <c r="F43" s="213">
        <v>2</v>
      </c>
      <c r="G43" s="213">
        <v>1</v>
      </c>
      <c r="H43" s="213">
        <v>0</v>
      </c>
      <c r="I43" s="213">
        <v>3</v>
      </c>
      <c r="J43" s="213">
        <v>0</v>
      </c>
      <c r="K43" s="61"/>
    </row>
    <row r="44" spans="1:13" s="13" customFormat="1" ht="13.5" customHeight="1" x14ac:dyDescent="0.3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1</v>
      </c>
      <c r="G44" s="213">
        <v>1</v>
      </c>
      <c r="H44" s="213">
        <v>0</v>
      </c>
      <c r="I44" s="213">
        <v>1</v>
      </c>
      <c r="J44" s="213">
        <v>0</v>
      </c>
      <c r="K44" s="61"/>
    </row>
    <row r="45" spans="1:13" s="13" customFormat="1" ht="13.5" customHeight="1" x14ac:dyDescent="0.3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61"/>
    </row>
    <row r="46" spans="1:13" s="12" customFormat="1" ht="13.5" customHeight="1" x14ac:dyDescent="0.3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1</v>
      </c>
      <c r="J46" s="213">
        <v>0</v>
      </c>
      <c r="K46" s="61"/>
      <c r="L46" s="13"/>
      <c r="M46" s="13"/>
    </row>
    <row r="47" spans="1:13" s="12" customFormat="1" ht="13.5" customHeight="1" x14ac:dyDescent="0.3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61"/>
      <c r="L47" s="13"/>
      <c r="M47" s="13"/>
    </row>
    <row r="48" spans="1:13" s="12" customFormat="1" ht="13.5" customHeight="1" x14ac:dyDescent="0.3">
      <c r="A48" s="50" t="s">
        <v>175</v>
      </c>
      <c r="B48" s="26" t="s">
        <v>195</v>
      </c>
      <c r="C48" s="26"/>
      <c r="D48" s="213">
        <v>2</v>
      </c>
      <c r="E48" s="213">
        <v>1</v>
      </c>
      <c r="F48" s="213">
        <v>1</v>
      </c>
      <c r="G48" s="213">
        <v>0</v>
      </c>
      <c r="H48" s="213">
        <v>0</v>
      </c>
      <c r="I48" s="213">
        <v>0</v>
      </c>
      <c r="J48" s="213">
        <v>0</v>
      </c>
      <c r="K48" s="61"/>
      <c r="L48" s="13"/>
      <c r="M48" s="13"/>
    </row>
    <row r="49" spans="1:13" s="12" customFormat="1" ht="12.75" customHeight="1" x14ac:dyDescent="0.3">
      <c r="A49" s="50" t="s">
        <v>176</v>
      </c>
      <c r="B49" s="26" t="s">
        <v>193</v>
      </c>
      <c r="C49" s="26"/>
      <c r="D49" s="213">
        <v>9</v>
      </c>
      <c r="E49" s="213">
        <v>1</v>
      </c>
      <c r="F49" s="213">
        <v>4</v>
      </c>
      <c r="G49" s="213">
        <v>4</v>
      </c>
      <c r="H49" s="213">
        <v>0</v>
      </c>
      <c r="I49" s="213">
        <v>0</v>
      </c>
      <c r="J49" s="213">
        <v>0</v>
      </c>
      <c r="K49" s="61"/>
      <c r="L49" s="13"/>
      <c r="M49" s="13"/>
    </row>
    <row r="50" spans="1:13" s="12" customFormat="1" ht="12.75" customHeight="1" x14ac:dyDescent="0.3">
      <c r="A50" s="50" t="s">
        <v>177</v>
      </c>
      <c r="B50" s="26" t="s">
        <v>160</v>
      </c>
      <c r="C50" s="26"/>
      <c r="D50" s="213">
        <v>8</v>
      </c>
      <c r="E50" s="213">
        <v>1</v>
      </c>
      <c r="F50" s="213">
        <v>0</v>
      </c>
      <c r="G50" s="213">
        <v>4</v>
      </c>
      <c r="H50" s="213">
        <v>1</v>
      </c>
      <c r="I50" s="213">
        <v>2</v>
      </c>
      <c r="J50" s="213">
        <v>0</v>
      </c>
      <c r="K50" s="61"/>
      <c r="L50" s="13"/>
      <c r="M50" s="13"/>
    </row>
    <row r="51" spans="1:13" s="12" customFormat="1" ht="12.75" customHeight="1" x14ac:dyDescent="0.3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61"/>
      <c r="L51" s="13"/>
      <c r="M51" s="13"/>
    </row>
    <row r="52" spans="1:13" s="12" customFormat="1" ht="13.5" customHeight="1" x14ac:dyDescent="0.3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1</v>
      </c>
      <c r="H52" s="213">
        <v>0</v>
      </c>
      <c r="I52" s="213">
        <v>0</v>
      </c>
      <c r="J52" s="213">
        <v>1</v>
      </c>
      <c r="K52" s="61"/>
      <c r="L52" s="13"/>
      <c r="M52" s="13"/>
    </row>
    <row r="53" spans="1:13" s="12" customFormat="1" ht="13.4" customHeight="1" x14ac:dyDescent="0.3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1</v>
      </c>
      <c r="G53" s="213">
        <v>1</v>
      </c>
      <c r="H53" s="213">
        <v>0</v>
      </c>
      <c r="I53" s="213">
        <v>0</v>
      </c>
      <c r="J53" s="213">
        <v>0</v>
      </c>
      <c r="K53" s="61"/>
      <c r="L53" s="13"/>
      <c r="M53" s="13"/>
    </row>
    <row r="54" spans="1:13" s="12" customFormat="1" ht="13.5" customHeight="1" x14ac:dyDescent="0.3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61"/>
      <c r="L54" s="13"/>
      <c r="M54" s="13"/>
    </row>
    <row r="55" spans="1:13" s="12" customFormat="1" ht="25.5" customHeight="1" x14ac:dyDescent="0.3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1</v>
      </c>
      <c r="K55" s="61"/>
      <c r="L55" s="13"/>
      <c r="M55" s="13"/>
    </row>
    <row r="56" spans="1:13" s="12" customFormat="1" ht="13.5" customHeight="1" x14ac:dyDescent="0.3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61"/>
      <c r="L56" s="13"/>
      <c r="M56" s="13"/>
    </row>
    <row r="57" spans="1:13" s="12" customFormat="1" ht="13.5" customHeight="1" x14ac:dyDescent="0.3">
      <c r="A57" s="51" t="s">
        <v>131</v>
      </c>
      <c r="B57" s="43"/>
      <c r="C57" s="43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13"/>
      <c r="L57" s="13"/>
      <c r="M57" s="13"/>
    </row>
    <row r="58" spans="1:13" ht="3" customHeight="1" x14ac:dyDescent="0.2">
      <c r="A58" s="247"/>
      <c r="B58" s="248"/>
      <c r="C58" s="248"/>
      <c r="D58" s="306">
        <v>0</v>
      </c>
      <c r="E58" s="306">
        <v>0</v>
      </c>
      <c r="F58" s="306">
        <v>0</v>
      </c>
      <c r="G58" s="306">
        <v>0</v>
      </c>
      <c r="H58" s="306">
        <v>0</v>
      </c>
      <c r="I58" s="306">
        <v>0</v>
      </c>
      <c r="J58" s="306">
        <v>0</v>
      </c>
    </row>
    <row r="59" spans="1:13" x14ac:dyDescent="0.2">
      <c r="A59" s="10"/>
      <c r="D59" s="28"/>
      <c r="E59" s="28"/>
      <c r="F59" s="28"/>
      <c r="G59" s="28"/>
      <c r="H59" s="28"/>
      <c r="I59" s="28"/>
      <c r="J59" s="28"/>
    </row>
    <row r="60" spans="1:13" x14ac:dyDescent="0.2">
      <c r="A60" s="10"/>
    </row>
    <row r="61" spans="1:13" x14ac:dyDescent="0.2">
      <c r="A61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Folha84">
    <tabColor theme="9" tint="-0.249977111117893"/>
  </sheetPr>
  <dimension ref="A1:BC58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4" width="9.453125" style="5" customWidth="1"/>
    <col min="15" max="16" width="7.6328125" style="5" customWidth="1"/>
    <col min="17" max="16384" width="9.36328125" style="5"/>
  </cols>
  <sheetData>
    <row r="1" spans="1:55" s="23" customFormat="1" ht="11.15" customHeight="1" x14ac:dyDescent="0.25">
      <c r="A1" s="23" t="s">
        <v>96</v>
      </c>
      <c r="B1" s="6"/>
      <c r="C1" s="6"/>
      <c r="O1" s="16" t="s">
        <v>432</v>
      </c>
    </row>
    <row r="2" spans="1:55" ht="11.15" customHeight="1" x14ac:dyDescent="0.2"/>
    <row r="3" spans="1:55" s="6" customFormat="1" ht="12" customHeight="1" x14ac:dyDescent="0.25">
      <c r="A3" s="45" t="s">
        <v>229</v>
      </c>
    </row>
    <row r="4" spans="1:55" s="6" customFormat="1" ht="11.15" customHeight="1" x14ac:dyDescent="0.3">
      <c r="A4" s="46"/>
    </row>
    <row r="5" spans="1:55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55" ht="11.15" customHeight="1" x14ac:dyDescent="0.2">
      <c r="A6" s="35" t="s">
        <v>97</v>
      </c>
      <c r="B6" s="44"/>
      <c r="C6" s="52"/>
    </row>
    <row r="7" spans="1:5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5" ht="34.5" customHeight="1" x14ac:dyDescent="0.2">
      <c r="A8" s="319" t="s">
        <v>151</v>
      </c>
      <c r="B8" s="319"/>
      <c r="C8" s="47"/>
      <c r="D8" s="55" t="s">
        <v>319</v>
      </c>
      <c r="E8" s="177" t="s">
        <v>33</v>
      </c>
      <c r="F8" s="177" t="s">
        <v>34</v>
      </c>
      <c r="G8" s="177" t="s">
        <v>35</v>
      </c>
      <c r="H8" s="177" t="s">
        <v>36</v>
      </c>
      <c r="I8" s="177" t="s">
        <v>37</v>
      </c>
      <c r="J8" s="177" t="s">
        <v>38</v>
      </c>
      <c r="K8" s="177" t="s">
        <v>39</v>
      </c>
      <c r="L8" s="177" t="s">
        <v>129</v>
      </c>
      <c r="M8" s="177" t="s">
        <v>142</v>
      </c>
      <c r="N8" s="55" t="s">
        <v>20</v>
      </c>
      <c r="O8" s="223" t="s">
        <v>0</v>
      </c>
    </row>
    <row r="9" spans="1:55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5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24"/>
    </row>
    <row r="11" spans="1:55" ht="13.5" customHeight="1" x14ac:dyDescent="0.25">
      <c r="A11" s="49"/>
      <c r="B11" s="42" t="s">
        <v>9</v>
      </c>
      <c r="C11" s="42"/>
      <c r="D11" s="39">
        <v>155917</v>
      </c>
      <c r="E11" s="39">
        <v>1088</v>
      </c>
      <c r="F11" s="213">
        <v>31920</v>
      </c>
      <c r="G11" s="213">
        <v>6275</v>
      </c>
      <c r="H11" s="213">
        <v>8663</v>
      </c>
      <c r="I11" s="213">
        <v>3445</v>
      </c>
      <c r="J11" s="213">
        <v>2044</v>
      </c>
      <c r="K11" s="213">
        <v>5264</v>
      </c>
      <c r="L11" s="213">
        <v>2294</v>
      </c>
      <c r="M11" s="213">
        <v>2855</v>
      </c>
      <c r="N11" s="213">
        <v>2789</v>
      </c>
      <c r="O11" s="213">
        <v>306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</row>
    <row r="12" spans="1:55" s="31" customFormat="1" ht="10.5" x14ac:dyDescent="0.25">
      <c r="A12" s="50" t="s">
        <v>163</v>
      </c>
      <c r="B12" s="25" t="s">
        <v>152</v>
      </c>
      <c r="C12" s="25"/>
      <c r="D12" s="213">
        <v>5836</v>
      </c>
      <c r="E12" s="213">
        <v>146</v>
      </c>
      <c r="F12" s="213">
        <v>563</v>
      </c>
      <c r="G12" s="213">
        <v>503</v>
      </c>
      <c r="H12" s="213">
        <v>325</v>
      </c>
      <c r="I12" s="213">
        <v>137</v>
      </c>
      <c r="J12" s="213">
        <v>184</v>
      </c>
      <c r="K12" s="213">
        <v>399</v>
      </c>
      <c r="L12" s="213">
        <v>145</v>
      </c>
      <c r="M12" s="213">
        <v>74</v>
      </c>
      <c r="N12" s="213">
        <v>52</v>
      </c>
      <c r="O12" s="213">
        <v>12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</row>
    <row r="13" spans="1:55" s="31" customFormat="1" ht="10.5" x14ac:dyDescent="0.25">
      <c r="A13" s="50" t="s">
        <v>164</v>
      </c>
      <c r="B13" s="25" t="s">
        <v>188</v>
      </c>
      <c r="C13" s="25"/>
      <c r="D13" s="213">
        <v>700</v>
      </c>
      <c r="E13" s="213">
        <v>1</v>
      </c>
      <c r="F13" s="213">
        <v>117</v>
      </c>
      <c r="G13" s="213">
        <v>51</v>
      </c>
      <c r="H13" s="213">
        <v>14</v>
      </c>
      <c r="I13" s="213">
        <v>38</v>
      </c>
      <c r="J13" s="213">
        <v>52</v>
      </c>
      <c r="K13" s="213">
        <v>47</v>
      </c>
      <c r="L13" s="213">
        <v>0</v>
      </c>
      <c r="M13" s="213">
        <v>8</v>
      </c>
      <c r="N13" s="213">
        <v>2</v>
      </c>
      <c r="O13" s="213">
        <v>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</row>
    <row r="14" spans="1:55" s="31" customFormat="1" ht="10.5" x14ac:dyDescent="0.25">
      <c r="A14" s="50" t="s">
        <v>165</v>
      </c>
      <c r="B14" s="25" t="s">
        <v>153</v>
      </c>
      <c r="C14" s="25"/>
      <c r="D14" s="213">
        <v>39691</v>
      </c>
      <c r="E14" s="213">
        <v>176</v>
      </c>
      <c r="F14" s="213">
        <v>8674</v>
      </c>
      <c r="G14" s="213">
        <v>1767</v>
      </c>
      <c r="H14" s="213">
        <v>1751</v>
      </c>
      <c r="I14" s="213">
        <v>1006</v>
      </c>
      <c r="J14" s="213">
        <v>340</v>
      </c>
      <c r="K14" s="213">
        <v>1385</v>
      </c>
      <c r="L14" s="213">
        <v>320</v>
      </c>
      <c r="M14" s="213">
        <v>232</v>
      </c>
      <c r="N14" s="213">
        <v>350</v>
      </c>
      <c r="O14" s="213">
        <v>67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</row>
    <row r="15" spans="1:55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60</v>
      </c>
      <c r="F15" s="213">
        <v>639</v>
      </c>
      <c r="G15" s="213">
        <v>427</v>
      </c>
      <c r="H15" s="213">
        <v>318</v>
      </c>
      <c r="I15" s="213">
        <v>76</v>
      </c>
      <c r="J15" s="213">
        <v>37</v>
      </c>
      <c r="K15" s="213">
        <v>189</v>
      </c>
      <c r="L15" s="213">
        <v>147</v>
      </c>
      <c r="M15" s="213">
        <v>60</v>
      </c>
      <c r="N15" s="213">
        <v>33</v>
      </c>
      <c r="O15" s="213">
        <v>4</v>
      </c>
    </row>
    <row r="16" spans="1:55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6</v>
      </c>
      <c r="F16" s="213">
        <v>169</v>
      </c>
      <c r="G16" s="213">
        <v>126</v>
      </c>
      <c r="H16" s="213">
        <v>34</v>
      </c>
      <c r="I16" s="213">
        <v>10</v>
      </c>
      <c r="J16" s="213">
        <v>68</v>
      </c>
      <c r="K16" s="213">
        <v>80</v>
      </c>
      <c r="L16" s="213">
        <v>6</v>
      </c>
      <c r="M16" s="213">
        <v>22</v>
      </c>
      <c r="N16" s="213">
        <v>0</v>
      </c>
      <c r="O16" s="213">
        <v>1</v>
      </c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3</v>
      </c>
      <c r="M17" s="213">
        <v>2</v>
      </c>
      <c r="N17" s="213">
        <v>0</v>
      </c>
      <c r="O17" s="213">
        <v>0</v>
      </c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1820</v>
      </c>
      <c r="E18" s="213">
        <v>3</v>
      </c>
      <c r="F18" s="213">
        <v>338</v>
      </c>
      <c r="G18" s="213">
        <v>8</v>
      </c>
      <c r="H18" s="213">
        <v>1</v>
      </c>
      <c r="I18" s="213">
        <v>22</v>
      </c>
      <c r="J18" s="213">
        <v>1</v>
      </c>
      <c r="K18" s="213">
        <v>72</v>
      </c>
      <c r="L18" s="213">
        <v>0</v>
      </c>
      <c r="M18" s="213">
        <v>2</v>
      </c>
      <c r="N18" s="213">
        <v>2</v>
      </c>
      <c r="O18" s="213">
        <v>9</v>
      </c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0</v>
      </c>
      <c r="F19" s="213">
        <v>463</v>
      </c>
      <c r="G19" s="213">
        <v>5</v>
      </c>
      <c r="H19" s="213">
        <v>3</v>
      </c>
      <c r="I19" s="213">
        <v>17</v>
      </c>
      <c r="J19" s="213">
        <v>1</v>
      </c>
      <c r="K19" s="213">
        <v>12</v>
      </c>
      <c r="L19" s="213">
        <v>1</v>
      </c>
      <c r="M19" s="213">
        <v>1</v>
      </c>
      <c r="N19" s="213">
        <v>1</v>
      </c>
      <c r="O19" s="213">
        <v>6</v>
      </c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0</v>
      </c>
      <c r="F20" s="213">
        <v>427</v>
      </c>
      <c r="G20" s="213">
        <v>102</v>
      </c>
      <c r="H20" s="213">
        <v>0</v>
      </c>
      <c r="I20" s="213">
        <v>24</v>
      </c>
      <c r="J20" s="213">
        <v>1</v>
      </c>
      <c r="K20" s="213">
        <v>1</v>
      </c>
      <c r="L20" s="213">
        <v>1</v>
      </c>
      <c r="M20" s="213">
        <v>0</v>
      </c>
      <c r="N20" s="213">
        <v>0</v>
      </c>
      <c r="O20" s="213">
        <v>2</v>
      </c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2303</v>
      </c>
      <c r="E21" s="213">
        <v>9</v>
      </c>
      <c r="F21" s="213">
        <v>384</v>
      </c>
      <c r="G21" s="213">
        <v>115</v>
      </c>
      <c r="H21" s="213">
        <v>60</v>
      </c>
      <c r="I21" s="213">
        <v>45</v>
      </c>
      <c r="J21" s="213">
        <v>24</v>
      </c>
      <c r="K21" s="213">
        <v>133</v>
      </c>
      <c r="L21" s="213">
        <v>33</v>
      </c>
      <c r="M21" s="213">
        <v>13</v>
      </c>
      <c r="N21" s="213">
        <v>8</v>
      </c>
      <c r="O21" s="213">
        <v>0</v>
      </c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0</v>
      </c>
      <c r="F22" s="213">
        <v>127</v>
      </c>
      <c r="G22" s="213">
        <v>44</v>
      </c>
      <c r="H22" s="213">
        <v>49</v>
      </c>
      <c r="I22" s="213">
        <v>35</v>
      </c>
      <c r="J22" s="213">
        <v>0</v>
      </c>
      <c r="K22" s="213">
        <v>9</v>
      </c>
      <c r="L22" s="213">
        <v>0</v>
      </c>
      <c r="M22" s="213">
        <v>2</v>
      </c>
      <c r="N22" s="213">
        <v>0</v>
      </c>
      <c r="O22" s="213">
        <v>0</v>
      </c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1</v>
      </c>
      <c r="F23" s="213">
        <v>157</v>
      </c>
      <c r="G23" s="213">
        <v>9</v>
      </c>
      <c r="H23" s="213">
        <v>14</v>
      </c>
      <c r="I23" s="213">
        <v>2</v>
      </c>
      <c r="J23" s="213">
        <v>4</v>
      </c>
      <c r="K23" s="213">
        <v>6</v>
      </c>
      <c r="L23" s="213">
        <v>2</v>
      </c>
      <c r="M23" s="213">
        <v>1</v>
      </c>
      <c r="N23" s="213">
        <v>0</v>
      </c>
      <c r="O23" s="213">
        <v>2</v>
      </c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6</v>
      </c>
      <c r="G24" s="213">
        <v>0</v>
      </c>
      <c r="H24" s="213">
        <v>2</v>
      </c>
      <c r="I24" s="213">
        <v>0</v>
      </c>
      <c r="J24" s="213">
        <v>1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597</v>
      </c>
      <c r="E25" s="213">
        <v>17</v>
      </c>
      <c r="F25" s="213">
        <v>129</v>
      </c>
      <c r="G25" s="213">
        <v>26</v>
      </c>
      <c r="H25" s="213">
        <v>65</v>
      </c>
      <c r="I25" s="213">
        <v>8</v>
      </c>
      <c r="J25" s="213">
        <v>2</v>
      </c>
      <c r="K25" s="213">
        <v>8</v>
      </c>
      <c r="L25" s="213">
        <v>4</v>
      </c>
      <c r="M25" s="213">
        <v>10</v>
      </c>
      <c r="N25" s="213">
        <v>0</v>
      </c>
      <c r="O25" s="213">
        <v>0</v>
      </c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0</v>
      </c>
      <c r="F26" s="213">
        <v>40</v>
      </c>
      <c r="G26" s="213">
        <v>1</v>
      </c>
      <c r="H26" s="213">
        <v>1</v>
      </c>
      <c r="I26" s="213">
        <v>0</v>
      </c>
      <c r="J26" s="213">
        <v>0</v>
      </c>
      <c r="K26" s="213">
        <v>113</v>
      </c>
      <c r="L26" s="213">
        <v>0</v>
      </c>
      <c r="M26" s="213">
        <v>0</v>
      </c>
      <c r="N26" s="213">
        <v>1</v>
      </c>
      <c r="O26" s="213">
        <v>0</v>
      </c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1730</v>
      </c>
      <c r="E27" s="213">
        <v>34</v>
      </c>
      <c r="F27" s="213">
        <v>347</v>
      </c>
      <c r="G27" s="213">
        <v>32</v>
      </c>
      <c r="H27" s="213">
        <v>55</v>
      </c>
      <c r="I27" s="213">
        <v>53</v>
      </c>
      <c r="J27" s="213">
        <v>1</v>
      </c>
      <c r="K27" s="213">
        <v>34</v>
      </c>
      <c r="L27" s="213">
        <v>2</v>
      </c>
      <c r="M27" s="213">
        <v>1</v>
      </c>
      <c r="N27" s="213">
        <v>3</v>
      </c>
      <c r="O27" s="213">
        <v>1</v>
      </c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3234</v>
      </c>
      <c r="E28" s="213">
        <v>19</v>
      </c>
      <c r="F28" s="213">
        <v>429</v>
      </c>
      <c r="G28" s="213">
        <v>151</v>
      </c>
      <c r="H28" s="213">
        <v>46</v>
      </c>
      <c r="I28" s="213">
        <v>89</v>
      </c>
      <c r="J28" s="213">
        <v>60</v>
      </c>
      <c r="K28" s="213">
        <v>189</v>
      </c>
      <c r="L28" s="213">
        <v>35</v>
      </c>
      <c r="M28" s="213">
        <v>17</v>
      </c>
      <c r="N28" s="213">
        <v>7</v>
      </c>
      <c r="O28" s="213">
        <v>4</v>
      </c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839</v>
      </c>
      <c r="E29" s="213">
        <v>0</v>
      </c>
      <c r="F29" s="213">
        <v>220</v>
      </c>
      <c r="G29" s="213">
        <v>13</v>
      </c>
      <c r="H29" s="213">
        <v>50</v>
      </c>
      <c r="I29" s="213">
        <v>13</v>
      </c>
      <c r="J29" s="213">
        <v>1</v>
      </c>
      <c r="K29" s="213">
        <v>4</v>
      </c>
      <c r="L29" s="213">
        <v>1</v>
      </c>
      <c r="M29" s="213">
        <v>1</v>
      </c>
      <c r="N29" s="213">
        <v>4</v>
      </c>
      <c r="O29" s="213">
        <v>0</v>
      </c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8980</v>
      </c>
      <c r="E30" s="213">
        <v>16</v>
      </c>
      <c r="F30" s="213">
        <v>1763</v>
      </c>
      <c r="G30" s="213">
        <v>356</v>
      </c>
      <c r="H30" s="213">
        <v>295</v>
      </c>
      <c r="I30" s="213">
        <v>268</v>
      </c>
      <c r="J30" s="213">
        <v>57</v>
      </c>
      <c r="K30" s="213">
        <v>305</v>
      </c>
      <c r="L30" s="213">
        <v>63</v>
      </c>
      <c r="M30" s="213">
        <v>59</v>
      </c>
      <c r="N30" s="213">
        <v>193</v>
      </c>
      <c r="O30" s="213">
        <v>14</v>
      </c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0</v>
      </c>
      <c r="F31" s="213">
        <v>40</v>
      </c>
      <c r="G31" s="213">
        <v>1</v>
      </c>
      <c r="H31" s="213">
        <v>27</v>
      </c>
      <c r="I31" s="213">
        <v>2</v>
      </c>
      <c r="J31" s="213">
        <v>9</v>
      </c>
      <c r="K31" s="213">
        <v>4</v>
      </c>
      <c r="L31" s="213">
        <v>0</v>
      </c>
      <c r="M31" s="213">
        <v>0</v>
      </c>
      <c r="N31" s="213">
        <v>1</v>
      </c>
      <c r="O31" s="213">
        <v>0</v>
      </c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1</v>
      </c>
      <c r="F32" s="213">
        <v>260</v>
      </c>
      <c r="G32" s="213">
        <v>11</v>
      </c>
      <c r="H32" s="213">
        <v>18</v>
      </c>
      <c r="I32" s="213">
        <v>1</v>
      </c>
      <c r="J32" s="213">
        <v>0</v>
      </c>
      <c r="K32" s="213">
        <v>9</v>
      </c>
      <c r="L32" s="213">
        <v>0</v>
      </c>
      <c r="M32" s="213">
        <v>0</v>
      </c>
      <c r="N32" s="213">
        <v>5</v>
      </c>
      <c r="O32" s="213">
        <v>2</v>
      </c>
    </row>
    <row r="33" spans="1:55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2</v>
      </c>
      <c r="F33" s="213">
        <v>496</v>
      </c>
      <c r="G33" s="213">
        <v>73</v>
      </c>
      <c r="H33" s="213">
        <v>56</v>
      </c>
      <c r="I33" s="213">
        <v>54</v>
      </c>
      <c r="J33" s="213">
        <v>9</v>
      </c>
      <c r="K33" s="213">
        <v>38</v>
      </c>
      <c r="L33" s="213">
        <v>1</v>
      </c>
      <c r="M33" s="213">
        <v>0</v>
      </c>
      <c r="N33" s="213">
        <v>17</v>
      </c>
      <c r="O33" s="213">
        <v>8</v>
      </c>
    </row>
    <row r="34" spans="1:55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0</v>
      </c>
      <c r="F34" s="213">
        <v>423</v>
      </c>
      <c r="G34" s="213">
        <v>100</v>
      </c>
      <c r="H34" s="213">
        <v>402</v>
      </c>
      <c r="I34" s="213">
        <v>110</v>
      </c>
      <c r="J34" s="213">
        <v>10</v>
      </c>
      <c r="K34" s="213">
        <v>45</v>
      </c>
      <c r="L34" s="213">
        <v>0</v>
      </c>
      <c r="M34" s="213">
        <v>0</v>
      </c>
      <c r="N34" s="213">
        <v>1</v>
      </c>
      <c r="O34" s="213">
        <v>1</v>
      </c>
    </row>
    <row r="35" spans="1:55" s="234" customFormat="1" ht="13.5" hidden="1" customHeight="1" outlineLevel="1" x14ac:dyDescent="0.25">
      <c r="A35" s="50"/>
      <c r="B35" s="65" t="s">
        <v>1007</v>
      </c>
      <c r="C35" s="25"/>
      <c r="D35" s="213">
        <v>452</v>
      </c>
      <c r="E35" s="213">
        <v>0</v>
      </c>
      <c r="F35" s="213">
        <v>59</v>
      </c>
      <c r="G35" s="213">
        <v>5</v>
      </c>
      <c r="H35" s="213">
        <v>51</v>
      </c>
      <c r="I35" s="213">
        <v>93</v>
      </c>
      <c r="J35" s="213">
        <v>0</v>
      </c>
      <c r="K35" s="213">
        <v>2</v>
      </c>
      <c r="L35" s="213">
        <v>0</v>
      </c>
      <c r="M35" s="213">
        <v>0</v>
      </c>
      <c r="N35" s="213">
        <v>8</v>
      </c>
      <c r="O35" s="213">
        <v>1</v>
      </c>
    </row>
    <row r="36" spans="1:55" s="234" customFormat="1" ht="13.5" hidden="1" customHeight="1" outlineLevel="1" x14ac:dyDescent="0.25">
      <c r="A36" s="50"/>
      <c r="B36" s="65" t="s">
        <v>1008</v>
      </c>
      <c r="C36" s="25"/>
      <c r="D36" s="213">
        <v>2553</v>
      </c>
      <c r="E36" s="213">
        <v>2</v>
      </c>
      <c r="F36" s="213">
        <v>1340</v>
      </c>
      <c r="G36" s="213">
        <v>85</v>
      </c>
      <c r="H36" s="213">
        <v>16</v>
      </c>
      <c r="I36" s="213">
        <v>25</v>
      </c>
      <c r="J36" s="213">
        <v>8</v>
      </c>
      <c r="K36" s="213">
        <v>92</v>
      </c>
      <c r="L36" s="213">
        <v>2</v>
      </c>
      <c r="M36" s="213">
        <v>7</v>
      </c>
      <c r="N36" s="213">
        <v>17</v>
      </c>
      <c r="O36" s="213">
        <v>6</v>
      </c>
    </row>
    <row r="37" spans="1:55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0</v>
      </c>
      <c r="F37" s="213">
        <v>161</v>
      </c>
      <c r="G37" s="213">
        <v>14</v>
      </c>
      <c r="H37" s="213">
        <v>15</v>
      </c>
      <c r="I37" s="213">
        <v>37</v>
      </c>
      <c r="J37" s="213">
        <v>13</v>
      </c>
      <c r="K37" s="213">
        <v>11</v>
      </c>
      <c r="L37" s="213">
        <v>2</v>
      </c>
      <c r="M37" s="213">
        <v>4</v>
      </c>
      <c r="N37" s="213">
        <v>0</v>
      </c>
      <c r="O37" s="213">
        <v>4</v>
      </c>
    </row>
    <row r="38" spans="1:55" s="234" customFormat="1" ht="13.5" hidden="1" customHeight="1" outlineLevel="1" x14ac:dyDescent="0.25">
      <c r="A38" s="50"/>
      <c r="B38" s="32" t="s">
        <v>1010</v>
      </c>
      <c r="C38" s="25"/>
      <c r="D38" s="213">
        <v>1722</v>
      </c>
      <c r="E38" s="213">
        <v>6</v>
      </c>
      <c r="F38" s="213">
        <v>257</v>
      </c>
      <c r="G38" s="213">
        <v>63</v>
      </c>
      <c r="H38" s="213">
        <v>173</v>
      </c>
      <c r="I38" s="213">
        <v>22</v>
      </c>
      <c r="J38" s="213">
        <v>33</v>
      </c>
      <c r="K38" s="213">
        <v>29</v>
      </c>
      <c r="L38" s="213">
        <v>17</v>
      </c>
      <c r="M38" s="213">
        <v>30</v>
      </c>
      <c r="N38" s="213">
        <v>49</v>
      </c>
      <c r="O38" s="213">
        <v>2</v>
      </c>
    </row>
    <row r="39" spans="1:55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2</v>
      </c>
      <c r="F39" s="213">
        <v>23</v>
      </c>
      <c r="G39" s="213">
        <v>5</v>
      </c>
      <c r="H39" s="213">
        <v>4</v>
      </c>
      <c r="I39" s="213">
        <v>1</v>
      </c>
      <c r="J39" s="213">
        <v>3</v>
      </c>
      <c r="K39" s="213">
        <v>3</v>
      </c>
      <c r="L39" s="213">
        <v>11</v>
      </c>
      <c r="M39" s="213">
        <v>23</v>
      </c>
      <c r="N39" s="213">
        <v>0</v>
      </c>
      <c r="O39" s="213">
        <v>0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</row>
    <row r="40" spans="1:55" s="31" customFormat="1" ht="20" x14ac:dyDescent="0.25">
      <c r="A40" s="50" t="s">
        <v>167</v>
      </c>
      <c r="B40" s="26" t="s">
        <v>159</v>
      </c>
      <c r="C40" s="26"/>
      <c r="D40" s="213">
        <v>2518</v>
      </c>
      <c r="E40" s="213">
        <v>24</v>
      </c>
      <c r="F40" s="213">
        <v>477</v>
      </c>
      <c r="G40" s="213">
        <v>128</v>
      </c>
      <c r="H40" s="213">
        <v>169</v>
      </c>
      <c r="I40" s="213">
        <v>47</v>
      </c>
      <c r="J40" s="213">
        <v>39</v>
      </c>
      <c r="K40" s="213">
        <v>83</v>
      </c>
      <c r="L40" s="213">
        <v>107</v>
      </c>
      <c r="M40" s="213">
        <v>103</v>
      </c>
      <c r="N40" s="213">
        <v>1</v>
      </c>
      <c r="O40" s="213">
        <v>6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</row>
    <row r="41" spans="1:55" s="31" customFormat="1" ht="10.5" x14ac:dyDescent="0.25">
      <c r="A41" s="50" t="s">
        <v>168</v>
      </c>
      <c r="B41" s="26" t="s">
        <v>154</v>
      </c>
      <c r="C41" s="26"/>
      <c r="D41" s="213">
        <v>25568</v>
      </c>
      <c r="E41" s="213">
        <v>150</v>
      </c>
      <c r="F41" s="213">
        <v>5762</v>
      </c>
      <c r="G41" s="213">
        <v>761</v>
      </c>
      <c r="H41" s="213">
        <v>1035</v>
      </c>
      <c r="I41" s="213">
        <v>730</v>
      </c>
      <c r="J41" s="213">
        <v>478</v>
      </c>
      <c r="K41" s="213">
        <v>995</v>
      </c>
      <c r="L41" s="213">
        <v>439</v>
      </c>
      <c r="M41" s="213">
        <v>684</v>
      </c>
      <c r="N41" s="213">
        <v>1535</v>
      </c>
      <c r="O41" s="213">
        <v>54</v>
      </c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</row>
    <row r="42" spans="1:55" s="31" customFormat="1" ht="20" x14ac:dyDescent="0.25">
      <c r="A42" s="50" t="s">
        <v>169</v>
      </c>
      <c r="B42" s="26" t="s">
        <v>155</v>
      </c>
      <c r="C42" s="26"/>
      <c r="D42" s="213">
        <v>22798</v>
      </c>
      <c r="E42" s="213">
        <v>112</v>
      </c>
      <c r="F42" s="213">
        <v>5127</v>
      </c>
      <c r="G42" s="213">
        <v>867</v>
      </c>
      <c r="H42" s="213">
        <v>1310</v>
      </c>
      <c r="I42" s="213">
        <v>414</v>
      </c>
      <c r="J42" s="213">
        <v>225</v>
      </c>
      <c r="K42" s="213">
        <v>702</v>
      </c>
      <c r="L42" s="213">
        <v>317</v>
      </c>
      <c r="M42" s="213">
        <v>472</v>
      </c>
      <c r="N42" s="213">
        <v>54</v>
      </c>
      <c r="O42" s="213">
        <v>38</v>
      </c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</row>
    <row r="43" spans="1:55" s="31" customFormat="1" ht="10.5" x14ac:dyDescent="0.25">
      <c r="A43" s="50" t="s">
        <v>170</v>
      </c>
      <c r="B43" s="26" t="s">
        <v>156</v>
      </c>
      <c r="C43" s="26"/>
      <c r="D43" s="213">
        <v>7957</v>
      </c>
      <c r="E43" s="213">
        <v>30</v>
      </c>
      <c r="F43" s="213">
        <v>1487</v>
      </c>
      <c r="G43" s="213">
        <v>359</v>
      </c>
      <c r="H43" s="213">
        <v>459</v>
      </c>
      <c r="I43" s="213">
        <v>87</v>
      </c>
      <c r="J43" s="213">
        <v>75</v>
      </c>
      <c r="K43" s="213">
        <v>193</v>
      </c>
      <c r="L43" s="213">
        <v>148</v>
      </c>
      <c r="M43" s="213">
        <v>129</v>
      </c>
      <c r="N43" s="213">
        <v>548</v>
      </c>
      <c r="O43" s="213">
        <v>17</v>
      </c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</row>
    <row r="44" spans="1:55" s="31" customFormat="1" ht="10.5" x14ac:dyDescent="0.25">
      <c r="A44" s="50" t="s">
        <v>171</v>
      </c>
      <c r="B44" s="26" t="s">
        <v>157</v>
      </c>
      <c r="C44" s="26"/>
      <c r="D44" s="213">
        <v>8134</v>
      </c>
      <c r="E44" s="213">
        <v>49</v>
      </c>
      <c r="F44" s="213">
        <v>1569</v>
      </c>
      <c r="G44" s="213">
        <v>229</v>
      </c>
      <c r="H44" s="213">
        <v>545</v>
      </c>
      <c r="I44" s="213">
        <v>138</v>
      </c>
      <c r="J44" s="213">
        <v>66</v>
      </c>
      <c r="K44" s="213">
        <v>199</v>
      </c>
      <c r="L44" s="213">
        <v>126</v>
      </c>
      <c r="M44" s="213">
        <v>360</v>
      </c>
      <c r="N44" s="213">
        <v>12</v>
      </c>
      <c r="O44" s="213">
        <v>6</v>
      </c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</row>
    <row r="45" spans="1:55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9</v>
      </c>
      <c r="F45" s="213">
        <v>118</v>
      </c>
      <c r="G45" s="213">
        <v>9</v>
      </c>
      <c r="H45" s="213">
        <v>33</v>
      </c>
      <c r="I45" s="213">
        <v>11</v>
      </c>
      <c r="J45" s="213">
        <v>6</v>
      </c>
      <c r="K45" s="213">
        <v>9</v>
      </c>
      <c r="L45" s="213">
        <v>10</v>
      </c>
      <c r="M45" s="213">
        <v>14</v>
      </c>
      <c r="N45" s="213">
        <v>9</v>
      </c>
      <c r="O45" s="213">
        <v>3</v>
      </c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</row>
    <row r="46" spans="1:55" s="31" customFormat="1" ht="10.5" x14ac:dyDescent="0.25">
      <c r="A46" s="50" t="s">
        <v>173</v>
      </c>
      <c r="B46" s="26" t="s">
        <v>191</v>
      </c>
      <c r="C46" s="26"/>
      <c r="D46" s="213">
        <v>504</v>
      </c>
      <c r="E46" s="213">
        <v>4</v>
      </c>
      <c r="F46" s="213">
        <v>81</v>
      </c>
      <c r="G46" s="213">
        <v>11</v>
      </c>
      <c r="H46" s="213">
        <v>19</v>
      </c>
      <c r="I46" s="213">
        <v>9</v>
      </c>
      <c r="J46" s="213">
        <v>1</v>
      </c>
      <c r="K46" s="213">
        <v>11</v>
      </c>
      <c r="L46" s="213">
        <v>6</v>
      </c>
      <c r="M46" s="213">
        <v>5</v>
      </c>
      <c r="N46" s="213">
        <v>1</v>
      </c>
      <c r="O46" s="213">
        <v>1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</row>
    <row r="47" spans="1:55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12</v>
      </c>
      <c r="F47" s="213">
        <v>141</v>
      </c>
      <c r="G47" s="213">
        <v>13</v>
      </c>
      <c r="H47" s="213">
        <v>27</v>
      </c>
      <c r="I47" s="213">
        <v>7</v>
      </c>
      <c r="J47" s="213">
        <v>3</v>
      </c>
      <c r="K47" s="213">
        <v>17</v>
      </c>
      <c r="L47" s="213">
        <v>6</v>
      </c>
      <c r="M47" s="213">
        <v>16</v>
      </c>
      <c r="N47" s="213">
        <v>7</v>
      </c>
      <c r="O47" s="213">
        <v>0</v>
      </c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</row>
    <row r="48" spans="1:55" s="31" customFormat="1" ht="10.5" x14ac:dyDescent="0.25">
      <c r="A48" s="50" t="s">
        <v>175</v>
      </c>
      <c r="B48" s="26" t="s">
        <v>195</v>
      </c>
      <c r="C48" s="26"/>
      <c r="D48" s="213">
        <v>2305</v>
      </c>
      <c r="E48" s="213">
        <v>16</v>
      </c>
      <c r="F48" s="213">
        <v>583</v>
      </c>
      <c r="G48" s="213">
        <v>58</v>
      </c>
      <c r="H48" s="213">
        <v>131</v>
      </c>
      <c r="I48" s="213">
        <v>49</v>
      </c>
      <c r="J48" s="213">
        <v>18</v>
      </c>
      <c r="K48" s="213">
        <v>45</v>
      </c>
      <c r="L48" s="213">
        <v>26</v>
      </c>
      <c r="M48" s="213">
        <v>22</v>
      </c>
      <c r="N48" s="213">
        <v>47</v>
      </c>
      <c r="O48" s="213">
        <v>8</v>
      </c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</row>
    <row r="49" spans="1:55" s="31" customFormat="1" ht="12.75" customHeight="1" x14ac:dyDescent="0.25">
      <c r="A49" s="50" t="s">
        <v>176</v>
      </c>
      <c r="B49" s="26" t="s">
        <v>193</v>
      </c>
      <c r="C49" s="26"/>
      <c r="D49" s="213">
        <v>10468</v>
      </c>
      <c r="E49" s="213">
        <v>29</v>
      </c>
      <c r="F49" s="213">
        <v>1845</v>
      </c>
      <c r="G49" s="213">
        <v>341</v>
      </c>
      <c r="H49" s="213">
        <v>874</v>
      </c>
      <c r="I49" s="213">
        <v>178</v>
      </c>
      <c r="J49" s="213">
        <v>53</v>
      </c>
      <c r="K49" s="213">
        <v>148</v>
      </c>
      <c r="L49" s="213">
        <v>68</v>
      </c>
      <c r="M49" s="213">
        <v>155</v>
      </c>
      <c r="N49" s="213">
        <v>143</v>
      </c>
      <c r="O49" s="213">
        <v>13</v>
      </c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</row>
    <row r="50" spans="1:55" s="31" customFormat="1" ht="12.75" customHeight="1" x14ac:dyDescent="0.25">
      <c r="A50" s="50" t="s">
        <v>177</v>
      </c>
      <c r="B50" s="26" t="s">
        <v>160</v>
      </c>
      <c r="C50" s="26"/>
      <c r="D50" s="213">
        <v>7672</v>
      </c>
      <c r="E50" s="213">
        <v>94</v>
      </c>
      <c r="F50" s="213">
        <v>1191</v>
      </c>
      <c r="G50" s="213">
        <v>424</v>
      </c>
      <c r="H50" s="213">
        <v>721</v>
      </c>
      <c r="I50" s="213">
        <v>164</v>
      </c>
      <c r="J50" s="213">
        <v>107</v>
      </c>
      <c r="K50" s="213">
        <v>258</v>
      </c>
      <c r="L50" s="213">
        <v>254</v>
      </c>
      <c r="M50" s="213">
        <v>122</v>
      </c>
      <c r="N50" s="213">
        <v>2</v>
      </c>
      <c r="O50" s="213">
        <v>19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</row>
    <row r="51" spans="1:55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3</v>
      </c>
      <c r="F51" s="213">
        <v>401</v>
      </c>
      <c r="G51" s="213">
        <v>32</v>
      </c>
      <c r="H51" s="213">
        <v>151</v>
      </c>
      <c r="I51" s="213">
        <v>20</v>
      </c>
      <c r="J51" s="213">
        <v>9</v>
      </c>
      <c r="K51" s="213">
        <v>29</v>
      </c>
      <c r="L51" s="213">
        <v>28</v>
      </c>
      <c r="M51" s="213">
        <v>47</v>
      </c>
      <c r="N51" s="213">
        <v>4</v>
      </c>
      <c r="O51" s="213">
        <v>6</v>
      </c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</row>
    <row r="52" spans="1:55" s="31" customFormat="1" ht="10.5" x14ac:dyDescent="0.25">
      <c r="A52" s="50" t="s">
        <v>179</v>
      </c>
      <c r="B52" s="26" t="s">
        <v>194</v>
      </c>
      <c r="C52" s="26"/>
      <c r="D52" s="213">
        <v>13325</v>
      </c>
      <c r="E52" s="213">
        <v>195</v>
      </c>
      <c r="F52" s="213">
        <v>2659</v>
      </c>
      <c r="G52" s="213">
        <v>546</v>
      </c>
      <c r="H52" s="213">
        <v>839</v>
      </c>
      <c r="I52" s="213">
        <v>261</v>
      </c>
      <c r="J52" s="213">
        <v>284</v>
      </c>
      <c r="K52" s="213">
        <v>511</v>
      </c>
      <c r="L52" s="213">
        <v>190</v>
      </c>
      <c r="M52" s="213">
        <v>237</v>
      </c>
      <c r="N52" s="213">
        <v>1</v>
      </c>
      <c r="O52" s="213">
        <v>43</v>
      </c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</row>
    <row r="53" spans="1:55" s="31" customFormat="1" ht="13.4" customHeight="1" x14ac:dyDescent="0.25">
      <c r="A53" s="50" t="s">
        <v>180</v>
      </c>
      <c r="B53" s="26" t="s">
        <v>198</v>
      </c>
      <c r="C53" s="26"/>
      <c r="D53" s="213">
        <v>1337</v>
      </c>
      <c r="E53" s="213">
        <v>0</v>
      </c>
      <c r="F53" s="213">
        <v>234</v>
      </c>
      <c r="G53" s="213">
        <v>18</v>
      </c>
      <c r="H53" s="213">
        <v>97</v>
      </c>
      <c r="I53" s="213">
        <v>14</v>
      </c>
      <c r="J53" s="213">
        <v>17</v>
      </c>
      <c r="K53" s="213">
        <v>33</v>
      </c>
      <c r="L53" s="213">
        <v>15</v>
      </c>
      <c r="M53" s="213">
        <v>66</v>
      </c>
      <c r="N53" s="213">
        <v>11</v>
      </c>
      <c r="O53" s="213">
        <v>3</v>
      </c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</row>
    <row r="54" spans="1:55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34</v>
      </c>
      <c r="F54" s="213">
        <v>662</v>
      </c>
      <c r="G54" s="213">
        <v>138</v>
      </c>
      <c r="H54" s="213">
        <v>143</v>
      </c>
      <c r="I54" s="213">
        <v>112</v>
      </c>
      <c r="J54" s="213">
        <v>76</v>
      </c>
      <c r="K54" s="213">
        <v>174</v>
      </c>
      <c r="L54" s="213">
        <v>62</v>
      </c>
      <c r="M54" s="213">
        <v>36</v>
      </c>
      <c r="N54" s="213">
        <v>10</v>
      </c>
      <c r="O54" s="213">
        <v>4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</row>
    <row r="55" spans="1:55" s="31" customFormat="1" ht="20" x14ac:dyDescent="0.25">
      <c r="A55" s="50" t="s">
        <v>182</v>
      </c>
      <c r="B55" s="26" t="s">
        <v>197</v>
      </c>
      <c r="C55" s="26"/>
      <c r="D55" s="213">
        <v>617</v>
      </c>
      <c r="E55" s="213">
        <v>2</v>
      </c>
      <c r="F55" s="213">
        <v>204</v>
      </c>
      <c r="G55" s="213">
        <v>15</v>
      </c>
      <c r="H55" s="213">
        <v>16</v>
      </c>
      <c r="I55" s="213">
        <v>22</v>
      </c>
      <c r="J55" s="213">
        <v>8</v>
      </c>
      <c r="K55" s="213">
        <v>23</v>
      </c>
      <c r="L55" s="213">
        <v>1</v>
      </c>
      <c r="M55" s="213">
        <v>8</v>
      </c>
      <c r="N55" s="213">
        <v>0</v>
      </c>
      <c r="O55" s="213">
        <v>6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</row>
    <row r="56" spans="1:55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0</v>
      </c>
      <c r="F56" s="213">
        <v>2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15</v>
      </c>
      <c r="M56" s="213">
        <v>1</v>
      </c>
      <c r="N56" s="213">
        <v>0</v>
      </c>
      <c r="O56" s="213">
        <v>0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</row>
    <row r="57" spans="1:55" s="31" customFormat="1" ht="10.5" x14ac:dyDescent="0.25">
      <c r="A57" s="3" t="s">
        <v>187</v>
      </c>
      <c r="B57" s="41"/>
      <c r="C57" s="41"/>
      <c r="D57" s="213">
        <v>41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41</v>
      </c>
      <c r="N57" s="213">
        <v>0</v>
      </c>
      <c r="O57" s="213">
        <v>0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</row>
    <row r="58" spans="1:55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Folha85">
    <tabColor rgb="FF0070C0"/>
  </sheetPr>
  <dimension ref="A1:AP59"/>
  <sheetViews>
    <sheetView showGridLines="0" zoomScaleNormal="100" zoomScaleSheetLayoutView="85" workbookViewId="0"/>
  </sheetViews>
  <sheetFormatPr defaultColWidth="13.6328125" defaultRowHeight="12.5" outlineLevelRow="1" x14ac:dyDescent="0.25"/>
  <cols>
    <col min="1" max="1" width="4" style="5" customWidth="1"/>
    <col min="2" max="2" width="41.6328125" style="5" customWidth="1"/>
    <col min="3" max="3" width="0.453125" style="5" customWidth="1"/>
    <col min="4" max="4" width="13.36328125" style="5" customWidth="1"/>
    <col min="5" max="5" width="13" style="5" customWidth="1"/>
    <col min="6" max="12" width="13.6328125" style="5"/>
    <col min="24" max="16384" width="13.6328125" style="5"/>
  </cols>
  <sheetData>
    <row r="1" spans="1:42" s="23" customFormat="1" ht="11.15" customHeight="1" x14ac:dyDescent="0.25">
      <c r="B1" s="6"/>
      <c r="C1" s="6"/>
      <c r="K1" s="23" t="s">
        <v>431</v>
      </c>
    </row>
    <row r="2" spans="1:42" ht="11.15" customHeight="1" x14ac:dyDescent="0.25"/>
    <row r="3" spans="1:42" s="6" customFormat="1" ht="12" customHeight="1" x14ac:dyDescent="0.25">
      <c r="A3" s="45" t="s">
        <v>228</v>
      </c>
    </row>
    <row r="4" spans="1:42" s="6" customFormat="1" ht="11.15" customHeight="1" x14ac:dyDescent="0.3">
      <c r="A4" s="46"/>
    </row>
    <row r="5" spans="1:42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42" ht="11.15" customHeight="1" x14ac:dyDescent="0.25">
      <c r="A6" s="35" t="s">
        <v>321</v>
      </c>
      <c r="B6" s="44"/>
      <c r="C6" s="52"/>
      <c r="K6" s="10"/>
    </row>
    <row r="7" spans="1:42" ht="1.5" customHeight="1" x14ac:dyDescent="0.25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42" ht="57" customHeight="1" x14ac:dyDescent="0.25">
      <c r="A8" s="319" t="s">
        <v>151</v>
      </c>
      <c r="B8" s="319"/>
      <c r="C8" s="47"/>
      <c r="D8" s="55" t="s">
        <v>1</v>
      </c>
      <c r="E8" s="177" t="s">
        <v>40</v>
      </c>
      <c r="F8" s="177" t="s">
        <v>64</v>
      </c>
      <c r="G8" s="177" t="s">
        <v>65</v>
      </c>
      <c r="H8" s="177" t="s">
        <v>255</v>
      </c>
      <c r="I8" s="177" t="s">
        <v>66</v>
      </c>
      <c r="J8" s="177" t="s">
        <v>41</v>
      </c>
      <c r="K8" s="55" t="s">
        <v>42</v>
      </c>
    </row>
    <row r="9" spans="1:42" ht="1.5" customHeight="1" x14ac:dyDescent="0.25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</row>
    <row r="10" spans="1:42" ht="1.5" customHeight="1" x14ac:dyDescent="0.25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42" ht="13.5" customHeight="1" x14ac:dyDescent="0.25">
      <c r="A11" s="49"/>
      <c r="B11" s="42" t="s">
        <v>9</v>
      </c>
      <c r="C11" s="42"/>
      <c r="D11" s="39">
        <v>156048</v>
      </c>
      <c r="E11" s="213">
        <v>60714</v>
      </c>
      <c r="F11" s="213">
        <v>22710</v>
      </c>
      <c r="G11" s="213">
        <v>5526</v>
      </c>
      <c r="H11" s="213">
        <v>22146</v>
      </c>
      <c r="I11" s="213">
        <v>11534</v>
      </c>
      <c r="J11" s="213">
        <v>9672</v>
      </c>
      <c r="K11" s="213">
        <v>2661</v>
      </c>
      <c r="L11" s="3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</row>
    <row r="12" spans="1:42" s="31" customFormat="1" ht="10.5" x14ac:dyDescent="0.25">
      <c r="A12" s="50" t="s">
        <v>163</v>
      </c>
      <c r="B12" s="25" t="s">
        <v>152</v>
      </c>
      <c r="C12" s="25"/>
      <c r="D12" s="213">
        <v>5848</v>
      </c>
      <c r="E12" s="213">
        <v>758</v>
      </c>
      <c r="F12" s="213">
        <v>32</v>
      </c>
      <c r="G12" s="213">
        <v>3286</v>
      </c>
      <c r="H12" s="213">
        <v>33</v>
      </c>
      <c r="I12" s="213">
        <v>3</v>
      </c>
      <c r="J12" s="213">
        <v>149</v>
      </c>
      <c r="K12" s="213">
        <v>16</v>
      </c>
      <c r="L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</row>
    <row r="13" spans="1:42" s="31" customFormat="1" ht="10.5" x14ac:dyDescent="0.25">
      <c r="A13" s="50" t="s">
        <v>164</v>
      </c>
      <c r="B13" s="25" t="s">
        <v>188</v>
      </c>
      <c r="C13" s="25"/>
      <c r="D13" s="213">
        <v>703</v>
      </c>
      <c r="E13" s="213">
        <v>244</v>
      </c>
      <c r="F13" s="213">
        <v>314</v>
      </c>
      <c r="G13" s="213">
        <v>6</v>
      </c>
      <c r="H13" s="213">
        <v>5</v>
      </c>
      <c r="I13" s="213">
        <v>0</v>
      </c>
      <c r="J13" s="213">
        <v>16</v>
      </c>
      <c r="K13" s="213">
        <v>3</v>
      </c>
      <c r="L13" s="39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</row>
    <row r="14" spans="1:42" s="31" customFormat="1" ht="10.5" x14ac:dyDescent="0.25">
      <c r="A14" s="50" t="s">
        <v>165</v>
      </c>
      <c r="B14" s="25" t="s">
        <v>153</v>
      </c>
      <c r="C14" s="25"/>
      <c r="D14" s="213">
        <v>39708</v>
      </c>
      <c r="E14" s="213">
        <v>34709</v>
      </c>
      <c r="F14" s="213">
        <v>885</v>
      </c>
      <c r="G14" s="213">
        <v>313</v>
      </c>
      <c r="H14" s="213">
        <v>516</v>
      </c>
      <c r="I14" s="213">
        <v>122</v>
      </c>
      <c r="J14" s="213">
        <v>571</v>
      </c>
      <c r="K14" s="213">
        <v>236</v>
      </c>
      <c r="L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</row>
    <row r="15" spans="1:42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4226</v>
      </c>
      <c r="F15" s="213">
        <v>44</v>
      </c>
      <c r="G15" s="213">
        <v>95</v>
      </c>
      <c r="H15" s="213">
        <v>250</v>
      </c>
      <c r="I15" s="213">
        <v>7</v>
      </c>
      <c r="J15" s="213">
        <v>144</v>
      </c>
      <c r="K15" s="213">
        <v>14</v>
      </c>
    </row>
    <row r="16" spans="1:42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595</v>
      </c>
      <c r="F16" s="213">
        <v>1</v>
      </c>
      <c r="G16" s="213">
        <v>126</v>
      </c>
      <c r="H16" s="213">
        <v>16</v>
      </c>
      <c r="I16" s="213">
        <v>0</v>
      </c>
      <c r="J16" s="213">
        <v>10</v>
      </c>
      <c r="K16" s="213">
        <v>2</v>
      </c>
    </row>
    <row r="17" spans="1:11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11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</row>
    <row r="18" spans="1:11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1719</v>
      </c>
      <c r="F18" s="213">
        <v>6</v>
      </c>
      <c r="G18" s="213">
        <v>4</v>
      </c>
      <c r="H18" s="213">
        <v>14</v>
      </c>
      <c r="I18" s="213">
        <v>0</v>
      </c>
      <c r="J18" s="213">
        <v>9</v>
      </c>
      <c r="K18" s="213">
        <v>4</v>
      </c>
    </row>
    <row r="19" spans="1:11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1089</v>
      </c>
      <c r="F19" s="213">
        <v>1</v>
      </c>
      <c r="G19" s="213">
        <v>2</v>
      </c>
      <c r="H19" s="213">
        <v>19</v>
      </c>
      <c r="I19" s="213">
        <v>0</v>
      </c>
      <c r="J19" s="213">
        <v>25</v>
      </c>
      <c r="K19" s="213">
        <v>1</v>
      </c>
    </row>
    <row r="20" spans="1:11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1086</v>
      </c>
      <c r="F20" s="213">
        <v>5</v>
      </c>
      <c r="G20" s="213">
        <v>1</v>
      </c>
      <c r="H20" s="213">
        <v>9</v>
      </c>
      <c r="I20" s="213">
        <v>1</v>
      </c>
      <c r="J20" s="213">
        <v>15</v>
      </c>
      <c r="K20" s="213">
        <v>1</v>
      </c>
    </row>
    <row r="21" spans="1:11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1923</v>
      </c>
      <c r="F21" s="213">
        <v>84</v>
      </c>
      <c r="G21" s="213">
        <v>43</v>
      </c>
      <c r="H21" s="213">
        <v>10</v>
      </c>
      <c r="I21" s="213">
        <v>0</v>
      </c>
      <c r="J21" s="213">
        <v>25</v>
      </c>
      <c r="K21" s="213">
        <v>17</v>
      </c>
    </row>
    <row r="22" spans="1:11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654</v>
      </c>
      <c r="F22" s="213">
        <v>0</v>
      </c>
      <c r="G22" s="213">
        <v>1</v>
      </c>
      <c r="H22" s="213">
        <v>4</v>
      </c>
      <c r="I22" s="213">
        <v>0</v>
      </c>
      <c r="J22" s="213">
        <v>9</v>
      </c>
      <c r="K22" s="213">
        <v>1</v>
      </c>
    </row>
    <row r="23" spans="1:11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387</v>
      </c>
      <c r="F23" s="213">
        <v>4</v>
      </c>
      <c r="G23" s="213">
        <v>0</v>
      </c>
      <c r="H23" s="213">
        <v>9</v>
      </c>
      <c r="I23" s="213">
        <v>0</v>
      </c>
      <c r="J23" s="213">
        <v>7</v>
      </c>
      <c r="K23" s="213">
        <v>4</v>
      </c>
    </row>
    <row r="24" spans="1:11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12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</row>
    <row r="25" spans="1:11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535</v>
      </c>
      <c r="F25" s="213">
        <v>3</v>
      </c>
      <c r="G25" s="213">
        <v>6</v>
      </c>
      <c r="H25" s="213">
        <v>11</v>
      </c>
      <c r="I25" s="213">
        <v>0</v>
      </c>
      <c r="J25" s="213">
        <v>10</v>
      </c>
      <c r="K25" s="213">
        <v>3</v>
      </c>
    </row>
    <row r="26" spans="1:11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274</v>
      </c>
      <c r="F26" s="213">
        <v>0</v>
      </c>
      <c r="G26" s="213">
        <v>0</v>
      </c>
      <c r="H26" s="213">
        <v>0</v>
      </c>
      <c r="I26" s="213">
        <v>2</v>
      </c>
      <c r="J26" s="213">
        <v>4</v>
      </c>
      <c r="K26" s="213">
        <v>1</v>
      </c>
    </row>
    <row r="27" spans="1:11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1639</v>
      </c>
      <c r="F27" s="213">
        <v>5</v>
      </c>
      <c r="G27" s="213">
        <v>0</v>
      </c>
      <c r="H27" s="213">
        <v>8</v>
      </c>
      <c r="I27" s="213">
        <v>0</v>
      </c>
      <c r="J27" s="213">
        <v>13</v>
      </c>
      <c r="K27" s="213">
        <v>2</v>
      </c>
    </row>
    <row r="28" spans="1:11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2887</v>
      </c>
      <c r="F28" s="213">
        <v>101</v>
      </c>
      <c r="G28" s="213">
        <v>6</v>
      </c>
      <c r="H28" s="213">
        <v>18</v>
      </c>
      <c r="I28" s="213">
        <v>1</v>
      </c>
      <c r="J28" s="213">
        <v>35</v>
      </c>
      <c r="K28" s="213">
        <v>30</v>
      </c>
    </row>
    <row r="29" spans="1:11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804</v>
      </c>
      <c r="F29" s="213">
        <v>4</v>
      </c>
      <c r="G29" s="213">
        <v>0</v>
      </c>
      <c r="H29" s="213">
        <v>2</v>
      </c>
      <c r="I29" s="213">
        <v>0</v>
      </c>
      <c r="J29" s="213">
        <v>3</v>
      </c>
      <c r="K29" s="213">
        <v>1</v>
      </c>
    </row>
    <row r="30" spans="1:11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7655</v>
      </c>
      <c r="F30" s="213">
        <v>446</v>
      </c>
      <c r="G30" s="213">
        <v>13</v>
      </c>
      <c r="H30" s="213">
        <v>46</v>
      </c>
      <c r="I30" s="213">
        <v>2</v>
      </c>
      <c r="J30" s="213">
        <v>122</v>
      </c>
      <c r="K30" s="213">
        <v>79</v>
      </c>
    </row>
    <row r="31" spans="1:11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193</v>
      </c>
      <c r="F31" s="213">
        <v>1</v>
      </c>
      <c r="G31" s="213">
        <v>0</v>
      </c>
      <c r="H31" s="213">
        <v>5</v>
      </c>
      <c r="I31" s="213">
        <v>0</v>
      </c>
      <c r="J31" s="213">
        <v>5</v>
      </c>
      <c r="K31" s="213">
        <v>1</v>
      </c>
    </row>
    <row r="32" spans="1:11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876</v>
      </c>
      <c r="F32" s="213">
        <v>10</v>
      </c>
      <c r="G32" s="213">
        <v>0</v>
      </c>
      <c r="H32" s="213">
        <v>7</v>
      </c>
      <c r="I32" s="213">
        <v>0</v>
      </c>
      <c r="J32" s="213">
        <v>13</v>
      </c>
      <c r="K32" s="213">
        <v>5</v>
      </c>
    </row>
    <row r="33" spans="1:42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1918</v>
      </c>
      <c r="F33" s="213">
        <v>35</v>
      </c>
      <c r="G33" s="213">
        <v>4</v>
      </c>
      <c r="H33" s="213">
        <v>13</v>
      </c>
      <c r="I33" s="213">
        <v>1</v>
      </c>
      <c r="J33" s="213">
        <v>26</v>
      </c>
      <c r="K33" s="213">
        <v>9</v>
      </c>
    </row>
    <row r="34" spans="1:42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1856</v>
      </c>
      <c r="F34" s="213">
        <v>5</v>
      </c>
      <c r="G34" s="213">
        <v>2</v>
      </c>
      <c r="H34" s="213">
        <v>14</v>
      </c>
      <c r="I34" s="213">
        <v>0</v>
      </c>
      <c r="J34" s="213">
        <v>14</v>
      </c>
      <c r="K34" s="213">
        <v>3</v>
      </c>
    </row>
    <row r="35" spans="1:42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395</v>
      </c>
      <c r="F35" s="213">
        <v>14</v>
      </c>
      <c r="G35" s="213">
        <v>1</v>
      </c>
      <c r="H35" s="213">
        <v>2</v>
      </c>
      <c r="I35" s="213">
        <v>0</v>
      </c>
      <c r="J35" s="213">
        <v>13</v>
      </c>
      <c r="K35" s="213">
        <v>1</v>
      </c>
    </row>
    <row r="36" spans="1:42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2248</v>
      </c>
      <c r="F36" s="213">
        <v>30</v>
      </c>
      <c r="G36" s="213">
        <v>4</v>
      </c>
      <c r="H36" s="213">
        <v>26</v>
      </c>
      <c r="I36" s="213">
        <v>1</v>
      </c>
      <c r="J36" s="213">
        <v>30</v>
      </c>
      <c r="K36" s="213">
        <v>47</v>
      </c>
    </row>
    <row r="37" spans="1:42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457</v>
      </c>
      <c r="F37" s="213">
        <v>8</v>
      </c>
      <c r="G37" s="213">
        <v>0</v>
      </c>
      <c r="H37" s="213">
        <v>9</v>
      </c>
      <c r="I37" s="213">
        <v>3</v>
      </c>
      <c r="J37" s="213">
        <v>6</v>
      </c>
      <c r="K37" s="213">
        <v>1</v>
      </c>
    </row>
    <row r="38" spans="1:42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1270</v>
      </c>
      <c r="F38" s="213">
        <v>78</v>
      </c>
      <c r="G38" s="213">
        <v>5</v>
      </c>
      <c r="H38" s="213">
        <v>24</v>
      </c>
      <c r="I38" s="213">
        <v>104</v>
      </c>
      <c r="J38" s="213">
        <v>33</v>
      </c>
      <c r="K38" s="213">
        <v>9</v>
      </c>
    </row>
    <row r="39" spans="1:42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66</v>
      </c>
      <c r="F39" s="213">
        <v>9</v>
      </c>
      <c r="G39" s="213">
        <v>8</v>
      </c>
      <c r="H39" s="213">
        <v>6</v>
      </c>
      <c r="I39" s="213">
        <v>0</v>
      </c>
      <c r="J39" s="213">
        <v>21</v>
      </c>
      <c r="K39" s="213">
        <v>8</v>
      </c>
      <c r="L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</row>
    <row r="40" spans="1:42" s="31" customFormat="1" ht="20" x14ac:dyDescent="0.25">
      <c r="A40" s="50" t="s">
        <v>167</v>
      </c>
      <c r="B40" s="26" t="s">
        <v>159</v>
      </c>
      <c r="C40" s="26"/>
      <c r="D40" s="213">
        <v>2523</v>
      </c>
      <c r="E40" s="213">
        <v>1270</v>
      </c>
      <c r="F40" s="213">
        <v>38</v>
      </c>
      <c r="G40" s="213">
        <v>52</v>
      </c>
      <c r="H40" s="213">
        <v>48</v>
      </c>
      <c r="I40" s="213">
        <v>14</v>
      </c>
      <c r="J40" s="213">
        <v>730</v>
      </c>
      <c r="K40" s="213">
        <v>14</v>
      </c>
      <c r="L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</row>
    <row r="41" spans="1:42" s="31" customFormat="1" ht="10.5" x14ac:dyDescent="0.25">
      <c r="A41" s="50" t="s">
        <v>168</v>
      </c>
      <c r="B41" s="26" t="s">
        <v>154</v>
      </c>
      <c r="C41" s="26"/>
      <c r="D41" s="213">
        <v>25604</v>
      </c>
      <c r="E41" s="213">
        <v>2107</v>
      </c>
      <c r="F41" s="213">
        <v>20188</v>
      </c>
      <c r="G41" s="213">
        <v>120</v>
      </c>
      <c r="H41" s="213">
        <v>207</v>
      </c>
      <c r="I41" s="213">
        <v>24</v>
      </c>
      <c r="J41" s="213">
        <v>589</v>
      </c>
      <c r="K41" s="213">
        <v>379</v>
      </c>
      <c r="L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</row>
    <row r="42" spans="1:42" s="31" customFormat="1" ht="20" x14ac:dyDescent="0.25">
      <c r="A42" s="50" t="s">
        <v>169</v>
      </c>
      <c r="B42" s="26" t="s">
        <v>155</v>
      </c>
      <c r="C42" s="26"/>
      <c r="D42" s="213">
        <v>22811</v>
      </c>
      <c r="E42" s="213">
        <v>10205</v>
      </c>
      <c r="F42" s="213">
        <v>205</v>
      </c>
      <c r="G42" s="213">
        <v>300</v>
      </c>
      <c r="H42" s="213">
        <v>8758</v>
      </c>
      <c r="I42" s="213">
        <v>54</v>
      </c>
      <c r="J42" s="213">
        <v>845</v>
      </c>
      <c r="K42" s="213">
        <v>179</v>
      </c>
      <c r="L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</row>
    <row r="43" spans="1:42" s="31" customFormat="1" ht="10.5" x14ac:dyDescent="0.25">
      <c r="A43" s="50" t="s">
        <v>170</v>
      </c>
      <c r="B43" s="26" t="s">
        <v>156</v>
      </c>
      <c r="C43" s="26"/>
      <c r="D43" s="213">
        <v>7973</v>
      </c>
      <c r="E43" s="213">
        <v>3397</v>
      </c>
      <c r="F43" s="213">
        <v>73</v>
      </c>
      <c r="G43" s="213">
        <v>56</v>
      </c>
      <c r="H43" s="213">
        <v>256</v>
      </c>
      <c r="I43" s="213">
        <v>12</v>
      </c>
      <c r="J43" s="213">
        <v>2103</v>
      </c>
      <c r="K43" s="213">
        <v>96</v>
      </c>
      <c r="L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</row>
    <row r="44" spans="1:42" s="31" customFormat="1" ht="10.5" x14ac:dyDescent="0.25">
      <c r="A44" s="50" t="s">
        <v>171</v>
      </c>
      <c r="B44" s="26" t="s">
        <v>157</v>
      </c>
      <c r="C44" s="26"/>
      <c r="D44" s="213">
        <v>8137</v>
      </c>
      <c r="E44" s="213">
        <v>756</v>
      </c>
      <c r="F44" s="213">
        <v>24</v>
      </c>
      <c r="G44" s="213">
        <v>66</v>
      </c>
      <c r="H44" s="213">
        <v>5528</v>
      </c>
      <c r="I44" s="213">
        <v>76</v>
      </c>
      <c r="J44" s="213">
        <v>853</v>
      </c>
      <c r="K44" s="213">
        <v>47</v>
      </c>
      <c r="L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</row>
    <row r="45" spans="1:42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80</v>
      </c>
      <c r="F45" s="213">
        <v>8</v>
      </c>
      <c r="G45" s="213">
        <v>6</v>
      </c>
      <c r="H45" s="213">
        <v>152</v>
      </c>
      <c r="I45" s="213">
        <v>4</v>
      </c>
      <c r="J45" s="213">
        <v>164</v>
      </c>
      <c r="K45" s="213">
        <v>57</v>
      </c>
      <c r="L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</row>
    <row r="46" spans="1:42" s="31" customFormat="1" ht="10.5" x14ac:dyDescent="0.25">
      <c r="A46" s="50" t="s">
        <v>173</v>
      </c>
      <c r="B46" s="26" t="s">
        <v>191</v>
      </c>
      <c r="C46" s="26"/>
      <c r="D46" s="213">
        <v>505</v>
      </c>
      <c r="E46" s="213">
        <v>31</v>
      </c>
      <c r="F46" s="213">
        <v>6</v>
      </c>
      <c r="G46" s="213">
        <v>2</v>
      </c>
      <c r="H46" s="213">
        <v>283</v>
      </c>
      <c r="I46" s="213">
        <v>9</v>
      </c>
      <c r="J46" s="213">
        <v>59</v>
      </c>
      <c r="K46" s="213">
        <v>25</v>
      </c>
      <c r="L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</row>
    <row r="47" spans="1:42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47</v>
      </c>
      <c r="F47" s="213">
        <v>56</v>
      </c>
      <c r="G47" s="213">
        <v>25</v>
      </c>
      <c r="H47" s="213">
        <v>132</v>
      </c>
      <c r="I47" s="213">
        <v>5</v>
      </c>
      <c r="J47" s="213">
        <v>47</v>
      </c>
      <c r="K47" s="213">
        <v>78</v>
      </c>
      <c r="L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</row>
    <row r="48" spans="1:42" s="31" customFormat="1" ht="10.5" x14ac:dyDescent="0.25">
      <c r="A48" s="50" t="s">
        <v>175</v>
      </c>
      <c r="B48" s="26" t="s">
        <v>195</v>
      </c>
      <c r="C48" s="26"/>
      <c r="D48" s="213">
        <v>2307</v>
      </c>
      <c r="E48" s="213">
        <v>812</v>
      </c>
      <c r="F48" s="213">
        <v>140</v>
      </c>
      <c r="G48" s="213">
        <v>46</v>
      </c>
      <c r="H48" s="213">
        <v>359</v>
      </c>
      <c r="I48" s="213">
        <v>139</v>
      </c>
      <c r="J48" s="213">
        <v>194</v>
      </c>
      <c r="K48" s="213">
        <v>59</v>
      </c>
      <c r="L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</row>
    <row r="49" spans="1:42" s="31" customFormat="1" ht="12.75" customHeight="1" x14ac:dyDescent="0.25">
      <c r="A49" s="50" t="s">
        <v>176</v>
      </c>
      <c r="B49" s="26" t="s">
        <v>193</v>
      </c>
      <c r="C49" s="26"/>
      <c r="D49" s="213">
        <v>10478</v>
      </c>
      <c r="E49" s="213">
        <v>4653</v>
      </c>
      <c r="F49" s="213">
        <v>456</v>
      </c>
      <c r="G49" s="213">
        <v>418</v>
      </c>
      <c r="H49" s="213">
        <v>1060</v>
      </c>
      <c r="I49" s="213">
        <v>392</v>
      </c>
      <c r="J49" s="213">
        <v>753</v>
      </c>
      <c r="K49" s="213">
        <v>274</v>
      </c>
      <c r="L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</row>
    <row r="50" spans="1:42" s="31" customFormat="1" ht="12.75" customHeight="1" x14ac:dyDescent="0.25">
      <c r="A50" s="50" t="s">
        <v>177</v>
      </c>
      <c r="B50" s="26" t="s">
        <v>160</v>
      </c>
      <c r="C50" s="26"/>
      <c r="D50" s="213">
        <v>7680</v>
      </c>
      <c r="E50" s="213">
        <v>741</v>
      </c>
      <c r="F50" s="213">
        <v>115</v>
      </c>
      <c r="G50" s="213">
        <v>473</v>
      </c>
      <c r="H50" s="213">
        <v>1762</v>
      </c>
      <c r="I50" s="213">
        <v>878</v>
      </c>
      <c r="J50" s="213">
        <v>1808</v>
      </c>
      <c r="K50" s="213">
        <v>127</v>
      </c>
      <c r="L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</row>
    <row r="51" spans="1:42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43</v>
      </c>
      <c r="F51" s="213">
        <v>1</v>
      </c>
      <c r="G51" s="213">
        <v>29</v>
      </c>
      <c r="H51" s="213">
        <v>994</v>
      </c>
      <c r="I51" s="213">
        <v>262</v>
      </c>
      <c r="J51" s="213">
        <v>66</v>
      </c>
      <c r="K51" s="213">
        <v>38</v>
      </c>
      <c r="L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</row>
    <row r="52" spans="1:42" s="31" customFormat="1" ht="10.5" x14ac:dyDescent="0.25">
      <c r="A52" s="50" t="s">
        <v>179</v>
      </c>
      <c r="B52" s="26" t="s">
        <v>194</v>
      </c>
      <c r="C52" s="26"/>
      <c r="D52" s="213">
        <v>13327</v>
      </c>
      <c r="E52" s="213">
        <v>336</v>
      </c>
      <c r="F52" s="213">
        <v>22</v>
      </c>
      <c r="G52" s="213">
        <v>60</v>
      </c>
      <c r="H52" s="213">
        <v>1285</v>
      </c>
      <c r="I52" s="213">
        <v>9287</v>
      </c>
      <c r="J52" s="213">
        <v>454</v>
      </c>
      <c r="K52" s="213">
        <v>541</v>
      </c>
      <c r="L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</row>
    <row r="53" spans="1:42" s="31" customFormat="1" ht="13.4" customHeight="1" x14ac:dyDescent="0.25">
      <c r="A53" s="50" t="s">
        <v>180</v>
      </c>
      <c r="B53" s="26" t="s">
        <v>198</v>
      </c>
      <c r="C53" s="26"/>
      <c r="D53" s="213">
        <v>1339</v>
      </c>
      <c r="E53" s="213">
        <v>92</v>
      </c>
      <c r="F53" s="213">
        <v>21</v>
      </c>
      <c r="G53" s="213">
        <v>66</v>
      </c>
      <c r="H53" s="213">
        <v>150</v>
      </c>
      <c r="I53" s="213">
        <v>8</v>
      </c>
      <c r="J53" s="213">
        <v>31</v>
      </c>
      <c r="K53" s="213">
        <v>12</v>
      </c>
      <c r="L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</row>
    <row r="54" spans="1:42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342</v>
      </c>
      <c r="F54" s="213">
        <v>116</v>
      </c>
      <c r="G54" s="213">
        <v>169</v>
      </c>
      <c r="H54" s="213">
        <v>582</v>
      </c>
      <c r="I54" s="213">
        <v>237</v>
      </c>
      <c r="J54" s="213">
        <v>192</v>
      </c>
      <c r="K54" s="213">
        <v>97</v>
      </c>
      <c r="L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</row>
    <row r="55" spans="1:42" s="31" customFormat="1" ht="20" x14ac:dyDescent="0.25">
      <c r="A55" s="50" t="s">
        <v>182</v>
      </c>
      <c r="B55" s="26" t="s">
        <v>197</v>
      </c>
      <c r="C55" s="26"/>
      <c r="D55" s="213">
        <v>618</v>
      </c>
      <c r="E55" s="213">
        <v>13</v>
      </c>
      <c r="F55" s="213">
        <v>1</v>
      </c>
      <c r="G55" s="213">
        <v>18</v>
      </c>
      <c r="H55" s="213">
        <v>10</v>
      </c>
      <c r="I55" s="213">
        <v>2</v>
      </c>
      <c r="J55" s="213">
        <v>13</v>
      </c>
      <c r="K55" s="213">
        <v>375</v>
      </c>
      <c r="L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</row>
    <row r="56" spans="1:42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8</v>
      </c>
      <c r="F56" s="213">
        <v>0</v>
      </c>
      <c r="G56" s="213">
        <v>1</v>
      </c>
      <c r="H56" s="213">
        <v>12</v>
      </c>
      <c r="I56" s="213">
        <v>0</v>
      </c>
      <c r="J56" s="213">
        <v>4</v>
      </c>
      <c r="K56" s="213">
        <v>0</v>
      </c>
      <c r="L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</row>
    <row r="57" spans="1:42" s="31" customFormat="1" ht="10.5" x14ac:dyDescent="0.25">
      <c r="A57" s="3" t="s">
        <v>187</v>
      </c>
      <c r="B57" s="41"/>
      <c r="C57" s="41"/>
      <c r="D57" s="213">
        <v>41</v>
      </c>
      <c r="E57" s="213">
        <v>4</v>
      </c>
      <c r="F57" s="213">
        <v>0</v>
      </c>
      <c r="G57" s="213">
        <v>6</v>
      </c>
      <c r="H57" s="213">
        <v>8</v>
      </c>
      <c r="I57" s="213">
        <v>6</v>
      </c>
      <c r="J57" s="213">
        <v>10</v>
      </c>
      <c r="K57" s="213">
        <v>0</v>
      </c>
      <c r="L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</row>
    <row r="58" spans="1:42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</row>
    <row r="59" spans="1:42" x14ac:dyDescent="0.25">
      <c r="D59" s="23"/>
      <c r="E59" s="23"/>
      <c r="F59" s="23"/>
      <c r="G59" s="23"/>
      <c r="H59" s="23"/>
      <c r="I59" s="23"/>
      <c r="J59" s="23"/>
      <c r="K59" s="159" t="s">
        <v>95</v>
      </c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Folha86">
    <tabColor rgb="FF0070C0"/>
  </sheetPr>
  <dimension ref="A1:BD60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12" style="5" customWidth="1"/>
    <col min="6" max="9" width="13.453125" style="5" customWidth="1"/>
    <col min="10" max="10" width="12.453125" style="5" customWidth="1"/>
    <col min="11" max="11" width="10.36328125" style="5" customWidth="1"/>
    <col min="12" max="12" width="7.6328125" style="5" customWidth="1"/>
    <col min="13" max="16384" width="9.36328125" style="5"/>
  </cols>
  <sheetData>
    <row r="1" spans="1:56" s="23" customFormat="1" ht="11.15" customHeight="1" x14ac:dyDescent="0.25">
      <c r="A1" s="23" t="s">
        <v>96</v>
      </c>
      <c r="B1" s="6"/>
      <c r="C1" s="6"/>
      <c r="K1" s="23" t="s">
        <v>431</v>
      </c>
    </row>
    <row r="2" spans="1:56" ht="11.15" customHeight="1" x14ac:dyDescent="0.2"/>
    <row r="3" spans="1:56" s="6" customFormat="1" ht="12" customHeight="1" x14ac:dyDescent="0.25">
      <c r="A3" s="45" t="s">
        <v>228</v>
      </c>
    </row>
    <row r="4" spans="1:56" s="6" customFormat="1" ht="11.15" customHeight="1" x14ac:dyDescent="0.3">
      <c r="A4" s="46"/>
    </row>
    <row r="5" spans="1:56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56" ht="11.15" customHeight="1" x14ac:dyDescent="0.2">
      <c r="A6" s="52" t="s">
        <v>321</v>
      </c>
      <c r="B6" s="44"/>
      <c r="C6" s="52"/>
    </row>
    <row r="7" spans="1:56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56" ht="57" customHeight="1" x14ac:dyDescent="0.2">
      <c r="A8" s="319" t="s">
        <v>151</v>
      </c>
      <c r="B8" s="319"/>
      <c r="C8" s="47"/>
      <c r="D8" s="55" t="s">
        <v>1</v>
      </c>
      <c r="E8" s="177" t="s">
        <v>252</v>
      </c>
      <c r="F8" s="177" t="s">
        <v>103</v>
      </c>
      <c r="G8" s="177" t="s">
        <v>105</v>
      </c>
      <c r="H8" s="178" t="s">
        <v>962</v>
      </c>
      <c r="I8" s="177" t="s">
        <v>104</v>
      </c>
      <c r="J8" s="177" t="s">
        <v>43</v>
      </c>
      <c r="K8" s="55" t="s">
        <v>135</v>
      </c>
    </row>
    <row r="9" spans="1:56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</row>
    <row r="10" spans="1:56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5">
      <c r="A11" s="49"/>
      <c r="B11" s="42" t="s">
        <v>9</v>
      </c>
      <c r="C11" s="42"/>
      <c r="D11" s="39">
        <v>156048</v>
      </c>
      <c r="E11" s="39">
        <v>1042</v>
      </c>
      <c r="F11" s="213">
        <v>3115</v>
      </c>
      <c r="G11" s="213">
        <v>73</v>
      </c>
      <c r="H11" s="213">
        <v>1048</v>
      </c>
      <c r="I11" s="213">
        <v>25</v>
      </c>
      <c r="J11" s="213">
        <v>73</v>
      </c>
      <c r="K11" s="213">
        <v>15709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</row>
    <row r="12" spans="1:56" s="31" customFormat="1" ht="10.5" x14ac:dyDescent="0.25">
      <c r="A12" s="50" t="s">
        <v>163</v>
      </c>
      <c r="B12" s="25" t="s">
        <v>152</v>
      </c>
      <c r="C12" s="25"/>
      <c r="D12" s="213">
        <v>5848</v>
      </c>
      <c r="E12" s="213">
        <v>4</v>
      </c>
      <c r="F12" s="213">
        <v>164</v>
      </c>
      <c r="G12" s="213">
        <v>1</v>
      </c>
      <c r="H12" s="213">
        <v>739</v>
      </c>
      <c r="I12" s="213">
        <v>0</v>
      </c>
      <c r="J12" s="213">
        <v>1</v>
      </c>
      <c r="K12" s="213">
        <v>662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31" customFormat="1" ht="10.5" x14ac:dyDescent="0.25">
      <c r="A13" s="50" t="s">
        <v>164</v>
      </c>
      <c r="B13" s="25" t="s">
        <v>188</v>
      </c>
      <c r="C13" s="25"/>
      <c r="D13" s="213">
        <v>703</v>
      </c>
      <c r="E13" s="213">
        <v>0</v>
      </c>
      <c r="F13" s="213">
        <v>24</v>
      </c>
      <c r="G13" s="213">
        <v>15</v>
      </c>
      <c r="H13" s="213">
        <v>5</v>
      </c>
      <c r="I13" s="213">
        <v>0</v>
      </c>
      <c r="J13" s="213">
        <v>0</v>
      </c>
      <c r="K13" s="213">
        <v>71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</row>
    <row r="14" spans="1:56" s="31" customFormat="1" ht="10.5" x14ac:dyDescent="0.25">
      <c r="A14" s="50" t="s">
        <v>165</v>
      </c>
      <c r="B14" s="25" t="s">
        <v>153</v>
      </c>
      <c r="C14" s="25"/>
      <c r="D14" s="213">
        <v>39708</v>
      </c>
      <c r="E14" s="213">
        <v>6</v>
      </c>
      <c r="F14" s="213">
        <v>630</v>
      </c>
      <c r="G14" s="213">
        <v>6</v>
      </c>
      <c r="H14" s="213">
        <v>24</v>
      </c>
      <c r="I14" s="213">
        <v>2</v>
      </c>
      <c r="J14" s="213">
        <v>5</v>
      </c>
      <c r="K14" s="213">
        <v>1683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</row>
    <row r="15" spans="1:56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0</v>
      </c>
      <c r="F15" s="213">
        <v>68</v>
      </c>
      <c r="G15" s="213">
        <v>0</v>
      </c>
      <c r="H15" s="213">
        <v>2</v>
      </c>
      <c r="I15" s="213">
        <v>0</v>
      </c>
      <c r="J15" s="213">
        <v>0</v>
      </c>
      <c r="K15" s="213">
        <v>204</v>
      </c>
    </row>
    <row r="16" spans="1:56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0</v>
      </c>
      <c r="F16" s="213">
        <v>21</v>
      </c>
      <c r="G16" s="213">
        <v>0</v>
      </c>
      <c r="H16" s="213">
        <v>0</v>
      </c>
      <c r="I16" s="213">
        <v>1</v>
      </c>
      <c r="J16" s="213">
        <v>0</v>
      </c>
      <c r="K16" s="213">
        <v>38</v>
      </c>
    </row>
    <row r="17" spans="1:11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1</v>
      </c>
    </row>
    <row r="18" spans="1:11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0</v>
      </c>
      <c r="F18" s="213">
        <v>26</v>
      </c>
      <c r="G18" s="213">
        <v>0</v>
      </c>
      <c r="H18" s="213">
        <v>0</v>
      </c>
      <c r="I18" s="213">
        <v>0</v>
      </c>
      <c r="J18" s="213">
        <v>1</v>
      </c>
      <c r="K18" s="213">
        <v>38</v>
      </c>
    </row>
    <row r="19" spans="1:11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0</v>
      </c>
      <c r="F19" s="213">
        <v>13</v>
      </c>
      <c r="G19" s="213">
        <v>0</v>
      </c>
      <c r="H19" s="213">
        <v>0</v>
      </c>
      <c r="I19" s="213">
        <v>0</v>
      </c>
      <c r="J19" s="213">
        <v>1</v>
      </c>
      <c r="K19" s="213">
        <v>43</v>
      </c>
    </row>
    <row r="20" spans="1:11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0</v>
      </c>
      <c r="F20" s="213">
        <v>6</v>
      </c>
      <c r="G20" s="213">
        <v>0</v>
      </c>
      <c r="H20" s="213">
        <v>0</v>
      </c>
      <c r="I20" s="213">
        <v>0</v>
      </c>
      <c r="J20" s="213">
        <v>0</v>
      </c>
      <c r="K20" s="213">
        <v>33</v>
      </c>
    </row>
    <row r="21" spans="1:11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0</v>
      </c>
      <c r="F21" s="213">
        <v>47</v>
      </c>
      <c r="G21" s="213">
        <v>0</v>
      </c>
      <c r="H21" s="213">
        <v>2</v>
      </c>
      <c r="I21" s="213">
        <v>0</v>
      </c>
      <c r="J21" s="213">
        <v>0</v>
      </c>
      <c r="K21" s="213">
        <v>153</v>
      </c>
    </row>
    <row r="22" spans="1:11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1</v>
      </c>
      <c r="F22" s="213">
        <v>7</v>
      </c>
      <c r="G22" s="213">
        <v>0</v>
      </c>
      <c r="H22" s="213">
        <v>0</v>
      </c>
      <c r="I22" s="213">
        <v>0</v>
      </c>
      <c r="J22" s="213">
        <v>0</v>
      </c>
      <c r="K22" s="213">
        <v>15</v>
      </c>
    </row>
    <row r="23" spans="1:11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1</v>
      </c>
      <c r="F23" s="213">
        <v>12</v>
      </c>
      <c r="G23" s="213">
        <v>0</v>
      </c>
      <c r="H23" s="213">
        <v>0</v>
      </c>
      <c r="I23" s="213">
        <v>0</v>
      </c>
      <c r="J23" s="213">
        <v>0</v>
      </c>
      <c r="K23" s="213">
        <v>20</v>
      </c>
    </row>
    <row r="24" spans="1:11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</row>
    <row r="25" spans="1:11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1</v>
      </c>
      <c r="F25" s="213">
        <v>8</v>
      </c>
      <c r="G25" s="213">
        <v>0</v>
      </c>
      <c r="H25" s="213">
        <v>0</v>
      </c>
      <c r="I25" s="213">
        <v>0</v>
      </c>
      <c r="J25" s="213">
        <v>0</v>
      </c>
      <c r="K25" s="213">
        <v>21</v>
      </c>
    </row>
    <row r="26" spans="1:11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0</v>
      </c>
      <c r="F26" s="213">
        <v>8</v>
      </c>
      <c r="G26" s="213">
        <v>0</v>
      </c>
      <c r="H26" s="213">
        <v>0</v>
      </c>
      <c r="I26" s="213">
        <v>0</v>
      </c>
      <c r="J26" s="213">
        <v>0</v>
      </c>
      <c r="K26" s="213">
        <v>11</v>
      </c>
    </row>
    <row r="27" spans="1:11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0</v>
      </c>
      <c r="F27" s="213">
        <v>22</v>
      </c>
      <c r="G27" s="213">
        <v>0</v>
      </c>
      <c r="H27" s="213">
        <v>1</v>
      </c>
      <c r="I27" s="213">
        <v>0</v>
      </c>
      <c r="J27" s="213">
        <v>0</v>
      </c>
      <c r="K27" s="213">
        <v>41</v>
      </c>
    </row>
    <row r="28" spans="1:11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0</v>
      </c>
      <c r="F28" s="213">
        <v>59</v>
      </c>
      <c r="G28" s="213">
        <v>0</v>
      </c>
      <c r="H28" s="213">
        <v>1</v>
      </c>
      <c r="I28" s="213">
        <v>0</v>
      </c>
      <c r="J28" s="213">
        <v>0</v>
      </c>
      <c r="K28" s="213">
        <v>101</v>
      </c>
    </row>
    <row r="29" spans="1:11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0</v>
      </c>
      <c r="F29" s="213">
        <v>10</v>
      </c>
      <c r="G29" s="213">
        <v>0</v>
      </c>
      <c r="H29" s="213">
        <v>0</v>
      </c>
      <c r="I29" s="213">
        <v>0</v>
      </c>
      <c r="J29" s="213">
        <v>0</v>
      </c>
      <c r="K29" s="213">
        <v>17</v>
      </c>
    </row>
    <row r="30" spans="1:11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3</v>
      </c>
      <c r="F30" s="213">
        <v>174</v>
      </c>
      <c r="G30" s="213">
        <v>2</v>
      </c>
      <c r="H30" s="213">
        <v>3</v>
      </c>
      <c r="I30" s="213">
        <v>0</v>
      </c>
      <c r="J30" s="213">
        <v>3</v>
      </c>
      <c r="K30" s="213">
        <v>434</v>
      </c>
    </row>
    <row r="31" spans="1:11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0</v>
      </c>
      <c r="F31" s="213">
        <v>1</v>
      </c>
      <c r="G31" s="213">
        <v>0</v>
      </c>
      <c r="H31" s="213">
        <v>0</v>
      </c>
      <c r="I31" s="213">
        <v>0</v>
      </c>
      <c r="J31" s="213">
        <v>0</v>
      </c>
      <c r="K31" s="213">
        <v>5</v>
      </c>
    </row>
    <row r="32" spans="1:11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0</v>
      </c>
      <c r="F32" s="213">
        <v>13</v>
      </c>
      <c r="G32" s="213">
        <v>0</v>
      </c>
      <c r="H32" s="213">
        <v>0</v>
      </c>
      <c r="I32" s="213">
        <v>0</v>
      </c>
      <c r="J32" s="213">
        <v>0</v>
      </c>
      <c r="K32" s="213">
        <v>29</v>
      </c>
    </row>
    <row r="33" spans="1:56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0</v>
      </c>
      <c r="F33" s="213">
        <v>28</v>
      </c>
      <c r="G33" s="213">
        <v>0</v>
      </c>
      <c r="H33" s="213">
        <v>0</v>
      </c>
      <c r="I33" s="213">
        <v>0</v>
      </c>
      <c r="J33" s="213">
        <v>0</v>
      </c>
      <c r="K33" s="213">
        <v>115</v>
      </c>
    </row>
    <row r="34" spans="1:56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0</v>
      </c>
      <c r="F34" s="213">
        <v>18</v>
      </c>
      <c r="G34" s="213">
        <v>0</v>
      </c>
      <c r="H34" s="213">
        <v>1</v>
      </c>
      <c r="I34" s="213">
        <v>0</v>
      </c>
      <c r="J34" s="213">
        <v>0</v>
      </c>
      <c r="K34" s="213">
        <v>47</v>
      </c>
    </row>
    <row r="35" spans="1:56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0</v>
      </c>
      <c r="F35" s="213">
        <v>5</v>
      </c>
      <c r="G35" s="213">
        <v>0</v>
      </c>
      <c r="H35" s="213">
        <v>6</v>
      </c>
      <c r="I35" s="213">
        <v>0</v>
      </c>
      <c r="J35" s="213">
        <v>0</v>
      </c>
      <c r="K35" s="213">
        <v>16</v>
      </c>
    </row>
    <row r="36" spans="1:56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0</v>
      </c>
      <c r="F36" s="213">
        <v>40</v>
      </c>
      <c r="G36" s="213">
        <v>1</v>
      </c>
      <c r="H36" s="213">
        <v>1</v>
      </c>
      <c r="I36" s="213">
        <v>0</v>
      </c>
      <c r="J36" s="213">
        <v>0</v>
      </c>
      <c r="K36" s="213">
        <v>126</v>
      </c>
    </row>
    <row r="37" spans="1:56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0</v>
      </c>
      <c r="F37" s="213">
        <v>6</v>
      </c>
      <c r="G37" s="213">
        <v>0</v>
      </c>
      <c r="H37" s="213">
        <v>0</v>
      </c>
      <c r="I37" s="213">
        <v>1</v>
      </c>
      <c r="J37" s="213">
        <v>0</v>
      </c>
      <c r="K37" s="213">
        <v>23</v>
      </c>
    </row>
    <row r="38" spans="1:56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0</v>
      </c>
      <c r="F38" s="213">
        <v>38</v>
      </c>
      <c r="G38" s="213">
        <v>3</v>
      </c>
      <c r="H38" s="213">
        <v>7</v>
      </c>
      <c r="I38" s="213">
        <v>0</v>
      </c>
      <c r="J38" s="213">
        <v>0</v>
      </c>
      <c r="K38" s="213">
        <v>152</v>
      </c>
    </row>
    <row r="39" spans="1:56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0</v>
      </c>
      <c r="F39" s="213">
        <v>3</v>
      </c>
      <c r="G39" s="213">
        <v>1</v>
      </c>
      <c r="H39" s="213">
        <v>0</v>
      </c>
      <c r="I39" s="213">
        <v>0</v>
      </c>
      <c r="J39" s="213">
        <v>0</v>
      </c>
      <c r="K39" s="213">
        <v>17</v>
      </c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</row>
    <row r="40" spans="1:56" s="31" customFormat="1" ht="20" x14ac:dyDescent="0.25">
      <c r="A40" s="50" t="s">
        <v>167</v>
      </c>
      <c r="B40" s="26" t="s">
        <v>159</v>
      </c>
      <c r="C40" s="26"/>
      <c r="D40" s="213">
        <v>2523</v>
      </c>
      <c r="E40" s="213">
        <v>3</v>
      </c>
      <c r="F40" s="213">
        <v>27</v>
      </c>
      <c r="G40" s="213">
        <v>6</v>
      </c>
      <c r="H40" s="213">
        <v>1</v>
      </c>
      <c r="I40" s="213">
        <v>1</v>
      </c>
      <c r="J40" s="213">
        <v>4</v>
      </c>
      <c r="K40" s="213">
        <v>315</v>
      </c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</row>
    <row r="41" spans="1:56" s="31" customFormat="1" ht="10.5" x14ac:dyDescent="0.25">
      <c r="A41" s="50" t="s">
        <v>168</v>
      </c>
      <c r="B41" s="26" t="s">
        <v>154</v>
      </c>
      <c r="C41" s="26"/>
      <c r="D41" s="213">
        <v>25604</v>
      </c>
      <c r="E41" s="213">
        <v>10</v>
      </c>
      <c r="F41" s="213">
        <v>151</v>
      </c>
      <c r="G41" s="213">
        <v>9</v>
      </c>
      <c r="H41" s="213">
        <v>20</v>
      </c>
      <c r="I41" s="213">
        <v>7</v>
      </c>
      <c r="J41" s="213">
        <v>9</v>
      </c>
      <c r="K41" s="213">
        <v>1784</v>
      </c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</row>
    <row r="42" spans="1:56" s="31" customFormat="1" ht="20" x14ac:dyDescent="0.25">
      <c r="A42" s="50" t="s">
        <v>169</v>
      </c>
      <c r="B42" s="26" t="s">
        <v>155</v>
      </c>
      <c r="C42" s="26"/>
      <c r="D42" s="213">
        <v>22811</v>
      </c>
      <c r="E42" s="213">
        <v>10</v>
      </c>
      <c r="F42" s="213">
        <v>487</v>
      </c>
      <c r="G42" s="213">
        <v>3</v>
      </c>
      <c r="H42" s="213">
        <v>8</v>
      </c>
      <c r="I42" s="213">
        <v>4</v>
      </c>
      <c r="J42" s="213">
        <v>11</v>
      </c>
      <c r="K42" s="213">
        <v>1742</v>
      </c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</row>
    <row r="43" spans="1:56" s="31" customFormat="1" ht="10.5" x14ac:dyDescent="0.25">
      <c r="A43" s="50" t="s">
        <v>170</v>
      </c>
      <c r="B43" s="26" t="s">
        <v>156</v>
      </c>
      <c r="C43" s="26"/>
      <c r="D43" s="213">
        <v>7973</v>
      </c>
      <c r="E43" s="213">
        <v>11</v>
      </c>
      <c r="F43" s="213">
        <v>695</v>
      </c>
      <c r="G43" s="213">
        <v>15</v>
      </c>
      <c r="H43" s="213">
        <v>121</v>
      </c>
      <c r="I43" s="213">
        <v>1</v>
      </c>
      <c r="J43" s="213">
        <v>6</v>
      </c>
      <c r="K43" s="213">
        <v>1131</v>
      </c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</row>
    <row r="44" spans="1:56" s="31" customFormat="1" ht="10.5" x14ac:dyDescent="0.25">
      <c r="A44" s="50" t="s">
        <v>171</v>
      </c>
      <c r="B44" s="26" t="s">
        <v>157</v>
      </c>
      <c r="C44" s="26"/>
      <c r="D44" s="213">
        <v>8137</v>
      </c>
      <c r="E44" s="213">
        <v>19</v>
      </c>
      <c r="F44" s="213">
        <v>134</v>
      </c>
      <c r="G44" s="213">
        <v>0</v>
      </c>
      <c r="H44" s="213">
        <v>3</v>
      </c>
      <c r="I44" s="213">
        <v>1</v>
      </c>
      <c r="J44" s="213">
        <v>6</v>
      </c>
      <c r="K44" s="213">
        <v>624</v>
      </c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</row>
    <row r="45" spans="1:56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4</v>
      </c>
      <c r="F45" s="213">
        <v>36</v>
      </c>
      <c r="G45" s="213">
        <v>1</v>
      </c>
      <c r="H45" s="213">
        <v>0</v>
      </c>
      <c r="I45" s="213">
        <v>0</v>
      </c>
      <c r="J45" s="213">
        <v>1</v>
      </c>
      <c r="K45" s="213">
        <v>94</v>
      </c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</row>
    <row r="46" spans="1:56" s="31" customFormat="1" ht="10.5" x14ac:dyDescent="0.25">
      <c r="A46" s="50" t="s">
        <v>173</v>
      </c>
      <c r="B46" s="26" t="s">
        <v>191</v>
      </c>
      <c r="C46" s="26"/>
      <c r="D46" s="213">
        <v>505</v>
      </c>
      <c r="E46" s="213">
        <v>2</v>
      </c>
      <c r="F46" s="213">
        <v>10</v>
      </c>
      <c r="G46" s="213">
        <v>0</v>
      </c>
      <c r="H46" s="213">
        <v>0</v>
      </c>
      <c r="I46" s="213">
        <v>1</v>
      </c>
      <c r="J46" s="213">
        <v>0</v>
      </c>
      <c r="K46" s="213">
        <v>77</v>
      </c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</row>
    <row r="47" spans="1:56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4</v>
      </c>
      <c r="F47" s="213">
        <v>27</v>
      </c>
      <c r="G47" s="213">
        <v>0</v>
      </c>
      <c r="H47" s="213">
        <v>2</v>
      </c>
      <c r="I47" s="213">
        <v>0</v>
      </c>
      <c r="J47" s="213">
        <v>0</v>
      </c>
      <c r="K47" s="213">
        <v>181</v>
      </c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</row>
    <row r="48" spans="1:56" s="31" customFormat="1" ht="10.5" x14ac:dyDescent="0.25">
      <c r="A48" s="50" t="s">
        <v>175</v>
      </c>
      <c r="B48" s="26" t="s">
        <v>195</v>
      </c>
      <c r="C48" s="26"/>
      <c r="D48" s="213">
        <v>2307</v>
      </c>
      <c r="E48" s="213">
        <v>8</v>
      </c>
      <c r="F48" s="213">
        <v>78</v>
      </c>
      <c r="G48" s="213">
        <v>3</v>
      </c>
      <c r="H48" s="213">
        <v>9</v>
      </c>
      <c r="I48" s="213">
        <v>1</v>
      </c>
      <c r="J48" s="213">
        <v>3</v>
      </c>
      <c r="K48" s="213">
        <v>456</v>
      </c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</row>
    <row r="49" spans="1:56" s="31" customFormat="1" ht="12.75" customHeight="1" x14ac:dyDescent="0.25">
      <c r="A49" s="50" t="s">
        <v>176</v>
      </c>
      <c r="B49" s="26" t="s">
        <v>193</v>
      </c>
      <c r="C49" s="26"/>
      <c r="D49" s="213">
        <v>10478</v>
      </c>
      <c r="E49" s="213">
        <v>38</v>
      </c>
      <c r="F49" s="213">
        <v>218</v>
      </c>
      <c r="G49" s="213">
        <v>9</v>
      </c>
      <c r="H49" s="213">
        <v>67</v>
      </c>
      <c r="I49" s="213">
        <v>2</v>
      </c>
      <c r="J49" s="213">
        <v>10</v>
      </c>
      <c r="K49" s="213">
        <v>2128</v>
      </c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</row>
    <row r="50" spans="1:56" s="31" customFormat="1" ht="12.75" customHeight="1" x14ac:dyDescent="0.25">
      <c r="A50" s="50" t="s">
        <v>177</v>
      </c>
      <c r="B50" s="26" t="s">
        <v>160</v>
      </c>
      <c r="C50" s="26"/>
      <c r="D50" s="213">
        <v>7680</v>
      </c>
      <c r="E50" s="213">
        <v>184</v>
      </c>
      <c r="F50" s="213">
        <v>142</v>
      </c>
      <c r="G50" s="213">
        <v>1</v>
      </c>
      <c r="H50" s="213">
        <v>3</v>
      </c>
      <c r="I50" s="213">
        <v>3</v>
      </c>
      <c r="J50" s="213">
        <v>8</v>
      </c>
      <c r="K50" s="213">
        <v>1435</v>
      </c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</row>
    <row r="51" spans="1:56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40</v>
      </c>
      <c r="F51" s="213">
        <v>41</v>
      </c>
      <c r="G51" s="213">
        <v>0</v>
      </c>
      <c r="H51" s="213">
        <v>0</v>
      </c>
      <c r="I51" s="213">
        <v>0</v>
      </c>
      <c r="J51" s="213">
        <v>1</v>
      </c>
      <c r="K51" s="213">
        <v>128</v>
      </c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</row>
    <row r="52" spans="1:56" s="31" customFormat="1" ht="10.5" x14ac:dyDescent="0.25">
      <c r="A52" s="50" t="s">
        <v>179</v>
      </c>
      <c r="B52" s="26" t="s">
        <v>194</v>
      </c>
      <c r="C52" s="26"/>
      <c r="D52" s="213">
        <v>13327</v>
      </c>
      <c r="E52" s="213">
        <v>35</v>
      </c>
      <c r="F52" s="213">
        <v>117</v>
      </c>
      <c r="G52" s="213">
        <v>3</v>
      </c>
      <c r="H52" s="213">
        <v>1</v>
      </c>
      <c r="I52" s="213">
        <v>2</v>
      </c>
      <c r="J52" s="213">
        <v>5</v>
      </c>
      <c r="K52" s="213">
        <v>1179</v>
      </c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</row>
    <row r="53" spans="1:56" s="31" customFormat="1" ht="13.4" customHeight="1" x14ac:dyDescent="0.25">
      <c r="A53" s="50" t="s">
        <v>180</v>
      </c>
      <c r="B53" s="26" t="s">
        <v>198</v>
      </c>
      <c r="C53" s="26"/>
      <c r="D53" s="213">
        <v>1339</v>
      </c>
      <c r="E53" s="213">
        <v>622</v>
      </c>
      <c r="F53" s="213">
        <v>26</v>
      </c>
      <c r="G53" s="213">
        <v>0</v>
      </c>
      <c r="H53" s="213">
        <v>34</v>
      </c>
      <c r="I53" s="213">
        <v>0</v>
      </c>
      <c r="J53" s="213">
        <v>1</v>
      </c>
      <c r="K53" s="213">
        <v>276</v>
      </c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</row>
    <row r="54" spans="1:56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39</v>
      </c>
      <c r="F54" s="213">
        <v>61</v>
      </c>
      <c r="G54" s="213">
        <v>0</v>
      </c>
      <c r="H54" s="213">
        <v>11</v>
      </c>
      <c r="I54" s="213">
        <v>0</v>
      </c>
      <c r="J54" s="213">
        <v>1</v>
      </c>
      <c r="K54" s="213">
        <v>1569</v>
      </c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</row>
    <row r="55" spans="1:56" s="31" customFormat="1" ht="20" x14ac:dyDescent="0.25">
      <c r="A55" s="50" t="s">
        <v>182</v>
      </c>
      <c r="B55" s="26" t="s">
        <v>197</v>
      </c>
      <c r="C55" s="26"/>
      <c r="D55" s="213">
        <v>618</v>
      </c>
      <c r="E55" s="213">
        <v>1</v>
      </c>
      <c r="F55" s="213">
        <v>39</v>
      </c>
      <c r="G55" s="213">
        <v>0</v>
      </c>
      <c r="H55" s="213">
        <v>0</v>
      </c>
      <c r="I55" s="213">
        <v>0</v>
      </c>
      <c r="J55" s="213">
        <v>0</v>
      </c>
      <c r="K55" s="213">
        <v>146</v>
      </c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</row>
    <row r="56" spans="1:56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2</v>
      </c>
      <c r="F56" s="213">
        <v>1</v>
      </c>
      <c r="G56" s="213">
        <v>0</v>
      </c>
      <c r="H56" s="213">
        <v>0</v>
      </c>
      <c r="I56" s="213">
        <v>0</v>
      </c>
      <c r="J56" s="213">
        <v>1</v>
      </c>
      <c r="K56" s="213">
        <v>8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</row>
    <row r="57" spans="1:56" s="31" customFormat="1" ht="10.5" x14ac:dyDescent="0.25">
      <c r="A57" s="3" t="s">
        <v>187</v>
      </c>
      <c r="B57" s="41"/>
      <c r="C57" s="41"/>
      <c r="D57" s="213">
        <v>41</v>
      </c>
      <c r="E57" s="213">
        <v>0</v>
      </c>
      <c r="F57" s="213">
        <v>4</v>
      </c>
      <c r="G57" s="213">
        <v>0</v>
      </c>
      <c r="H57" s="213">
        <v>0</v>
      </c>
      <c r="I57" s="213">
        <v>0</v>
      </c>
      <c r="J57" s="213">
        <v>0</v>
      </c>
      <c r="K57" s="213">
        <v>3</v>
      </c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</row>
    <row r="58" spans="1:56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</row>
    <row r="59" spans="1:56" x14ac:dyDescent="0.2">
      <c r="D59" s="23"/>
      <c r="E59" s="23"/>
      <c r="F59" s="23"/>
      <c r="G59" s="23"/>
      <c r="H59" s="23"/>
      <c r="I59" s="23"/>
      <c r="J59" s="23"/>
      <c r="K59" s="23"/>
    </row>
    <row r="60" spans="1:56" x14ac:dyDescent="0.2">
      <c r="D60" s="28"/>
      <c r="E60" s="28"/>
      <c r="F60" s="28"/>
      <c r="G60" s="28"/>
      <c r="H60" s="28"/>
      <c r="I60" s="28"/>
      <c r="J60" s="28"/>
      <c r="K60" s="28"/>
      <c r="L60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Folha87">
    <tabColor rgb="FF0070C0"/>
    <pageSetUpPr fitToPage="1"/>
  </sheetPr>
  <dimension ref="A1:BH59"/>
  <sheetViews>
    <sheetView showGridLines="0" zoomScaleNormal="100" zoomScaleSheetLayoutView="85" workbookViewId="0"/>
  </sheetViews>
  <sheetFormatPr defaultColWidth="13.6328125" defaultRowHeight="12.5" outlineLevelRow="1" x14ac:dyDescent="0.25"/>
  <cols>
    <col min="1" max="1" width="4" style="5" customWidth="1"/>
    <col min="2" max="2" width="41.6328125" style="5" customWidth="1"/>
    <col min="3" max="3" width="0.453125" style="5" customWidth="1"/>
    <col min="4" max="12" width="13.6328125" style="5"/>
    <col min="24" max="16384" width="13.6328125" style="5"/>
  </cols>
  <sheetData>
    <row r="1" spans="1:60" s="23" customFormat="1" ht="11.15" customHeight="1" x14ac:dyDescent="0.25">
      <c r="B1" s="6"/>
      <c r="C1" s="6"/>
      <c r="K1" s="23" t="s">
        <v>430</v>
      </c>
    </row>
    <row r="2" spans="1:60" ht="11.15" customHeight="1" x14ac:dyDescent="0.25"/>
    <row r="3" spans="1:60" s="6" customFormat="1" ht="12" customHeight="1" x14ac:dyDescent="0.25">
      <c r="A3" s="45" t="s">
        <v>228</v>
      </c>
    </row>
    <row r="4" spans="1:60" s="6" customFormat="1" ht="11.15" customHeight="1" x14ac:dyDescent="0.3">
      <c r="A4" s="46"/>
    </row>
    <row r="5" spans="1:6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60" ht="11.15" customHeight="1" x14ac:dyDescent="0.25">
      <c r="A6" s="35" t="s">
        <v>59</v>
      </c>
      <c r="B6" s="44"/>
      <c r="C6" s="52"/>
      <c r="K6" s="10"/>
    </row>
    <row r="7" spans="1:60" ht="1.5" customHeight="1" x14ac:dyDescent="0.25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60" ht="57" customHeight="1" x14ac:dyDescent="0.25">
      <c r="A8" s="319" t="s">
        <v>151</v>
      </c>
      <c r="B8" s="319"/>
      <c r="C8" s="47"/>
      <c r="D8" s="55" t="s">
        <v>1</v>
      </c>
      <c r="E8" s="177" t="s">
        <v>40</v>
      </c>
      <c r="F8" s="177" t="s">
        <v>64</v>
      </c>
      <c r="G8" s="177" t="s">
        <v>65</v>
      </c>
      <c r="H8" s="177" t="s">
        <v>255</v>
      </c>
      <c r="I8" s="177" t="s">
        <v>66</v>
      </c>
      <c r="J8" s="177" t="s">
        <v>41</v>
      </c>
      <c r="K8" s="55" t="s">
        <v>42</v>
      </c>
    </row>
    <row r="9" spans="1:60" ht="1.5" customHeight="1" x14ac:dyDescent="0.25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</row>
    <row r="10" spans="1:60" ht="1.5" customHeight="1" x14ac:dyDescent="0.25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60" ht="13.5" customHeight="1" x14ac:dyDescent="0.25">
      <c r="A11" s="49"/>
      <c r="B11" s="42" t="s">
        <v>9</v>
      </c>
      <c r="C11" s="42"/>
      <c r="D11" s="39">
        <v>148097</v>
      </c>
      <c r="E11" s="213">
        <v>58691</v>
      </c>
      <c r="F11" s="213">
        <v>20222</v>
      </c>
      <c r="G11" s="213">
        <v>5302</v>
      </c>
      <c r="H11" s="213">
        <v>21245</v>
      </c>
      <c r="I11" s="213">
        <v>11187</v>
      </c>
      <c r="J11" s="213">
        <v>9009</v>
      </c>
      <c r="K11" s="213">
        <v>2562</v>
      </c>
      <c r="L11" s="3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</row>
    <row r="12" spans="1:60" s="31" customFormat="1" ht="10.5" x14ac:dyDescent="0.25">
      <c r="A12" s="50" t="s">
        <v>163</v>
      </c>
      <c r="B12" s="25" t="s">
        <v>152</v>
      </c>
      <c r="C12" s="25"/>
      <c r="D12" s="213">
        <v>5576</v>
      </c>
      <c r="E12" s="213">
        <v>717</v>
      </c>
      <c r="F12" s="213">
        <v>30</v>
      </c>
      <c r="G12" s="213">
        <v>3193</v>
      </c>
      <c r="H12" s="213">
        <v>31</v>
      </c>
      <c r="I12" s="213">
        <v>3</v>
      </c>
      <c r="J12" s="213">
        <v>146</v>
      </c>
      <c r="K12" s="213">
        <v>15</v>
      </c>
      <c r="L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</row>
    <row r="13" spans="1:60" s="31" customFormat="1" ht="10.5" x14ac:dyDescent="0.25">
      <c r="A13" s="50" t="s">
        <v>164</v>
      </c>
      <c r="B13" s="25" t="s">
        <v>188</v>
      </c>
      <c r="C13" s="25"/>
      <c r="D13" s="213">
        <v>693</v>
      </c>
      <c r="E13" s="213">
        <v>241</v>
      </c>
      <c r="F13" s="213">
        <v>309</v>
      </c>
      <c r="G13" s="213">
        <v>6</v>
      </c>
      <c r="H13" s="213">
        <v>5</v>
      </c>
      <c r="I13" s="213">
        <v>0</v>
      </c>
      <c r="J13" s="213">
        <v>16</v>
      </c>
      <c r="K13" s="213">
        <v>3</v>
      </c>
      <c r="L13" s="39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</row>
    <row r="14" spans="1:60" s="31" customFormat="1" ht="10.5" x14ac:dyDescent="0.25">
      <c r="A14" s="50" t="s">
        <v>165</v>
      </c>
      <c r="B14" s="25" t="s">
        <v>153</v>
      </c>
      <c r="C14" s="25"/>
      <c r="D14" s="213">
        <v>38806</v>
      </c>
      <c r="E14" s="213">
        <v>34037</v>
      </c>
      <c r="F14" s="213">
        <v>823</v>
      </c>
      <c r="G14" s="213">
        <v>294</v>
      </c>
      <c r="H14" s="213">
        <v>497</v>
      </c>
      <c r="I14" s="213">
        <v>120</v>
      </c>
      <c r="J14" s="213">
        <v>549</v>
      </c>
      <c r="K14" s="213">
        <v>225</v>
      </c>
      <c r="L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</row>
    <row r="15" spans="1:60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4028</v>
      </c>
      <c r="F15" s="213">
        <v>43</v>
      </c>
      <c r="G15" s="213">
        <v>87</v>
      </c>
      <c r="H15" s="213">
        <v>244</v>
      </c>
      <c r="I15" s="213">
        <v>5</v>
      </c>
      <c r="J15" s="213">
        <v>138</v>
      </c>
      <c r="K15" s="213">
        <v>14</v>
      </c>
    </row>
    <row r="16" spans="1:60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571</v>
      </c>
      <c r="F16" s="213">
        <v>1</v>
      </c>
      <c r="G16" s="213">
        <v>126</v>
      </c>
      <c r="H16" s="213">
        <v>14</v>
      </c>
      <c r="I16" s="213">
        <v>0</v>
      </c>
      <c r="J16" s="213">
        <v>9</v>
      </c>
      <c r="K16" s="213">
        <v>2</v>
      </c>
    </row>
    <row r="17" spans="1:11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7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</row>
    <row r="18" spans="1:11" s="234" customFormat="1" ht="13.5" hidden="1" customHeight="1" outlineLevel="1" x14ac:dyDescent="0.25">
      <c r="A18" s="50"/>
      <c r="B18" s="65" t="s">
        <v>990</v>
      </c>
      <c r="C18" s="25"/>
      <c r="D18" s="213">
        <v>1817</v>
      </c>
      <c r="E18" s="213">
        <v>1716</v>
      </c>
      <c r="F18" s="213">
        <v>6</v>
      </c>
      <c r="G18" s="213">
        <v>4</v>
      </c>
      <c r="H18" s="213">
        <v>13</v>
      </c>
      <c r="I18" s="213">
        <v>0</v>
      </c>
      <c r="J18" s="213">
        <v>9</v>
      </c>
      <c r="K18" s="213">
        <v>4</v>
      </c>
    </row>
    <row r="19" spans="1:11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1087</v>
      </c>
      <c r="F19" s="213">
        <v>1</v>
      </c>
      <c r="G19" s="213">
        <v>2</v>
      </c>
      <c r="H19" s="213">
        <v>18</v>
      </c>
      <c r="I19" s="213">
        <v>0</v>
      </c>
      <c r="J19" s="213">
        <v>25</v>
      </c>
      <c r="K19" s="213">
        <v>1</v>
      </c>
    </row>
    <row r="20" spans="1:11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1085</v>
      </c>
      <c r="F20" s="213">
        <v>5</v>
      </c>
      <c r="G20" s="213">
        <v>1</v>
      </c>
      <c r="H20" s="213">
        <v>9</v>
      </c>
      <c r="I20" s="213">
        <v>1</v>
      </c>
      <c r="J20" s="213">
        <v>15</v>
      </c>
      <c r="K20" s="213">
        <v>1</v>
      </c>
    </row>
    <row r="21" spans="1:11" s="234" customFormat="1" ht="13.5" hidden="1" customHeight="1" outlineLevel="1" x14ac:dyDescent="0.25">
      <c r="A21" s="50"/>
      <c r="B21" s="32" t="s">
        <v>993</v>
      </c>
      <c r="C21" s="25"/>
      <c r="D21" s="213">
        <v>2250</v>
      </c>
      <c r="E21" s="213">
        <v>1893</v>
      </c>
      <c r="F21" s="213">
        <v>79</v>
      </c>
      <c r="G21" s="213">
        <v>35</v>
      </c>
      <c r="H21" s="213">
        <v>10</v>
      </c>
      <c r="I21" s="213">
        <v>0</v>
      </c>
      <c r="J21" s="213">
        <v>25</v>
      </c>
      <c r="K21" s="213">
        <v>16</v>
      </c>
    </row>
    <row r="22" spans="1:11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652</v>
      </c>
      <c r="F22" s="213">
        <v>0</v>
      </c>
      <c r="G22" s="213">
        <v>1</v>
      </c>
      <c r="H22" s="213">
        <v>4</v>
      </c>
      <c r="I22" s="213">
        <v>0</v>
      </c>
      <c r="J22" s="213">
        <v>9</v>
      </c>
      <c r="K22" s="213">
        <v>1</v>
      </c>
    </row>
    <row r="23" spans="1:11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384</v>
      </c>
      <c r="F23" s="213">
        <v>4</v>
      </c>
      <c r="G23" s="213">
        <v>0</v>
      </c>
      <c r="H23" s="213">
        <v>9</v>
      </c>
      <c r="I23" s="213">
        <v>0</v>
      </c>
      <c r="J23" s="213">
        <v>7</v>
      </c>
      <c r="K23" s="213">
        <v>4</v>
      </c>
    </row>
    <row r="24" spans="1:11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12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</row>
    <row r="25" spans="1:11" s="234" customFormat="1" ht="13.5" hidden="1" customHeight="1" outlineLevel="1" x14ac:dyDescent="0.25">
      <c r="A25" s="50"/>
      <c r="B25" s="32" t="s">
        <v>997</v>
      </c>
      <c r="C25" s="25"/>
      <c r="D25" s="213">
        <v>584</v>
      </c>
      <c r="E25" s="213">
        <v>525</v>
      </c>
      <c r="F25" s="213">
        <v>3</v>
      </c>
      <c r="G25" s="213">
        <v>6</v>
      </c>
      <c r="H25" s="213">
        <v>9</v>
      </c>
      <c r="I25" s="213">
        <v>0</v>
      </c>
      <c r="J25" s="213">
        <v>10</v>
      </c>
      <c r="K25" s="213">
        <v>3</v>
      </c>
    </row>
    <row r="26" spans="1:11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273</v>
      </c>
      <c r="F26" s="213">
        <v>0</v>
      </c>
      <c r="G26" s="213">
        <v>0</v>
      </c>
      <c r="H26" s="213">
        <v>0</v>
      </c>
      <c r="I26" s="213">
        <v>2</v>
      </c>
      <c r="J26" s="213">
        <v>4</v>
      </c>
      <c r="K26" s="213">
        <v>1</v>
      </c>
    </row>
    <row r="27" spans="1:11" s="234" customFormat="1" ht="13.5" hidden="1" customHeight="1" outlineLevel="1" x14ac:dyDescent="0.25">
      <c r="A27" s="50"/>
      <c r="B27" s="32" t="s">
        <v>999</v>
      </c>
      <c r="C27" s="25"/>
      <c r="D27" s="213">
        <v>1725</v>
      </c>
      <c r="E27" s="213">
        <v>1633</v>
      </c>
      <c r="F27" s="213">
        <v>5</v>
      </c>
      <c r="G27" s="213">
        <v>0</v>
      </c>
      <c r="H27" s="213">
        <v>8</v>
      </c>
      <c r="I27" s="213">
        <v>0</v>
      </c>
      <c r="J27" s="213">
        <v>13</v>
      </c>
      <c r="K27" s="213">
        <v>2</v>
      </c>
    </row>
    <row r="28" spans="1:11" s="234" customFormat="1" ht="13.5" hidden="1" customHeight="1" outlineLevel="1" x14ac:dyDescent="0.25">
      <c r="A28" s="50"/>
      <c r="B28" s="65" t="s">
        <v>1000</v>
      </c>
      <c r="C28" s="25"/>
      <c r="D28" s="213">
        <v>3180</v>
      </c>
      <c r="E28" s="213">
        <v>2846</v>
      </c>
      <c r="F28" s="213">
        <v>96</v>
      </c>
      <c r="G28" s="213">
        <v>3</v>
      </c>
      <c r="H28" s="213">
        <v>18</v>
      </c>
      <c r="I28" s="213">
        <v>1</v>
      </c>
      <c r="J28" s="213">
        <v>33</v>
      </c>
      <c r="K28" s="213">
        <v>29</v>
      </c>
    </row>
    <row r="29" spans="1:11" s="234" customFormat="1" ht="13.5" hidden="1" customHeight="1" outlineLevel="1" x14ac:dyDescent="0.25">
      <c r="A29" s="50"/>
      <c r="B29" s="32" t="s">
        <v>1001</v>
      </c>
      <c r="C29" s="25"/>
      <c r="D29" s="213">
        <v>835</v>
      </c>
      <c r="E29" s="213">
        <v>802</v>
      </c>
      <c r="F29" s="213">
        <v>4</v>
      </c>
      <c r="G29" s="213">
        <v>0</v>
      </c>
      <c r="H29" s="213">
        <v>2</v>
      </c>
      <c r="I29" s="213">
        <v>0</v>
      </c>
      <c r="J29" s="213">
        <v>2</v>
      </c>
      <c r="K29" s="213">
        <v>1</v>
      </c>
    </row>
    <row r="30" spans="1:11" s="234" customFormat="1" ht="13.5" hidden="1" customHeight="1" outlineLevel="1" x14ac:dyDescent="0.25">
      <c r="A30" s="50"/>
      <c r="B30" s="32" t="s">
        <v>1002</v>
      </c>
      <c r="C30" s="25"/>
      <c r="D30" s="213">
        <v>8667</v>
      </c>
      <c r="E30" s="213">
        <v>7409</v>
      </c>
      <c r="F30" s="213">
        <v>419</v>
      </c>
      <c r="G30" s="213">
        <v>13</v>
      </c>
      <c r="H30" s="213">
        <v>46</v>
      </c>
      <c r="I30" s="213">
        <v>2</v>
      </c>
      <c r="J30" s="213">
        <v>114</v>
      </c>
      <c r="K30" s="213">
        <v>75</v>
      </c>
    </row>
    <row r="31" spans="1:11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192</v>
      </c>
      <c r="F31" s="213">
        <v>1</v>
      </c>
      <c r="G31" s="213">
        <v>0</v>
      </c>
      <c r="H31" s="213">
        <v>5</v>
      </c>
      <c r="I31" s="213">
        <v>0</v>
      </c>
      <c r="J31" s="213">
        <v>5</v>
      </c>
      <c r="K31" s="213">
        <v>1</v>
      </c>
    </row>
    <row r="32" spans="1:11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872</v>
      </c>
      <c r="F32" s="213">
        <v>9</v>
      </c>
      <c r="G32" s="213">
        <v>0</v>
      </c>
      <c r="H32" s="213">
        <v>7</v>
      </c>
      <c r="I32" s="213">
        <v>0</v>
      </c>
      <c r="J32" s="213">
        <v>13</v>
      </c>
      <c r="K32" s="213">
        <v>5</v>
      </c>
    </row>
    <row r="33" spans="1:60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1906</v>
      </c>
      <c r="F33" s="213">
        <v>32</v>
      </c>
      <c r="G33" s="213">
        <v>4</v>
      </c>
      <c r="H33" s="213">
        <v>13</v>
      </c>
      <c r="I33" s="213">
        <v>1</v>
      </c>
      <c r="J33" s="213">
        <v>26</v>
      </c>
      <c r="K33" s="213">
        <v>9</v>
      </c>
    </row>
    <row r="34" spans="1:60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1855</v>
      </c>
      <c r="F34" s="213">
        <v>5</v>
      </c>
      <c r="G34" s="213">
        <v>2</v>
      </c>
      <c r="H34" s="213">
        <v>14</v>
      </c>
      <c r="I34" s="213">
        <v>0</v>
      </c>
      <c r="J34" s="213">
        <v>14</v>
      </c>
      <c r="K34" s="213">
        <v>3</v>
      </c>
    </row>
    <row r="35" spans="1:60" s="234" customFormat="1" ht="13.5" hidden="1" customHeight="1" outlineLevel="1" x14ac:dyDescent="0.25">
      <c r="A35" s="50"/>
      <c r="B35" s="65" t="s">
        <v>1007</v>
      </c>
      <c r="C35" s="25"/>
      <c r="D35" s="213">
        <v>445</v>
      </c>
      <c r="E35" s="213">
        <v>391</v>
      </c>
      <c r="F35" s="213">
        <v>12</v>
      </c>
      <c r="G35" s="213">
        <v>1</v>
      </c>
      <c r="H35" s="213">
        <v>2</v>
      </c>
      <c r="I35" s="213">
        <v>0</v>
      </c>
      <c r="J35" s="213">
        <v>13</v>
      </c>
      <c r="K35" s="213">
        <v>1</v>
      </c>
    </row>
    <row r="36" spans="1:60" s="234" customFormat="1" ht="13.5" hidden="1" customHeight="1" outlineLevel="1" x14ac:dyDescent="0.25">
      <c r="A36" s="50"/>
      <c r="B36" s="65" t="s">
        <v>1008</v>
      </c>
      <c r="C36" s="25"/>
      <c r="D36" s="213">
        <v>2528</v>
      </c>
      <c r="E36" s="213">
        <v>2241</v>
      </c>
      <c r="F36" s="213">
        <v>28</v>
      </c>
      <c r="G36" s="213">
        <v>4</v>
      </c>
      <c r="H36" s="213">
        <v>24</v>
      </c>
      <c r="I36" s="213">
        <v>1</v>
      </c>
      <c r="J36" s="213">
        <v>28</v>
      </c>
      <c r="K36" s="213">
        <v>42</v>
      </c>
    </row>
    <row r="37" spans="1:60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456</v>
      </c>
      <c r="F37" s="213">
        <v>8</v>
      </c>
      <c r="G37" s="213">
        <v>0</v>
      </c>
      <c r="H37" s="213">
        <v>5</v>
      </c>
      <c r="I37" s="213">
        <v>3</v>
      </c>
      <c r="J37" s="213">
        <v>6</v>
      </c>
      <c r="K37" s="213">
        <v>1</v>
      </c>
    </row>
    <row r="38" spans="1:60" s="234" customFormat="1" ht="13.5" hidden="1" customHeight="1" outlineLevel="1" x14ac:dyDescent="0.25">
      <c r="A38" s="50"/>
      <c r="B38" s="32" t="s">
        <v>1010</v>
      </c>
      <c r="C38" s="25"/>
      <c r="D38" s="213">
        <v>1627</v>
      </c>
      <c r="E38" s="213">
        <v>1201</v>
      </c>
      <c r="F38" s="213">
        <v>62</v>
      </c>
      <c r="G38" s="213">
        <v>5</v>
      </c>
      <c r="H38" s="213">
        <v>23</v>
      </c>
      <c r="I38" s="213">
        <v>104</v>
      </c>
      <c r="J38" s="213">
        <v>31</v>
      </c>
      <c r="K38" s="213">
        <v>9</v>
      </c>
    </row>
    <row r="39" spans="1:60" s="31" customFormat="1" ht="10.5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45</v>
      </c>
      <c r="F39" s="213">
        <v>9</v>
      </c>
      <c r="G39" s="213">
        <v>7</v>
      </c>
      <c r="H39" s="213">
        <v>4</v>
      </c>
      <c r="I39" s="213">
        <v>0</v>
      </c>
      <c r="J39" s="213">
        <v>13</v>
      </c>
      <c r="K39" s="213">
        <v>8</v>
      </c>
      <c r="L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1:60" s="31" customFormat="1" ht="20" x14ac:dyDescent="0.25">
      <c r="A40" s="50" t="s">
        <v>167</v>
      </c>
      <c r="B40" s="26" t="s">
        <v>159</v>
      </c>
      <c r="C40" s="26"/>
      <c r="D40" s="213">
        <v>2312</v>
      </c>
      <c r="E40" s="213">
        <v>1149</v>
      </c>
      <c r="F40" s="213">
        <v>36</v>
      </c>
      <c r="G40" s="213">
        <v>48</v>
      </c>
      <c r="H40" s="213">
        <v>46</v>
      </c>
      <c r="I40" s="213">
        <v>12</v>
      </c>
      <c r="J40" s="213">
        <v>683</v>
      </c>
      <c r="K40" s="213">
        <v>14</v>
      </c>
      <c r="L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1:60" s="31" customFormat="1" ht="10.5" x14ac:dyDescent="0.25">
      <c r="A41" s="50" t="s">
        <v>168</v>
      </c>
      <c r="B41" s="26" t="s">
        <v>154</v>
      </c>
      <c r="C41" s="26"/>
      <c r="D41" s="213">
        <v>22942</v>
      </c>
      <c r="E41" s="213">
        <v>1930</v>
      </c>
      <c r="F41" s="213">
        <v>17908</v>
      </c>
      <c r="G41" s="213">
        <v>112</v>
      </c>
      <c r="H41" s="213">
        <v>197</v>
      </c>
      <c r="I41" s="213">
        <v>21</v>
      </c>
      <c r="J41" s="213">
        <v>516</v>
      </c>
      <c r="K41" s="213">
        <v>367</v>
      </c>
      <c r="L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1:60" s="31" customFormat="1" ht="20" x14ac:dyDescent="0.25">
      <c r="A42" s="50" t="s">
        <v>169</v>
      </c>
      <c r="B42" s="26" t="s">
        <v>155</v>
      </c>
      <c r="C42" s="26"/>
      <c r="D42" s="213">
        <v>21967</v>
      </c>
      <c r="E42" s="213">
        <v>9850</v>
      </c>
      <c r="F42" s="213">
        <v>193</v>
      </c>
      <c r="G42" s="213">
        <v>272</v>
      </c>
      <c r="H42" s="213">
        <v>8459</v>
      </c>
      <c r="I42" s="213">
        <v>52</v>
      </c>
      <c r="J42" s="213">
        <v>798</v>
      </c>
      <c r="K42" s="213">
        <v>171</v>
      </c>
      <c r="L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</row>
    <row r="43" spans="1:60" s="31" customFormat="1" ht="10.5" x14ac:dyDescent="0.25">
      <c r="A43" s="50" t="s">
        <v>170</v>
      </c>
      <c r="B43" s="26" t="s">
        <v>156</v>
      </c>
      <c r="C43" s="26"/>
      <c r="D43" s="213">
        <v>7142</v>
      </c>
      <c r="E43" s="213">
        <v>3037</v>
      </c>
      <c r="F43" s="213">
        <v>64</v>
      </c>
      <c r="G43" s="213">
        <v>52</v>
      </c>
      <c r="H43" s="213">
        <v>238</v>
      </c>
      <c r="I43" s="213">
        <v>12</v>
      </c>
      <c r="J43" s="213">
        <v>1869</v>
      </c>
      <c r="K43" s="213">
        <v>86</v>
      </c>
      <c r="L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</row>
    <row r="44" spans="1:60" s="31" customFormat="1" ht="10.5" x14ac:dyDescent="0.25">
      <c r="A44" s="50" t="s">
        <v>171</v>
      </c>
      <c r="B44" s="26" t="s">
        <v>157</v>
      </c>
      <c r="C44" s="26"/>
      <c r="D44" s="213">
        <v>7639</v>
      </c>
      <c r="E44" s="213">
        <v>720</v>
      </c>
      <c r="F44" s="213">
        <v>21</v>
      </c>
      <c r="G44" s="213">
        <v>56</v>
      </c>
      <c r="H44" s="213">
        <v>5203</v>
      </c>
      <c r="I44" s="213">
        <v>74</v>
      </c>
      <c r="J44" s="213">
        <v>816</v>
      </c>
      <c r="K44" s="213">
        <v>44</v>
      </c>
      <c r="L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</row>
    <row r="45" spans="1:60" s="31" customFormat="1" ht="10.5" x14ac:dyDescent="0.25">
      <c r="A45" s="50" t="s">
        <v>172</v>
      </c>
      <c r="B45" s="26" t="s">
        <v>190</v>
      </c>
      <c r="C45" s="26"/>
      <c r="D45" s="213">
        <v>574</v>
      </c>
      <c r="E45" s="213">
        <v>75</v>
      </c>
      <c r="F45" s="213">
        <v>7</v>
      </c>
      <c r="G45" s="213">
        <v>6</v>
      </c>
      <c r="H45" s="213">
        <v>148</v>
      </c>
      <c r="I45" s="213">
        <v>4</v>
      </c>
      <c r="J45" s="213">
        <v>150</v>
      </c>
      <c r="K45" s="213">
        <v>55</v>
      </c>
      <c r="L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</row>
    <row r="46" spans="1:60" s="31" customFormat="1" ht="10.5" x14ac:dyDescent="0.25">
      <c r="A46" s="50" t="s">
        <v>173</v>
      </c>
      <c r="B46" s="26" t="s">
        <v>191</v>
      </c>
      <c r="C46" s="26"/>
      <c r="D46" s="213">
        <v>493</v>
      </c>
      <c r="E46" s="213">
        <v>31</v>
      </c>
      <c r="F46" s="213">
        <v>6</v>
      </c>
      <c r="G46" s="213">
        <v>2</v>
      </c>
      <c r="H46" s="213">
        <v>274</v>
      </c>
      <c r="I46" s="213">
        <v>9</v>
      </c>
      <c r="J46" s="213">
        <v>57</v>
      </c>
      <c r="K46" s="213">
        <v>25</v>
      </c>
      <c r="L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</row>
    <row r="47" spans="1:60" s="31" customFormat="1" ht="10.5" x14ac:dyDescent="0.25">
      <c r="A47" s="50" t="s">
        <v>174</v>
      </c>
      <c r="B47" s="26" t="s">
        <v>192</v>
      </c>
      <c r="C47" s="26"/>
      <c r="D47" s="213">
        <v>575</v>
      </c>
      <c r="E47" s="213">
        <v>44</v>
      </c>
      <c r="F47" s="213">
        <v>50</v>
      </c>
      <c r="G47" s="213">
        <v>25</v>
      </c>
      <c r="H47" s="213">
        <v>131</v>
      </c>
      <c r="I47" s="213">
        <v>5</v>
      </c>
      <c r="J47" s="213">
        <v>45</v>
      </c>
      <c r="K47" s="213">
        <v>73</v>
      </c>
      <c r="L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</row>
    <row r="48" spans="1:60" s="31" customFormat="1" ht="10.5" x14ac:dyDescent="0.25">
      <c r="A48" s="50" t="s">
        <v>175</v>
      </c>
      <c r="B48" s="26" t="s">
        <v>195</v>
      </c>
      <c r="C48" s="26"/>
      <c r="D48" s="213">
        <v>2212</v>
      </c>
      <c r="E48" s="213">
        <v>795</v>
      </c>
      <c r="F48" s="213">
        <v>131</v>
      </c>
      <c r="G48" s="213">
        <v>44</v>
      </c>
      <c r="H48" s="213">
        <v>350</v>
      </c>
      <c r="I48" s="213">
        <v>138</v>
      </c>
      <c r="J48" s="213">
        <v>188</v>
      </c>
      <c r="K48" s="213">
        <v>59</v>
      </c>
      <c r="L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</row>
    <row r="49" spans="1:60" s="31" customFormat="1" ht="12.75" customHeight="1" x14ac:dyDescent="0.25">
      <c r="A49" s="50" t="s">
        <v>176</v>
      </c>
      <c r="B49" s="26" t="s">
        <v>193</v>
      </c>
      <c r="C49" s="26"/>
      <c r="D49" s="213">
        <v>10111</v>
      </c>
      <c r="E49" s="213">
        <v>4542</v>
      </c>
      <c r="F49" s="213">
        <v>385</v>
      </c>
      <c r="G49" s="213">
        <v>409</v>
      </c>
      <c r="H49" s="213">
        <v>1030</v>
      </c>
      <c r="I49" s="213">
        <v>382</v>
      </c>
      <c r="J49" s="213">
        <v>727</v>
      </c>
      <c r="K49" s="213">
        <v>266</v>
      </c>
      <c r="L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</row>
    <row r="50" spans="1:60" s="31" customFormat="1" ht="12.75" customHeight="1" x14ac:dyDescent="0.25">
      <c r="A50" s="50" t="s">
        <v>177</v>
      </c>
      <c r="B50" s="26" t="s">
        <v>160</v>
      </c>
      <c r="C50" s="26"/>
      <c r="D50" s="213">
        <v>7302</v>
      </c>
      <c r="E50" s="213">
        <v>679</v>
      </c>
      <c r="F50" s="213">
        <v>98</v>
      </c>
      <c r="G50" s="213">
        <v>446</v>
      </c>
      <c r="H50" s="213">
        <v>1704</v>
      </c>
      <c r="I50" s="213">
        <v>841</v>
      </c>
      <c r="J50" s="213">
        <v>1715</v>
      </c>
      <c r="K50" s="213">
        <v>121</v>
      </c>
      <c r="L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</row>
    <row r="51" spans="1:60" s="31" customFormat="1" ht="12.75" customHeight="1" x14ac:dyDescent="0.25">
      <c r="A51" s="50" t="s">
        <v>178</v>
      </c>
      <c r="B51" s="26" t="s">
        <v>158</v>
      </c>
      <c r="C51" s="26"/>
      <c r="D51" s="213">
        <v>1564</v>
      </c>
      <c r="E51" s="213">
        <v>42</v>
      </c>
      <c r="F51" s="213">
        <v>1</v>
      </c>
      <c r="G51" s="213">
        <v>29</v>
      </c>
      <c r="H51" s="213">
        <v>929</v>
      </c>
      <c r="I51" s="213">
        <v>260</v>
      </c>
      <c r="J51" s="213">
        <v>63</v>
      </c>
      <c r="K51" s="213">
        <v>38</v>
      </c>
      <c r="L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</row>
    <row r="52" spans="1:60" s="31" customFormat="1" ht="10.5" x14ac:dyDescent="0.25">
      <c r="A52" s="50" t="s">
        <v>179</v>
      </c>
      <c r="B52" s="26" t="s">
        <v>194</v>
      </c>
      <c r="C52" s="26"/>
      <c r="D52" s="213">
        <v>12899</v>
      </c>
      <c r="E52" s="213">
        <v>318</v>
      </c>
      <c r="F52" s="213">
        <v>21</v>
      </c>
      <c r="G52" s="213">
        <v>57</v>
      </c>
      <c r="H52" s="213">
        <v>1262</v>
      </c>
      <c r="I52" s="213">
        <v>9014</v>
      </c>
      <c r="J52" s="213">
        <v>436</v>
      </c>
      <c r="K52" s="213">
        <v>517</v>
      </c>
      <c r="L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</row>
    <row r="53" spans="1:60" s="31" customFormat="1" ht="13.4" customHeight="1" x14ac:dyDescent="0.25">
      <c r="A53" s="50" t="s">
        <v>180</v>
      </c>
      <c r="B53" s="26" t="s">
        <v>198</v>
      </c>
      <c r="C53" s="26"/>
      <c r="D53" s="213">
        <v>1247</v>
      </c>
      <c r="E53" s="213">
        <v>89</v>
      </c>
      <c r="F53" s="213">
        <v>17</v>
      </c>
      <c r="G53" s="213">
        <v>61</v>
      </c>
      <c r="H53" s="213">
        <v>147</v>
      </c>
      <c r="I53" s="213">
        <v>8</v>
      </c>
      <c r="J53" s="213">
        <v>28</v>
      </c>
      <c r="K53" s="213">
        <v>11</v>
      </c>
      <c r="L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</row>
    <row r="54" spans="1:60" s="31" customFormat="1" ht="10.5" x14ac:dyDescent="0.25">
      <c r="A54" s="50" t="s">
        <v>181</v>
      </c>
      <c r="B54" s="26" t="s">
        <v>196</v>
      </c>
      <c r="C54" s="26"/>
      <c r="D54" s="213">
        <v>3308</v>
      </c>
      <c r="E54" s="213">
        <v>335</v>
      </c>
      <c r="F54" s="213">
        <v>112</v>
      </c>
      <c r="G54" s="213">
        <v>164</v>
      </c>
      <c r="H54" s="213">
        <v>568</v>
      </c>
      <c r="I54" s="213">
        <v>230</v>
      </c>
      <c r="J54" s="213">
        <v>178</v>
      </c>
      <c r="K54" s="213">
        <v>95</v>
      </c>
      <c r="L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</row>
    <row r="55" spans="1:60" s="31" customFormat="1" ht="20" x14ac:dyDescent="0.25">
      <c r="A55" s="50" t="s">
        <v>182</v>
      </c>
      <c r="B55" s="26" t="s">
        <v>197</v>
      </c>
      <c r="C55" s="26"/>
      <c r="D55" s="213">
        <v>609</v>
      </c>
      <c r="E55" s="213">
        <v>13</v>
      </c>
      <c r="F55" s="213">
        <v>1</v>
      </c>
      <c r="G55" s="213">
        <v>18</v>
      </c>
      <c r="H55" s="213">
        <v>10</v>
      </c>
      <c r="I55" s="213">
        <v>2</v>
      </c>
      <c r="J55" s="213">
        <v>13</v>
      </c>
      <c r="K55" s="213">
        <v>369</v>
      </c>
      <c r="L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</row>
    <row r="56" spans="1:60" s="31" customFormat="1" ht="12" customHeight="1" x14ac:dyDescent="0.25">
      <c r="A56" s="50" t="s">
        <v>183</v>
      </c>
      <c r="B56" s="26" t="s">
        <v>324</v>
      </c>
      <c r="C56" s="26"/>
      <c r="D56" s="213">
        <v>21</v>
      </c>
      <c r="E56" s="213">
        <v>2</v>
      </c>
      <c r="F56" s="213">
        <v>0</v>
      </c>
      <c r="G56" s="213">
        <v>1</v>
      </c>
      <c r="H56" s="213">
        <v>12</v>
      </c>
      <c r="I56" s="213">
        <v>0</v>
      </c>
      <c r="J56" s="213">
        <v>3</v>
      </c>
      <c r="K56" s="213">
        <v>0</v>
      </c>
      <c r="L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</row>
    <row r="57" spans="1:60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</row>
    <row r="58" spans="1:60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</row>
    <row r="59" spans="1:60" x14ac:dyDescent="0.25">
      <c r="D59" s="23"/>
      <c r="E59" s="23"/>
      <c r="F59" s="23"/>
      <c r="G59" s="23"/>
      <c r="H59" s="23"/>
      <c r="I59" s="23"/>
      <c r="J59" s="23"/>
      <c r="K59" s="159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colBreaks count="1" manualBreakCount="1">
    <brk id="11" max="1048575" man="1"/>
  </colBreaks>
  <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Folha88">
    <tabColor rgb="FF0070C0"/>
  </sheetPr>
  <dimension ref="A1:BD60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12" style="5" customWidth="1"/>
    <col min="6" max="9" width="13.453125" style="5" customWidth="1"/>
    <col min="10" max="10" width="12.453125" style="5" customWidth="1"/>
    <col min="11" max="11" width="10.36328125" style="5" customWidth="1"/>
    <col min="12" max="12" width="7.6328125" style="5" customWidth="1"/>
    <col min="13" max="16384" width="9.36328125" style="5"/>
  </cols>
  <sheetData>
    <row r="1" spans="1:56" s="23" customFormat="1" ht="11.15" customHeight="1" x14ac:dyDescent="0.25">
      <c r="A1" s="23" t="s">
        <v>96</v>
      </c>
      <c r="B1" s="6"/>
      <c r="C1" s="6"/>
      <c r="K1" s="23" t="s">
        <v>430</v>
      </c>
    </row>
    <row r="2" spans="1:56" ht="11.15" customHeight="1" x14ac:dyDescent="0.2"/>
    <row r="3" spans="1:56" s="6" customFormat="1" ht="12" customHeight="1" x14ac:dyDescent="0.25">
      <c r="A3" s="45" t="s">
        <v>228</v>
      </c>
    </row>
    <row r="4" spans="1:56" s="6" customFormat="1" ht="11.15" customHeight="1" x14ac:dyDescent="0.3">
      <c r="A4" s="46"/>
    </row>
    <row r="5" spans="1:56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56" ht="11.15" customHeight="1" x14ac:dyDescent="0.2">
      <c r="A6" s="52" t="s">
        <v>59</v>
      </c>
      <c r="B6" s="44"/>
      <c r="C6" s="52"/>
    </row>
    <row r="7" spans="1:56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56" ht="57" customHeight="1" x14ac:dyDescent="0.2">
      <c r="A8" s="319" t="s">
        <v>151</v>
      </c>
      <c r="B8" s="319"/>
      <c r="C8" s="47"/>
      <c r="D8" s="55" t="s">
        <v>1</v>
      </c>
      <c r="E8" s="177" t="s">
        <v>252</v>
      </c>
      <c r="F8" s="177" t="s">
        <v>103</v>
      </c>
      <c r="G8" s="177" t="s">
        <v>105</v>
      </c>
      <c r="H8" s="178" t="s">
        <v>962</v>
      </c>
      <c r="I8" s="177" t="s">
        <v>104</v>
      </c>
      <c r="J8" s="177" t="s">
        <v>43</v>
      </c>
      <c r="K8" s="55" t="s">
        <v>135</v>
      </c>
    </row>
    <row r="9" spans="1:56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</row>
    <row r="10" spans="1:56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5">
      <c r="A11" s="49"/>
      <c r="B11" s="42" t="s">
        <v>9</v>
      </c>
      <c r="C11" s="42"/>
      <c r="D11" s="39">
        <v>148097</v>
      </c>
      <c r="E11" s="39">
        <v>966</v>
      </c>
      <c r="F11" s="213">
        <v>2946</v>
      </c>
      <c r="G11" s="213">
        <v>72</v>
      </c>
      <c r="H11" s="213">
        <v>892</v>
      </c>
      <c r="I11" s="213">
        <v>22</v>
      </c>
      <c r="J11" s="213">
        <v>62</v>
      </c>
      <c r="K11" s="213">
        <v>14919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</row>
    <row r="12" spans="1:56" s="31" customFormat="1" ht="10.5" x14ac:dyDescent="0.25">
      <c r="A12" s="50" t="s">
        <v>163</v>
      </c>
      <c r="B12" s="25" t="s">
        <v>152</v>
      </c>
      <c r="C12" s="25"/>
      <c r="D12" s="213">
        <v>5576</v>
      </c>
      <c r="E12" s="213">
        <v>4</v>
      </c>
      <c r="F12" s="213">
        <v>163</v>
      </c>
      <c r="G12" s="213">
        <v>1</v>
      </c>
      <c r="H12" s="213">
        <v>630</v>
      </c>
      <c r="I12" s="213">
        <v>0</v>
      </c>
      <c r="J12" s="213">
        <v>1</v>
      </c>
      <c r="K12" s="213">
        <v>642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31" customFormat="1" ht="10.5" x14ac:dyDescent="0.25">
      <c r="A13" s="50" t="s">
        <v>164</v>
      </c>
      <c r="B13" s="25" t="s">
        <v>188</v>
      </c>
      <c r="C13" s="25"/>
      <c r="D13" s="213">
        <v>693</v>
      </c>
      <c r="E13" s="213">
        <v>0</v>
      </c>
      <c r="F13" s="213">
        <v>24</v>
      </c>
      <c r="G13" s="213">
        <v>15</v>
      </c>
      <c r="H13" s="213">
        <v>4</v>
      </c>
      <c r="I13" s="213">
        <v>0</v>
      </c>
      <c r="J13" s="213">
        <v>0</v>
      </c>
      <c r="K13" s="213">
        <v>70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</row>
    <row r="14" spans="1:56" s="31" customFormat="1" ht="10.5" x14ac:dyDescent="0.25">
      <c r="A14" s="50" t="s">
        <v>165</v>
      </c>
      <c r="B14" s="25" t="s">
        <v>153</v>
      </c>
      <c r="C14" s="25"/>
      <c r="D14" s="213">
        <v>38806</v>
      </c>
      <c r="E14" s="213">
        <v>6</v>
      </c>
      <c r="F14" s="213">
        <v>602</v>
      </c>
      <c r="G14" s="213">
        <v>6</v>
      </c>
      <c r="H14" s="213">
        <v>22</v>
      </c>
      <c r="I14" s="213">
        <v>2</v>
      </c>
      <c r="J14" s="213">
        <v>5</v>
      </c>
      <c r="K14" s="213">
        <v>1618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</row>
    <row r="15" spans="1:56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0</v>
      </c>
      <c r="F15" s="213">
        <v>66</v>
      </c>
      <c r="G15" s="213">
        <v>0</v>
      </c>
      <c r="H15" s="213">
        <v>2</v>
      </c>
      <c r="I15" s="213">
        <v>0</v>
      </c>
      <c r="J15" s="213">
        <v>0</v>
      </c>
      <c r="K15" s="213">
        <v>187</v>
      </c>
    </row>
    <row r="16" spans="1:56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0</v>
      </c>
      <c r="F16" s="213">
        <v>21</v>
      </c>
      <c r="G16" s="213">
        <v>0</v>
      </c>
      <c r="H16" s="213">
        <v>0</v>
      </c>
      <c r="I16" s="213">
        <v>1</v>
      </c>
      <c r="J16" s="213">
        <v>0</v>
      </c>
      <c r="K16" s="213">
        <v>37</v>
      </c>
    </row>
    <row r="17" spans="1:11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</row>
    <row r="18" spans="1:11" s="234" customFormat="1" ht="13.5" hidden="1" customHeight="1" outlineLevel="1" x14ac:dyDescent="0.25">
      <c r="A18" s="50"/>
      <c r="B18" s="65" t="s">
        <v>990</v>
      </c>
      <c r="C18" s="25"/>
      <c r="D18" s="213">
        <v>1817</v>
      </c>
      <c r="E18" s="213">
        <v>0</v>
      </c>
      <c r="F18" s="213">
        <v>26</v>
      </c>
      <c r="G18" s="213">
        <v>0</v>
      </c>
      <c r="H18" s="213">
        <v>0</v>
      </c>
      <c r="I18" s="213">
        <v>0</v>
      </c>
      <c r="J18" s="213">
        <v>1</v>
      </c>
      <c r="K18" s="213">
        <v>38</v>
      </c>
    </row>
    <row r="19" spans="1:11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0</v>
      </c>
      <c r="F19" s="213">
        <v>13</v>
      </c>
      <c r="G19" s="213">
        <v>0</v>
      </c>
      <c r="H19" s="213">
        <v>0</v>
      </c>
      <c r="I19" s="213">
        <v>0</v>
      </c>
      <c r="J19" s="213">
        <v>1</v>
      </c>
      <c r="K19" s="213">
        <v>43</v>
      </c>
    </row>
    <row r="20" spans="1:11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0</v>
      </c>
      <c r="F20" s="213">
        <v>6</v>
      </c>
      <c r="G20" s="213">
        <v>0</v>
      </c>
      <c r="H20" s="213">
        <v>0</v>
      </c>
      <c r="I20" s="213">
        <v>0</v>
      </c>
      <c r="J20" s="213">
        <v>0</v>
      </c>
      <c r="K20" s="213">
        <v>33</v>
      </c>
    </row>
    <row r="21" spans="1:11" s="234" customFormat="1" ht="13.5" hidden="1" customHeight="1" outlineLevel="1" x14ac:dyDescent="0.25">
      <c r="A21" s="50"/>
      <c r="B21" s="32" t="s">
        <v>993</v>
      </c>
      <c r="C21" s="25"/>
      <c r="D21" s="213">
        <v>2250</v>
      </c>
      <c r="E21" s="213">
        <v>0</v>
      </c>
      <c r="F21" s="213">
        <v>45</v>
      </c>
      <c r="G21" s="213">
        <v>0</v>
      </c>
      <c r="H21" s="213">
        <v>2</v>
      </c>
      <c r="I21" s="213">
        <v>0</v>
      </c>
      <c r="J21" s="213">
        <v>0</v>
      </c>
      <c r="K21" s="213">
        <v>145</v>
      </c>
    </row>
    <row r="22" spans="1:11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1</v>
      </c>
      <c r="F22" s="213">
        <v>7</v>
      </c>
      <c r="G22" s="213">
        <v>0</v>
      </c>
      <c r="H22" s="213">
        <v>0</v>
      </c>
      <c r="I22" s="213">
        <v>0</v>
      </c>
      <c r="J22" s="213">
        <v>0</v>
      </c>
      <c r="K22" s="213">
        <v>15</v>
      </c>
    </row>
    <row r="23" spans="1:11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1</v>
      </c>
      <c r="F23" s="213">
        <v>12</v>
      </c>
      <c r="G23" s="213">
        <v>0</v>
      </c>
      <c r="H23" s="213">
        <v>0</v>
      </c>
      <c r="I23" s="213">
        <v>0</v>
      </c>
      <c r="J23" s="213">
        <v>0</v>
      </c>
      <c r="K23" s="213">
        <v>20</v>
      </c>
    </row>
    <row r="24" spans="1:11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</row>
    <row r="25" spans="1:11" s="234" customFormat="1" ht="13.5" hidden="1" customHeight="1" outlineLevel="1" x14ac:dyDescent="0.25">
      <c r="A25" s="50"/>
      <c r="B25" s="32" t="s">
        <v>997</v>
      </c>
      <c r="C25" s="25"/>
      <c r="D25" s="213">
        <v>584</v>
      </c>
      <c r="E25" s="213">
        <v>1</v>
      </c>
      <c r="F25" s="213">
        <v>8</v>
      </c>
      <c r="G25" s="213">
        <v>0</v>
      </c>
      <c r="H25" s="213">
        <v>0</v>
      </c>
      <c r="I25" s="213">
        <v>0</v>
      </c>
      <c r="J25" s="213">
        <v>0</v>
      </c>
      <c r="K25" s="213">
        <v>19</v>
      </c>
    </row>
    <row r="26" spans="1:11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0</v>
      </c>
      <c r="F26" s="213">
        <v>8</v>
      </c>
      <c r="G26" s="213">
        <v>0</v>
      </c>
      <c r="H26" s="213">
        <v>0</v>
      </c>
      <c r="I26" s="213">
        <v>0</v>
      </c>
      <c r="J26" s="213">
        <v>0</v>
      </c>
      <c r="K26" s="213">
        <v>11</v>
      </c>
    </row>
    <row r="27" spans="1:11" s="234" customFormat="1" ht="13.5" hidden="1" customHeight="1" outlineLevel="1" x14ac:dyDescent="0.25">
      <c r="A27" s="50"/>
      <c r="B27" s="32" t="s">
        <v>999</v>
      </c>
      <c r="C27" s="25"/>
      <c r="D27" s="213">
        <v>1725</v>
      </c>
      <c r="E27" s="213">
        <v>0</v>
      </c>
      <c r="F27" s="213">
        <v>22</v>
      </c>
      <c r="G27" s="213">
        <v>0</v>
      </c>
      <c r="H27" s="213">
        <v>1</v>
      </c>
      <c r="I27" s="213">
        <v>0</v>
      </c>
      <c r="J27" s="213">
        <v>0</v>
      </c>
      <c r="K27" s="213">
        <v>41</v>
      </c>
    </row>
    <row r="28" spans="1:11" s="234" customFormat="1" ht="13.5" hidden="1" customHeight="1" outlineLevel="1" x14ac:dyDescent="0.25">
      <c r="A28" s="50"/>
      <c r="B28" s="65" t="s">
        <v>1000</v>
      </c>
      <c r="C28" s="25"/>
      <c r="D28" s="213">
        <v>3180</v>
      </c>
      <c r="E28" s="213">
        <v>0</v>
      </c>
      <c r="F28" s="213">
        <v>55</v>
      </c>
      <c r="G28" s="213">
        <v>0</v>
      </c>
      <c r="H28" s="213">
        <v>1</v>
      </c>
      <c r="I28" s="213">
        <v>0</v>
      </c>
      <c r="J28" s="213">
        <v>0</v>
      </c>
      <c r="K28" s="213">
        <v>98</v>
      </c>
    </row>
    <row r="29" spans="1:11" s="234" customFormat="1" ht="13.5" hidden="1" customHeight="1" outlineLevel="1" x14ac:dyDescent="0.25">
      <c r="A29" s="50"/>
      <c r="B29" s="32" t="s">
        <v>1001</v>
      </c>
      <c r="C29" s="25"/>
      <c r="D29" s="213">
        <v>835</v>
      </c>
      <c r="E29" s="213">
        <v>0</v>
      </c>
      <c r="F29" s="213">
        <v>9</v>
      </c>
      <c r="G29" s="213">
        <v>0</v>
      </c>
      <c r="H29" s="213">
        <v>0</v>
      </c>
      <c r="I29" s="213">
        <v>0</v>
      </c>
      <c r="J29" s="213">
        <v>0</v>
      </c>
      <c r="K29" s="213">
        <v>15</v>
      </c>
    </row>
    <row r="30" spans="1:11" s="234" customFormat="1" ht="13.5" hidden="1" customHeight="1" outlineLevel="1" x14ac:dyDescent="0.25">
      <c r="A30" s="50"/>
      <c r="B30" s="32" t="s">
        <v>1002</v>
      </c>
      <c r="C30" s="25"/>
      <c r="D30" s="213">
        <v>8667</v>
      </c>
      <c r="E30" s="213">
        <v>3</v>
      </c>
      <c r="F30" s="213">
        <v>164</v>
      </c>
      <c r="G30" s="213">
        <v>2</v>
      </c>
      <c r="H30" s="213">
        <v>2</v>
      </c>
      <c r="I30" s="213">
        <v>0</v>
      </c>
      <c r="J30" s="213">
        <v>3</v>
      </c>
      <c r="K30" s="213">
        <v>415</v>
      </c>
    </row>
    <row r="31" spans="1:11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0</v>
      </c>
      <c r="F31" s="213">
        <v>1</v>
      </c>
      <c r="G31" s="213">
        <v>0</v>
      </c>
      <c r="H31" s="213">
        <v>0</v>
      </c>
      <c r="I31" s="213">
        <v>0</v>
      </c>
      <c r="J31" s="213">
        <v>0</v>
      </c>
      <c r="K31" s="213">
        <v>5</v>
      </c>
    </row>
    <row r="32" spans="1:11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0</v>
      </c>
      <c r="F32" s="213">
        <v>13</v>
      </c>
      <c r="G32" s="213">
        <v>0</v>
      </c>
      <c r="H32" s="213">
        <v>0</v>
      </c>
      <c r="I32" s="213">
        <v>0</v>
      </c>
      <c r="J32" s="213">
        <v>0</v>
      </c>
      <c r="K32" s="213">
        <v>29</v>
      </c>
    </row>
    <row r="33" spans="1:56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0</v>
      </c>
      <c r="F33" s="213">
        <v>27</v>
      </c>
      <c r="G33" s="213">
        <v>0</v>
      </c>
      <c r="H33" s="213">
        <v>0</v>
      </c>
      <c r="I33" s="213">
        <v>0</v>
      </c>
      <c r="J33" s="213">
        <v>0</v>
      </c>
      <c r="K33" s="213">
        <v>113</v>
      </c>
    </row>
    <row r="34" spans="1:56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0</v>
      </c>
      <c r="F34" s="213">
        <v>18</v>
      </c>
      <c r="G34" s="213">
        <v>0</v>
      </c>
      <c r="H34" s="213">
        <v>1</v>
      </c>
      <c r="I34" s="213">
        <v>0</v>
      </c>
      <c r="J34" s="213">
        <v>0</v>
      </c>
      <c r="K34" s="213">
        <v>47</v>
      </c>
    </row>
    <row r="35" spans="1:56" s="234" customFormat="1" ht="13.5" hidden="1" customHeight="1" outlineLevel="1" x14ac:dyDescent="0.25">
      <c r="A35" s="50"/>
      <c r="B35" s="65" t="s">
        <v>1007</v>
      </c>
      <c r="C35" s="25"/>
      <c r="D35" s="213">
        <v>445</v>
      </c>
      <c r="E35" s="213">
        <v>0</v>
      </c>
      <c r="F35" s="213">
        <v>4</v>
      </c>
      <c r="G35" s="213">
        <v>0</v>
      </c>
      <c r="H35" s="213">
        <v>6</v>
      </c>
      <c r="I35" s="213">
        <v>0</v>
      </c>
      <c r="J35" s="213">
        <v>0</v>
      </c>
      <c r="K35" s="213">
        <v>15</v>
      </c>
    </row>
    <row r="36" spans="1:56" s="234" customFormat="1" ht="13.5" hidden="1" customHeight="1" outlineLevel="1" x14ac:dyDescent="0.25">
      <c r="A36" s="50"/>
      <c r="B36" s="65" t="s">
        <v>1008</v>
      </c>
      <c r="C36" s="25"/>
      <c r="D36" s="213">
        <v>2528</v>
      </c>
      <c r="E36" s="213">
        <v>0</v>
      </c>
      <c r="F36" s="213">
        <v>35</v>
      </c>
      <c r="G36" s="213">
        <v>1</v>
      </c>
      <c r="H36" s="213">
        <v>1</v>
      </c>
      <c r="I36" s="213">
        <v>0</v>
      </c>
      <c r="J36" s="213">
        <v>0</v>
      </c>
      <c r="K36" s="213">
        <v>123</v>
      </c>
    </row>
    <row r="37" spans="1:56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0</v>
      </c>
      <c r="F37" s="213">
        <v>6</v>
      </c>
      <c r="G37" s="213">
        <v>0</v>
      </c>
      <c r="H37" s="213">
        <v>0</v>
      </c>
      <c r="I37" s="213">
        <v>1</v>
      </c>
      <c r="J37" s="213">
        <v>0</v>
      </c>
      <c r="K37" s="213">
        <v>22</v>
      </c>
    </row>
    <row r="38" spans="1:56" s="234" customFormat="1" ht="13.5" hidden="1" customHeight="1" outlineLevel="1" x14ac:dyDescent="0.25">
      <c r="A38" s="50"/>
      <c r="B38" s="32" t="s">
        <v>1010</v>
      </c>
      <c r="C38" s="25"/>
      <c r="D38" s="213">
        <v>1627</v>
      </c>
      <c r="E38" s="213">
        <v>0</v>
      </c>
      <c r="F38" s="213">
        <v>36</v>
      </c>
      <c r="G38" s="213">
        <v>3</v>
      </c>
      <c r="H38" s="213">
        <v>6</v>
      </c>
      <c r="I38" s="213">
        <v>0</v>
      </c>
      <c r="J38" s="213">
        <v>0</v>
      </c>
      <c r="K38" s="213">
        <v>147</v>
      </c>
    </row>
    <row r="39" spans="1:56" s="31" customFormat="1" ht="10.5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0</v>
      </c>
      <c r="F39" s="213">
        <v>3</v>
      </c>
      <c r="G39" s="213">
        <v>1</v>
      </c>
      <c r="H39" s="213">
        <v>0</v>
      </c>
      <c r="I39" s="213">
        <v>0</v>
      </c>
      <c r="J39" s="213">
        <v>0</v>
      </c>
      <c r="K39" s="213">
        <v>15</v>
      </c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</row>
    <row r="40" spans="1:56" s="31" customFormat="1" ht="20" x14ac:dyDescent="0.25">
      <c r="A40" s="50" t="s">
        <v>167</v>
      </c>
      <c r="B40" s="26" t="s">
        <v>159</v>
      </c>
      <c r="C40" s="26"/>
      <c r="D40" s="213">
        <v>2312</v>
      </c>
      <c r="E40" s="213">
        <v>3</v>
      </c>
      <c r="F40" s="213">
        <v>25</v>
      </c>
      <c r="G40" s="213">
        <v>6</v>
      </c>
      <c r="H40" s="213">
        <v>1</v>
      </c>
      <c r="I40" s="213">
        <v>1</v>
      </c>
      <c r="J40" s="213">
        <v>3</v>
      </c>
      <c r="K40" s="213">
        <v>285</v>
      </c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</row>
    <row r="41" spans="1:56" s="31" customFormat="1" ht="10.5" x14ac:dyDescent="0.25">
      <c r="A41" s="50" t="s">
        <v>168</v>
      </c>
      <c r="B41" s="26" t="s">
        <v>154</v>
      </c>
      <c r="C41" s="26"/>
      <c r="D41" s="213">
        <v>22942</v>
      </c>
      <c r="E41" s="213">
        <v>10</v>
      </c>
      <c r="F41" s="213">
        <v>141</v>
      </c>
      <c r="G41" s="213">
        <v>9</v>
      </c>
      <c r="H41" s="213">
        <v>18</v>
      </c>
      <c r="I41" s="213">
        <v>7</v>
      </c>
      <c r="J41" s="213">
        <v>9</v>
      </c>
      <c r="K41" s="213">
        <v>1697</v>
      </c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</row>
    <row r="42" spans="1:56" s="31" customFormat="1" ht="20" x14ac:dyDescent="0.25">
      <c r="A42" s="50" t="s">
        <v>169</v>
      </c>
      <c r="B42" s="26" t="s">
        <v>155</v>
      </c>
      <c r="C42" s="26"/>
      <c r="D42" s="213">
        <v>21967</v>
      </c>
      <c r="E42" s="213">
        <v>10</v>
      </c>
      <c r="F42" s="213">
        <v>467</v>
      </c>
      <c r="G42" s="213">
        <v>3</v>
      </c>
      <c r="H42" s="213">
        <v>8</v>
      </c>
      <c r="I42" s="213">
        <v>4</v>
      </c>
      <c r="J42" s="213">
        <v>10</v>
      </c>
      <c r="K42" s="213">
        <v>1670</v>
      </c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</row>
    <row r="43" spans="1:56" s="31" customFormat="1" ht="10.5" x14ac:dyDescent="0.25">
      <c r="A43" s="50" t="s">
        <v>170</v>
      </c>
      <c r="B43" s="26" t="s">
        <v>156</v>
      </c>
      <c r="C43" s="26"/>
      <c r="D43" s="213">
        <v>7142</v>
      </c>
      <c r="E43" s="213">
        <v>11</v>
      </c>
      <c r="F43" s="213">
        <v>643</v>
      </c>
      <c r="G43" s="213">
        <v>15</v>
      </c>
      <c r="H43" s="213">
        <v>88</v>
      </c>
      <c r="I43" s="213">
        <v>1</v>
      </c>
      <c r="J43" s="213">
        <v>3</v>
      </c>
      <c r="K43" s="213">
        <v>1023</v>
      </c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</row>
    <row r="44" spans="1:56" s="31" customFormat="1" ht="10.5" x14ac:dyDescent="0.25">
      <c r="A44" s="50" t="s">
        <v>171</v>
      </c>
      <c r="B44" s="26" t="s">
        <v>157</v>
      </c>
      <c r="C44" s="26"/>
      <c r="D44" s="213">
        <v>7639</v>
      </c>
      <c r="E44" s="213">
        <v>14</v>
      </c>
      <c r="F44" s="213">
        <v>122</v>
      </c>
      <c r="G44" s="213">
        <v>0</v>
      </c>
      <c r="H44" s="213">
        <v>3</v>
      </c>
      <c r="I44" s="213">
        <v>0</v>
      </c>
      <c r="J44" s="213">
        <v>5</v>
      </c>
      <c r="K44" s="213">
        <v>561</v>
      </c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</row>
    <row r="45" spans="1:56" s="31" customFormat="1" ht="10.5" x14ac:dyDescent="0.25">
      <c r="A45" s="50" t="s">
        <v>172</v>
      </c>
      <c r="B45" s="26" t="s">
        <v>190</v>
      </c>
      <c r="C45" s="26"/>
      <c r="D45" s="213">
        <v>574</v>
      </c>
      <c r="E45" s="213">
        <v>3</v>
      </c>
      <c r="F45" s="213">
        <v>33</v>
      </c>
      <c r="G45" s="213">
        <v>1</v>
      </c>
      <c r="H45" s="213">
        <v>0</v>
      </c>
      <c r="I45" s="213">
        <v>0</v>
      </c>
      <c r="J45" s="213">
        <v>0</v>
      </c>
      <c r="K45" s="213">
        <v>92</v>
      </c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</row>
    <row r="46" spans="1:56" s="31" customFormat="1" ht="10.5" x14ac:dyDescent="0.25">
      <c r="A46" s="50" t="s">
        <v>173</v>
      </c>
      <c r="B46" s="26" t="s">
        <v>191</v>
      </c>
      <c r="C46" s="26"/>
      <c r="D46" s="213">
        <v>493</v>
      </c>
      <c r="E46" s="213">
        <v>2</v>
      </c>
      <c r="F46" s="213">
        <v>10</v>
      </c>
      <c r="G46" s="213">
        <v>0</v>
      </c>
      <c r="H46" s="213">
        <v>0</v>
      </c>
      <c r="I46" s="213">
        <v>1</v>
      </c>
      <c r="J46" s="213">
        <v>0</v>
      </c>
      <c r="K46" s="213">
        <v>76</v>
      </c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</row>
    <row r="47" spans="1:56" s="31" customFormat="1" ht="10.5" x14ac:dyDescent="0.25">
      <c r="A47" s="50" t="s">
        <v>174</v>
      </c>
      <c r="B47" s="26" t="s">
        <v>192</v>
      </c>
      <c r="C47" s="26"/>
      <c r="D47" s="213">
        <v>575</v>
      </c>
      <c r="E47" s="213">
        <v>4</v>
      </c>
      <c r="F47" s="213">
        <v>26</v>
      </c>
      <c r="G47" s="213">
        <v>0</v>
      </c>
      <c r="H47" s="213">
        <v>2</v>
      </c>
      <c r="I47" s="213">
        <v>0</v>
      </c>
      <c r="J47" s="213">
        <v>0</v>
      </c>
      <c r="K47" s="213">
        <v>170</v>
      </c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</row>
    <row r="48" spans="1:56" s="31" customFormat="1" ht="10.5" x14ac:dyDescent="0.25">
      <c r="A48" s="50" t="s">
        <v>175</v>
      </c>
      <c r="B48" s="26" t="s">
        <v>195</v>
      </c>
      <c r="C48" s="26"/>
      <c r="D48" s="213">
        <v>2212</v>
      </c>
      <c r="E48" s="213">
        <v>8</v>
      </c>
      <c r="F48" s="213">
        <v>67</v>
      </c>
      <c r="G48" s="213">
        <v>3</v>
      </c>
      <c r="H48" s="213">
        <v>8</v>
      </c>
      <c r="I48" s="213">
        <v>0</v>
      </c>
      <c r="J48" s="213">
        <v>3</v>
      </c>
      <c r="K48" s="213">
        <v>418</v>
      </c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</row>
    <row r="49" spans="1:56" s="31" customFormat="1" ht="12.75" customHeight="1" x14ac:dyDescent="0.25">
      <c r="A49" s="50" t="s">
        <v>176</v>
      </c>
      <c r="B49" s="26" t="s">
        <v>193</v>
      </c>
      <c r="C49" s="26"/>
      <c r="D49" s="213">
        <v>10111</v>
      </c>
      <c r="E49" s="213">
        <v>37</v>
      </c>
      <c r="F49" s="213">
        <v>211</v>
      </c>
      <c r="G49" s="213">
        <v>8</v>
      </c>
      <c r="H49" s="213">
        <v>65</v>
      </c>
      <c r="I49" s="213">
        <v>2</v>
      </c>
      <c r="J49" s="213">
        <v>10</v>
      </c>
      <c r="K49" s="213">
        <v>2037</v>
      </c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</row>
    <row r="50" spans="1:56" s="31" customFormat="1" ht="12.75" customHeight="1" x14ac:dyDescent="0.25">
      <c r="A50" s="50" t="s">
        <v>177</v>
      </c>
      <c r="B50" s="26" t="s">
        <v>160</v>
      </c>
      <c r="C50" s="26"/>
      <c r="D50" s="213">
        <v>7302</v>
      </c>
      <c r="E50" s="213">
        <v>174</v>
      </c>
      <c r="F50" s="213">
        <v>134</v>
      </c>
      <c r="G50" s="213">
        <v>1</v>
      </c>
      <c r="H50" s="213">
        <v>3</v>
      </c>
      <c r="I50" s="213">
        <v>3</v>
      </c>
      <c r="J50" s="213">
        <v>6</v>
      </c>
      <c r="K50" s="213">
        <v>1377</v>
      </c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</row>
    <row r="51" spans="1:56" s="31" customFormat="1" ht="12.75" customHeight="1" x14ac:dyDescent="0.25">
      <c r="A51" s="50" t="s">
        <v>178</v>
      </c>
      <c r="B51" s="26" t="s">
        <v>158</v>
      </c>
      <c r="C51" s="26"/>
      <c r="D51" s="213">
        <v>1564</v>
      </c>
      <c r="E51" s="213">
        <v>38</v>
      </c>
      <c r="F51" s="213">
        <v>40</v>
      </c>
      <c r="G51" s="213">
        <v>0</v>
      </c>
      <c r="H51" s="213">
        <v>0</v>
      </c>
      <c r="I51" s="213">
        <v>0</v>
      </c>
      <c r="J51" s="213">
        <v>1</v>
      </c>
      <c r="K51" s="213">
        <v>123</v>
      </c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</row>
    <row r="52" spans="1:56" s="31" customFormat="1" ht="10.5" x14ac:dyDescent="0.25">
      <c r="A52" s="50" t="s">
        <v>179</v>
      </c>
      <c r="B52" s="26" t="s">
        <v>194</v>
      </c>
      <c r="C52" s="26"/>
      <c r="D52" s="213">
        <v>12899</v>
      </c>
      <c r="E52" s="213">
        <v>34</v>
      </c>
      <c r="F52" s="213">
        <v>114</v>
      </c>
      <c r="G52" s="213">
        <v>3</v>
      </c>
      <c r="H52" s="213">
        <v>1</v>
      </c>
      <c r="I52" s="213">
        <v>1</v>
      </c>
      <c r="J52" s="213">
        <v>4</v>
      </c>
      <c r="K52" s="213">
        <v>1117</v>
      </c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</row>
    <row r="53" spans="1:56" s="31" customFormat="1" ht="13.4" customHeight="1" x14ac:dyDescent="0.25">
      <c r="A53" s="50" t="s">
        <v>180</v>
      </c>
      <c r="B53" s="26" t="s">
        <v>198</v>
      </c>
      <c r="C53" s="26"/>
      <c r="D53" s="213">
        <v>1247</v>
      </c>
      <c r="E53" s="213">
        <v>568</v>
      </c>
      <c r="F53" s="213">
        <v>24</v>
      </c>
      <c r="G53" s="213">
        <v>0</v>
      </c>
      <c r="H53" s="213">
        <v>29</v>
      </c>
      <c r="I53" s="213">
        <v>0</v>
      </c>
      <c r="J53" s="213">
        <v>1</v>
      </c>
      <c r="K53" s="213">
        <v>264</v>
      </c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</row>
    <row r="54" spans="1:56" s="31" customFormat="1" ht="10.5" x14ac:dyDescent="0.25">
      <c r="A54" s="50" t="s">
        <v>181</v>
      </c>
      <c r="B54" s="26" t="s">
        <v>196</v>
      </c>
      <c r="C54" s="26"/>
      <c r="D54" s="213">
        <v>3308</v>
      </c>
      <c r="E54" s="213">
        <v>39</v>
      </c>
      <c r="F54" s="213">
        <v>58</v>
      </c>
      <c r="G54" s="213">
        <v>0</v>
      </c>
      <c r="H54" s="213">
        <v>10</v>
      </c>
      <c r="I54" s="213">
        <v>0</v>
      </c>
      <c r="J54" s="213">
        <v>1</v>
      </c>
      <c r="K54" s="213">
        <v>1518</v>
      </c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</row>
    <row r="55" spans="1:56" s="31" customFormat="1" ht="20" x14ac:dyDescent="0.25">
      <c r="A55" s="50" t="s">
        <v>182</v>
      </c>
      <c r="B55" s="26" t="s">
        <v>197</v>
      </c>
      <c r="C55" s="26"/>
      <c r="D55" s="213">
        <v>609</v>
      </c>
      <c r="E55" s="213">
        <v>1</v>
      </c>
      <c r="F55" s="213">
        <v>39</v>
      </c>
      <c r="G55" s="213">
        <v>0</v>
      </c>
      <c r="H55" s="213">
        <v>0</v>
      </c>
      <c r="I55" s="213">
        <v>0</v>
      </c>
      <c r="J55" s="213">
        <v>0</v>
      </c>
      <c r="K55" s="213">
        <v>143</v>
      </c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</row>
    <row r="56" spans="1:56" s="31" customFormat="1" ht="12" customHeight="1" x14ac:dyDescent="0.25">
      <c r="A56" s="50" t="s">
        <v>183</v>
      </c>
      <c r="B56" s="26" t="s">
        <v>324</v>
      </c>
      <c r="C56" s="26"/>
      <c r="D56" s="213">
        <v>21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3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</row>
    <row r="57" spans="1:56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</row>
    <row r="58" spans="1:56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</row>
    <row r="59" spans="1:56" x14ac:dyDescent="0.2">
      <c r="D59" s="23"/>
      <c r="E59" s="23"/>
      <c r="F59" s="23"/>
      <c r="G59" s="23"/>
      <c r="H59" s="23"/>
      <c r="I59" s="23"/>
      <c r="J59" s="23"/>
      <c r="K59" s="23"/>
    </row>
    <row r="60" spans="1:56" x14ac:dyDescent="0.2">
      <c r="D60" s="28"/>
      <c r="E60" s="28"/>
      <c r="F60" s="28"/>
      <c r="G60" s="28"/>
      <c r="H60" s="28"/>
      <c r="I60" s="28"/>
      <c r="J60" s="28"/>
      <c r="K60" s="28"/>
      <c r="L60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Folha89">
    <tabColor rgb="FF0070C0"/>
    <pageSetUpPr fitToPage="1"/>
  </sheetPr>
  <dimension ref="A1:BH59"/>
  <sheetViews>
    <sheetView showGridLines="0" zoomScaleNormal="100" zoomScaleSheetLayoutView="85" workbookViewId="0"/>
  </sheetViews>
  <sheetFormatPr defaultColWidth="13.6328125" defaultRowHeight="12.5" outlineLevelRow="1" x14ac:dyDescent="0.25"/>
  <cols>
    <col min="1" max="1" width="4" style="5" customWidth="1"/>
    <col min="2" max="2" width="41.6328125" style="5" customWidth="1"/>
    <col min="3" max="3" width="0.453125" style="5" customWidth="1"/>
    <col min="4" max="12" width="13.6328125" style="5"/>
    <col min="24" max="16384" width="13.6328125" style="5"/>
  </cols>
  <sheetData>
    <row r="1" spans="1:60" s="23" customFormat="1" ht="11.15" customHeight="1" x14ac:dyDescent="0.25">
      <c r="B1" s="6"/>
      <c r="C1" s="6"/>
      <c r="K1" s="23" t="s">
        <v>429</v>
      </c>
    </row>
    <row r="2" spans="1:60" ht="11.15" customHeight="1" x14ac:dyDescent="0.25"/>
    <row r="3" spans="1:60" s="6" customFormat="1" ht="12" customHeight="1" x14ac:dyDescent="0.25">
      <c r="A3" s="45" t="s">
        <v>227</v>
      </c>
    </row>
    <row r="4" spans="1:60" s="6" customFormat="1" ht="11.15" customHeight="1" x14ac:dyDescent="0.3">
      <c r="A4" s="46"/>
    </row>
    <row r="5" spans="1:6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60" ht="11.15" customHeight="1" x14ac:dyDescent="0.25">
      <c r="A6" s="35" t="s">
        <v>321</v>
      </c>
      <c r="B6" s="44"/>
      <c r="C6" s="52"/>
      <c r="K6" s="10"/>
    </row>
    <row r="7" spans="1:60" ht="1.5" customHeight="1" x14ac:dyDescent="0.25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60" ht="57" customHeight="1" x14ac:dyDescent="0.25">
      <c r="A8" s="319" t="s">
        <v>151</v>
      </c>
      <c r="B8" s="319"/>
      <c r="C8" s="47"/>
      <c r="D8" s="55" t="s">
        <v>1</v>
      </c>
      <c r="E8" s="177" t="s">
        <v>40</v>
      </c>
      <c r="F8" s="177" t="s">
        <v>64</v>
      </c>
      <c r="G8" s="177" t="s">
        <v>65</v>
      </c>
      <c r="H8" s="177" t="s">
        <v>255</v>
      </c>
      <c r="I8" s="177" t="s">
        <v>66</v>
      </c>
      <c r="J8" s="177" t="s">
        <v>41</v>
      </c>
      <c r="K8" s="177" t="s">
        <v>42</v>
      </c>
    </row>
    <row r="9" spans="1:60" ht="1.5" customHeight="1" x14ac:dyDescent="0.25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</row>
    <row r="10" spans="1:60" ht="1.5" customHeight="1" x14ac:dyDescent="0.25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60" ht="13.5" customHeight="1" x14ac:dyDescent="0.25">
      <c r="A11" s="49"/>
      <c r="B11" s="42" t="s">
        <v>9</v>
      </c>
      <c r="D11" s="39">
        <v>131</v>
      </c>
      <c r="E11" s="213">
        <v>22</v>
      </c>
      <c r="F11" s="213">
        <v>39</v>
      </c>
      <c r="G11" s="213">
        <v>15</v>
      </c>
      <c r="H11" s="213">
        <v>5</v>
      </c>
      <c r="I11" s="213">
        <v>0</v>
      </c>
      <c r="J11" s="213">
        <v>42</v>
      </c>
      <c r="K11" s="213">
        <v>0</v>
      </c>
      <c r="L11" s="3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</row>
    <row r="12" spans="1:60" s="31" customFormat="1" ht="10.5" x14ac:dyDescent="0.25">
      <c r="A12" s="50" t="s">
        <v>163</v>
      </c>
      <c r="B12" s="25" t="s">
        <v>152</v>
      </c>
      <c r="D12" s="213">
        <v>12</v>
      </c>
      <c r="E12" s="213">
        <v>0</v>
      </c>
      <c r="F12" s="213">
        <v>0</v>
      </c>
      <c r="G12" s="213">
        <v>10</v>
      </c>
      <c r="H12" s="213">
        <v>0</v>
      </c>
      <c r="I12" s="213">
        <v>0</v>
      </c>
      <c r="J12" s="213">
        <v>0</v>
      </c>
      <c r="K12" s="213">
        <v>0</v>
      </c>
      <c r="L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</row>
    <row r="13" spans="1:60" s="31" customFormat="1" ht="10.5" x14ac:dyDescent="0.25">
      <c r="A13" s="50" t="s">
        <v>164</v>
      </c>
      <c r="B13" s="25" t="s">
        <v>188</v>
      </c>
      <c r="D13" s="213">
        <v>3</v>
      </c>
      <c r="E13" s="213">
        <v>0</v>
      </c>
      <c r="F13" s="213">
        <v>2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39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</row>
    <row r="14" spans="1:60" s="31" customFormat="1" ht="10.5" x14ac:dyDescent="0.25">
      <c r="A14" s="50" t="s">
        <v>165</v>
      </c>
      <c r="B14" s="25" t="s">
        <v>153</v>
      </c>
      <c r="D14" s="213">
        <v>17</v>
      </c>
      <c r="E14" s="213">
        <v>13</v>
      </c>
      <c r="F14" s="213">
        <v>1</v>
      </c>
      <c r="G14" s="213">
        <v>1</v>
      </c>
      <c r="H14" s="213">
        <v>0</v>
      </c>
      <c r="I14" s="213">
        <v>0</v>
      </c>
      <c r="J14" s="213">
        <v>1</v>
      </c>
      <c r="K14" s="213">
        <v>0</v>
      </c>
      <c r="L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</row>
    <row r="15" spans="1:60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</row>
    <row r="16" spans="1:60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</row>
    <row r="17" spans="1:11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</row>
    <row r="18" spans="1:11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1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</row>
    <row r="19" spans="1:11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</row>
    <row r="20" spans="1:11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</row>
    <row r="21" spans="1:11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1</v>
      </c>
      <c r="H21" s="213">
        <v>0</v>
      </c>
      <c r="I21" s="213">
        <v>0</v>
      </c>
      <c r="J21" s="213">
        <v>0</v>
      </c>
      <c r="K21" s="213">
        <v>0</v>
      </c>
    </row>
    <row r="22" spans="1:11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</row>
    <row r="23" spans="1:11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</row>
    <row r="24" spans="1:11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</row>
    <row r="25" spans="1:11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1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</row>
    <row r="26" spans="1:11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</row>
    <row r="27" spans="1:11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1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</row>
    <row r="28" spans="1:11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4</v>
      </c>
      <c r="F28" s="213">
        <v>1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</row>
    <row r="29" spans="1:11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2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</row>
    <row r="30" spans="1:11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1</v>
      </c>
      <c r="F30" s="213">
        <v>0</v>
      </c>
      <c r="G30" s="213">
        <v>0</v>
      </c>
      <c r="H30" s="213">
        <v>0</v>
      </c>
      <c r="I30" s="213">
        <v>0</v>
      </c>
      <c r="J30" s="213">
        <v>1</v>
      </c>
      <c r="K30" s="213">
        <v>0</v>
      </c>
    </row>
    <row r="31" spans="1:11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</row>
    <row r="32" spans="1:11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</row>
    <row r="33" spans="1:60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</row>
    <row r="34" spans="1:60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1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</row>
    <row r="35" spans="1:60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1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</row>
    <row r="36" spans="1:60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</row>
    <row r="37" spans="1:60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</row>
    <row r="38" spans="1:60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1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</row>
    <row r="39" spans="1:60" s="31" customFormat="1" ht="10.5" collapsed="1" x14ac:dyDescent="0.25">
      <c r="A39" s="50" t="s">
        <v>166</v>
      </c>
      <c r="B39" s="26" t="s">
        <v>189</v>
      </c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1:60" s="31" customFormat="1" ht="20" x14ac:dyDescent="0.25">
      <c r="A40" s="50" t="s">
        <v>167</v>
      </c>
      <c r="B40" s="26" t="s">
        <v>159</v>
      </c>
      <c r="D40" s="213">
        <v>5</v>
      </c>
      <c r="E40" s="213">
        <v>3</v>
      </c>
      <c r="F40" s="213">
        <v>0</v>
      </c>
      <c r="G40" s="213">
        <v>0</v>
      </c>
      <c r="H40" s="213">
        <v>0</v>
      </c>
      <c r="I40" s="213">
        <v>0</v>
      </c>
      <c r="J40" s="213">
        <v>2</v>
      </c>
      <c r="K40" s="213">
        <v>0</v>
      </c>
      <c r="L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1:60" s="31" customFormat="1" ht="10.5" x14ac:dyDescent="0.25">
      <c r="A41" s="50" t="s">
        <v>168</v>
      </c>
      <c r="B41" s="26" t="s">
        <v>154</v>
      </c>
      <c r="D41" s="213">
        <v>36</v>
      </c>
      <c r="E41" s="213">
        <v>0</v>
      </c>
      <c r="F41" s="213">
        <v>31</v>
      </c>
      <c r="G41" s="213">
        <v>0</v>
      </c>
      <c r="H41" s="213">
        <v>0</v>
      </c>
      <c r="I41" s="213">
        <v>0</v>
      </c>
      <c r="J41" s="213">
        <v>5</v>
      </c>
      <c r="K41" s="213">
        <v>0</v>
      </c>
      <c r="L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1:60" s="31" customFormat="1" ht="20" x14ac:dyDescent="0.25">
      <c r="A42" s="50" t="s">
        <v>169</v>
      </c>
      <c r="B42" s="26" t="s">
        <v>155</v>
      </c>
      <c r="D42" s="213">
        <v>13</v>
      </c>
      <c r="E42" s="213">
        <v>2</v>
      </c>
      <c r="F42" s="213">
        <v>0</v>
      </c>
      <c r="G42" s="213">
        <v>2</v>
      </c>
      <c r="H42" s="213">
        <v>3</v>
      </c>
      <c r="I42" s="213">
        <v>0</v>
      </c>
      <c r="J42" s="213">
        <v>6</v>
      </c>
      <c r="K42" s="213">
        <v>0</v>
      </c>
      <c r="L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</row>
    <row r="43" spans="1:60" s="31" customFormat="1" ht="10.5" x14ac:dyDescent="0.25">
      <c r="A43" s="50" t="s">
        <v>170</v>
      </c>
      <c r="B43" s="26" t="s">
        <v>156</v>
      </c>
      <c r="D43" s="213">
        <v>16</v>
      </c>
      <c r="E43" s="213">
        <v>2</v>
      </c>
      <c r="F43" s="213">
        <v>2</v>
      </c>
      <c r="G43" s="213">
        <v>0</v>
      </c>
      <c r="H43" s="213">
        <v>0</v>
      </c>
      <c r="I43" s="213">
        <v>0</v>
      </c>
      <c r="J43" s="213">
        <v>11</v>
      </c>
      <c r="K43" s="213">
        <v>0</v>
      </c>
      <c r="L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</row>
    <row r="44" spans="1:60" s="31" customFormat="1" ht="10.5" x14ac:dyDescent="0.25">
      <c r="A44" s="50" t="s">
        <v>171</v>
      </c>
      <c r="B44" s="26" t="s">
        <v>157</v>
      </c>
      <c r="D44" s="213">
        <v>3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3</v>
      </c>
      <c r="K44" s="213">
        <v>0</v>
      </c>
      <c r="L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</row>
    <row r="45" spans="1:60" s="31" customFormat="1" ht="10.5" x14ac:dyDescent="0.25">
      <c r="A45" s="50" t="s">
        <v>172</v>
      </c>
      <c r="B45" s="26" t="s">
        <v>190</v>
      </c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</row>
    <row r="46" spans="1:60" s="31" customFormat="1" ht="10.5" x14ac:dyDescent="0.25">
      <c r="A46" s="50" t="s">
        <v>173</v>
      </c>
      <c r="B46" s="26" t="s">
        <v>191</v>
      </c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1</v>
      </c>
      <c r="K46" s="213">
        <v>0</v>
      </c>
      <c r="L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</row>
    <row r="47" spans="1:60" s="31" customFormat="1" ht="10.5" x14ac:dyDescent="0.25">
      <c r="A47" s="50" t="s">
        <v>174</v>
      </c>
      <c r="B47" s="26" t="s">
        <v>192</v>
      </c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</row>
    <row r="48" spans="1:60" s="31" customFormat="1" ht="10.5" x14ac:dyDescent="0.25">
      <c r="A48" s="50" t="s">
        <v>175</v>
      </c>
      <c r="B48" s="26" t="s">
        <v>195</v>
      </c>
      <c r="D48" s="213">
        <v>2</v>
      </c>
      <c r="E48" s="213">
        <v>0</v>
      </c>
      <c r="F48" s="213">
        <v>1</v>
      </c>
      <c r="G48" s="213">
        <v>0</v>
      </c>
      <c r="H48" s="213">
        <v>0</v>
      </c>
      <c r="I48" s="213">
        <v>0</v>
      </c>
      <c r="J48" s="213">
        <v>1</v>
      </c>
      <c r="K48" s="213">
        <v>0</v>
      </c>
      <c r="L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</row>
    <row r="49" spans="1:60" s="31" customFormat="1" ht="12.75" customHeight="1" x14ac:dyDescent="0.25">
      <c r="A49" s="50" t="s">
        <v>176</v>
      </c>
      <c r="B49" s="26" t="s">
        <v>193</v>
      </c>
      <c r="D49" s="213">
        <v>10</v>
      </c>
      <c r="E49" s="213">
        <v>1</v>
      </c>
      <c r="F49" s="213">
        <v>2</v>
      </c>
      <c r="G49" s="213">
        <v>1</v>
      </c>
      <c r="H49" s="213">
        <v>2</v>
      </c>
      <c r="I49" s="213">
        <v>0</v>
      </c>
      <c r="J49" s="213">
        <v>2</v>
      </c>
      <c r="K49" s="213">
        <v>0</v>
      </c>
      <c r="L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</row>
    <row r="50" spans="1:60" s="31" customFormat="1" ht="12.75" customHeight="1" x14ac:dyDescent="0.25">
      <c r="A50" s="50" t="s">
        <v>177</v>
      </c>
      <c r="B50" s="26" t="s">
        <v>160</v>
      </c>
      <c r="D50" s="213">
        <v>8</v>
      </c>
      <c r="E50" s="213">
        <v>1</v>
      </c>
      <c r="F50" s="213">
        <v>0</v>
      </c>
      <c r="G50" s="213">
        <v>0</v>
      </c>
      <c r="H50" s="213">
        <v>0</v>
      </c>
      <c r="I50" s="213">
        <v>0</v>
      </c>
      <c r="J50" s="213">
        <v>7</v>
      </c>
      <c r="K50" s="213">
        <v>0</v>
      </c>
      <c r="L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</row>
    <row r="51" spans="1:60" s="31" customFormat="1" ht="12.75" customHeight="1" x14ac:dyDescent="0.25">
      <c r="A51" s="50" t="s">
        <v>178</v>
      </c>
      <c r="B51" s="26" t="s">
        <v>158</v>
      </c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</row>
    <row r="52" spans="1:60" s="31" customFormat="1" ht="10.5" x14ac:dyDescent="0.25">
      <c r="A52" s="50" t="s">
        <v>179</v>
      </c>
      <c r="B52" s="26" t="s">
        <v>194</v>
      </c>
      <c r="D52" s="213">
        <v>2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2</v>
      </c>
      <c r="K52" s="213">
        <v>0</v>
      </c>
      <c r="L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</row>
    <row r="53" spans="1:60" s="31" customFormat="1" ht="13.4" customHeight="1" x14ac:dyDescent="0.25">
      <c r="A53" s="50" t="s">
        <v>180</v>
      </c>
      <c r="B53" s="26" t="s">
        <v>198</v>
      </c>
      <c r="D53" s="213">
        <v>2</v>
      </c>
      <c r="E53" s="213">
        <v>0</v>
      </c>
      <c r="F53" s="213">
        <v>0</v>
      </c>
      <c r="G53" s="213">
        <v>0</v>
      </c>
      <c r="H53" s="213">
        <v>0</v>
      </c>
      <c r="I53" s="213">
        <v>0</v>
      </c>
      <c r="J53" s="213">
        <v>1</v>
      </c>
      <c r="K53" s="213">
        <v>0</v>
      </c>
      <c r="L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</row>
    <row r="54" spans="1:60" s="31" customFormat="1" ht="10.5" x14ac:dyDescent="0.25">
      <c r="A54" s="50" t="s">
        <v>181</v>
      </c>
      <c r="B54" s="26" t="s">
        <v>196</v>
      </c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</row>
    <row r="55" spans="1:60" s="31" customFormat="1" ht="20" x14ac:dyDescent="0.25">
      <c r="A55" s="50" t="s">
        <v>182</v>
      </c>
      <c r="B55" s="26" t="s">
        <v>197</v>
      </c>
      <c r="D55" s="213">
        <v>1</v>
      </c>
      <c r="E55" s="213">
        <v>0</v>
      </c>
      <c r="F55" s="213">
        <v>0</v>
      </c>
      <c r="G55" s="213">
        <v>1</v>
      </c>
      <c r="H55" s="213">
        <v>0</v>
      </c>
      <c r="I55" s="213">
        <v>0</v>
      </c>
      <c r="J55" s="213">
        <v>0</v>
      </c>
      <c r="K55" s="213">
        <v>0</v>
      </c>
      <c r="L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</row>
    <row r="56" spans="1:60" s="31" customFormat="1" ht="12" customHeight="1" x14ac:dyDescent="0.25">
      <c r="A56" s="50" t="s">
        <v>183</v>
      </c>
      <c r="B56" s="26" t="s">
        <v>324</v>
      </c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</row>
    <row r="57" spans="1:60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</row>
    <row r="58" spans="1:60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</row>
    <row r="59" spans="1:60" x14ac:dyDescent="0.25">
      <c r="D59" s="23"/>
      <c r="E59" s="23"/>
      <c r="F59" s="23"/>
      <c r="G59" s="23"/>
      <c r="H59" s="23"/>
      <c r="I59" s="23"/>
      <c r="K59" s="159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Folha90">
    <tabColor rgb="FF0070C0"/>
  </sheetPr>
  <dimension ref="A1:BD60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12" style="5" customWidth="1"/>
    <col min="6" max="9" width="13.453125" style="5" customWidth="1"/>
    <col min="10" max="10" width="12.453125" style="5" customWidth="1"/>
    <col min="11" max="11" width="10.36328125" style="5" customWidth="1"/>
    <col min="12" max="13" width="7.6328125" style="5" customWidth="1"/>
    <col min="14" max="16384" width="9.36328125" style="5"/>
  </cols>
  <sheetData>
    <row r="1" spans="1:56" s="23" customFormat="1" ht="11.15" customHeight="1" x14ac:dyDescent="0.25">
      <c r="A1" s="23" t="s">
        <v>96</v>
      </c>
      <c r="B1" s="6"/>
      <c r="C1" s="6"/>
      <c r="K1" s="23" t="s">
        <v>429</v>
      </c>
    </row>
    <row r="2" spans="1:56" ht="11.15" customHeight="1" x14ac:dyDescent="0.2"/>
    <row r="3" spans="1:56" s="6" customFormat="1" ht="12" customHeight="1" x14ac:dyDescent="0.25">
      <c r="A3" s="45" t="s">
        <v>227</v>
      </c>
    </row>
    <row r="4" spans="1:56" s="6" customFormat="1" ht="11.15" customHeight="1" x14ac:dyDescent="0.3">
      <c r="A4" s="46"/>
    </row>
    <row r="5" spans="1:56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56" ht="11.15" customHeight="1" x14ac:dyDescent="0.2">
      <c r="A6" s="52" t="s">
        <v>321</v>
      </c>
      <c r="B6" s="44"/>
      <c r="C6" s="52"/>
    </row>
    <row r="7" spans="1:56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56" ht="57" customHeight="1" x14ac:dyDescent="0.2">
      <c r="A8" s="319" t="s">
        <v>151</v>
      </c>
      <c r="B8" s="319"/>
      <c r="C8" s="47"/>
      <c r="D8" s="55" t="s">
        <v>1</v>
      </c>
      <c r="E8" s="177" t="s">
        <v>252</v>
      </c>
      <c r="F8" s="177" t="s">
        <v>103</v>
      </c>
      <c r="G8" s="177" t="s">
        <v>105</v>
      </c>
      <c r="H8" s="178" t="s">
        <v>962</v>
      </c>
      <c r="I8" s="177" t="s">
        <v>104</v>
      </c>
      <c r="J8" s="177" t="s">
        <v>43</v>
      </c>
      <c r="K8" s="55" t="s">
        <v>135</v>
      </c>
    </row>
    <row r="9" spans="1:56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</row>
    <row r="10" spans="1:56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5">
      <c r="A11" s="49"/>
      <c r="B11" s="42" t="s">
        <v>9</v>
      </c>
      <c r="C11" s="42"/>
      <c r="D11" s="39">
        <v>131</v>
      </c>
      <c r="E11" s="39">
        <v>0</v>
      </c>
      <c r="F11" s="213">
        <v>4</v>
      </c>
      <c r="G11" s="213">
        <v>1</v>
      </c>
      <c r="H11" s="213">
        <v>2</v>
      </c>
      <c r="I11" s="213">
        <v>0</v>
      </c>
      <c r="J11" s="213">
        <v>0</v>
      </c>
      <c r="K11" s="213">
        <v>1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</row>
    <row r="12" spans="1:56" s="31" customFormat="1" ht="10.5" x14ac:dyDescent="0.25">
      <c r="A12" s="50" t="s">
        <v>163</v>
      </c>
      <c r="B12" s="25" t="s">
        <v>152</v>
      </c>
      <c r="C12" s="25"/>
      <c r="D12" s="213">
        <v>12</v>
      </c>
      <c r="E12" s="213">
        <v>0</v>
      </c>
      <c r="F12" s="213">
        <v>0</v>
      </c>
      <c r="G12" s="213">
        <v>0</v>
      </c>
      <c r="H12" s="213">
        <v>2</v>
      </c>
      <c r="I12" s="213">
        <v>0</v>
      </c>
      <c r="J12" s="213">
        <v>0</v>
      </c>
      <c r="K12" s="213">
        <v>0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1</v>
      </c>
      <c r="H13" s="213">
        <v>0</v>
      </c>
      <c r="I13" s="213">
        <v>0</v>
      </c>
      <c r="J13" s="213">
        <v>0</v>
      </c>
      <c r="K13" s="213">
        <v>0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</row>
    <row r="14" spans="1:56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0</v>
      </c>
      <c r="F14" s="213">
        <v>1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</row>
    <row r="15" spans="1:56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M15" s="20"/>
    </row>
    <row r="16" spans="1:56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M32" s="20"/>
    </row>
    <row r="33" spans="1:56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M33" s="20"/>
    </row>
    <row r="34" spans="1:56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M34" s="20"/>
    </row>
    <row r="35" spans="1:56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M35" s="20"/>
    </row>
    <row r="36" spans="1:56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1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M36" s="20"/>
    </row>
    <row r="37" spans="1:56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M37" s="20"/>
    </row>
    <row r="38" spans="1:56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M38" s="20"/>
    </row>
    <row r="39" spans="1:56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</row>
    <row r="40" spans="1:56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0</v>
      </c>
      <c r="H40" s="213">
        <v>0</v>
      </c>
      <c r="I40" s="213">
        <v>0</v>
      </c>
      <c r="J40" s="213">
        <v>0</v>
      </c>
      <c r="K40" s="213">
        <v>0</v>
      </c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</row>
    <row r="41" spans="1:56" s="31" customFormat="1" ht="10.5" x14ac:dyDescent="0.25">
      <c r="A41" s="50" t="s">
        <v>168</v>
      </c>
      <c r="B41" s="26" t="s">
        <v>154</v>
      </c>
      <c r="C41" s="26"/>
      <c r="D41" s="213">
        <v>36</v>
      </c>
      <c r="E41" s="213">
        <v>0</v>
      </c>
      <c r="F41" s="213">
        <v>0</v>
      </c>
      <c r="G41" s="213">
        <v>0</v>
      </c>
      <c r="H41" s="213">
        <v>0</v>
      </c>
      <c r="I41" s="213">
        <v>0</v>
      </c>
      <c r="J41" s="213">
        <v>0</v>
      </c>
      <c r="K41" s="213">
        <v>0</v>
      </c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</row>
    <row r="42" spans="1:56" s="31" customFormat="1" ht="20" x14ac:dyDescent="0.25">
      <c r="A42" s="50" t="s">
        <v>169</v>
      </c>
      <c r="B42" s="26" t="s">
        <v>155</v>
      </c>
      <c r="C42" s="26"/>
      <c r="D42" s="213">
        <v>13</v>
      </c>
      <c r="E42" s="213">
        <v>0</v>
      </c>
      <c r="F42" s="213">
        <v>0</v>
      </c>
      <c r="G42" s="213">
        <v>0</v>
      </c>
      <c r="H42" s="213">
        <v>0</v>
      </c>
      <c r="I42" s="213">
        <v>0</v>
      </c>
      <c r="J42" s="213">
        <v>0</v>
      </c>
      <c r="K42" s="213">
        <v>0</v>
      </c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</row>
    <row r="43" spans="1:56" s="31" customFormat="1" ht="10.5" x14ac:dyDescent="0.25">
      <c r="A43" s="50" t="s">
        <v>170</v>
      </c>
      <c r="B43" s="26" t="s">
        <v>156</v>
      </c>
      <c r="C43" s="26"/>
      <c r="D43" s="213">
        <v>16</v>
      </c>
      <c r="E43" s="213">
        <v>0</v>
      </c>
      <c r="F43" s="213">
        <v>1</v>
      </c>
      <c r="G43" s="213">
        <v>0</v>
      </c>
      <c r="H43" s="213">
        <v>0</v>
      </c>
      <c r="I43" s="213">
        <v>0</v>
      </c>
      <c r="J43" s="213">
        <v>0</v>
      </c>
      <c r="K43" s="213">
        <v>0</v>
      </c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</row>
    <row r="44" spans="1:56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</row>
    <row r="45" spans="1:56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</row>
    <row r="46" spans="1:56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</row>
    <row r="47" spans="1:56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</row>
    <row r="48" spans="1:56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</row>
    <row r="49" spans="1:56" s="31" customFormat="1" ht="12.75" customHeight="1" x14ac:dyDescent="0.25">
      <c r="A49" s="50" t="s">
        <v>176</v>
      </c>
      <c r="B49" s="26" t="s">
        <v>193</v>
      </c>
      <c r="C49" s="26"/>
      <c r="D49" s="213">
        <v>10</v>
      </c>
      <c r="E49" s="213">
        <v>0</v>
      </c>
      <c r="F49" s="213">
        <v>1</v>
      </c>
      <c r="G49" s="213">
        <v>0</v>
      </c>
      <c r="H49" s="213">
        <v>0</v>
      </c>
      <c r="I49" s="213">
        <v>0</v>
      </c>
      <c r="J49" s="213">
        <v>0</v>
      </c>
      <c r="K49" s="213">
        <v>1</v>
      </c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</row>
    <row r="50" spans="1:56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0</v>
      </c>
      <c r="F50" s="213">
        <v>0</v>
      </c>
      <c r="G50" s="213">
        <v>0</v>
      </c>
      <c r="H50" s="213">
        <v>0</v>
      </c>
      <c r="I50" s="213">
        <v>0</v>
      </c>
      <c r="J50" s="213">
        <v>0</v>
      </c>
      <c r="K50" s="213">
        <v>0</v>
      </c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</row>
    <row r="51" spans="1:56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</row>
    <row r="52" spans="1:56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</row>
    <row r="53" spans="1:56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1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</row>
    <row r="54" spans="1:56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</row>
    <row r="55" spans="1:56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</row>
    <row r="56" spans="1:56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</row>
    <row r="57" spans="1:56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</row>
    <row r="58" spans="1:56" s="31" customFormat="1" ht="1.5" customHeight="1" x14ac:dyDescent="0.25">
      <c r="A58" s="133"/>
      <c r="B58" s="30"/>
      <c r="C58" s="30"/>
      <c r="D58" s="168"/>
      <c r="E58" s="168">
        <v>0</v>
      </c>
      <c r="F58" s="168">
        <v>0</v>
      </c>
      <c r="G58" s="168">
        <v>0</v>
      </c>
      <c r="H58" s="168">
        <v>0</v>
      </c>
      <c r="I58" s="168">
        <v>0</v>
      </c>
      <c r="J58" s="168">
        <v>0</v>
      </c>
      <c r="K58" s="168">
        <v>0</v>
      </c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</row>
    <row r="59" spans="1:56" x14ac:dyDescent="0.2">
      <c r="D59" s="23"/>
      <c r="E59" s="23"/>
      <c r="F59" s="23"/>
      <c r="G59" s="23"/>
      <c r="H59" s="23"/>
      <c r="I59" s="23"/>
      <c r="J59" s="23"/>
      <c r="K59" s="23"/>
    </row>
    <row r="60" spans="1:56" x14ac:dyDescent="0.2">
      <c r="D60" s="28"/>
      <c r="E60" s="28"/>
      <c r="F60" s="28"/>
      <c r="G60" s="28"/>
      <c r="H60" s="28"/>
      <c r="I60" s="28"/>
      <c r="J60" s="28"/>
      <c r="K60" s="28"/>
      <c r="L60" s="28"/>
      <c r="M60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Folha91">
    <tabColor rgb="FF0070C0"/>
    <pageSetUpPr fitToPage="1"/>
  </sheetPr>
  <dimension ref="A1:BH59"/>
  <sheetViews>
    <sheetView showGridLines="0" zoomScaleNormal="100" zoomScaleSheetLayoutView="85" workbookViewId="0"/>
  </sheetViews>
  <sheetFormatPr defaultColWidth="13.6328125" defaultRowHeight="12.5" outlineLevelRow="1" x14ac:dyDescent="0.25"/>
  <cols>
    <col min="1" max="1" width="4" style="5" customWidth="1"/>
    <col min="2" max="2" width="41.6328125" style="5" customWidth="1"/>
    <col min="3" max="3" width="0.453125" style="5" customWidth="1"/>
    <col min="4" max="12" width="13.6328125" style="5"/>
    <col min="24" max="16384" width="13.6328125" style="5"/>
  </cols>
  <sheetData>
    <row r="1" spans="1:60" s="23" customFormat="1" ht="11.15" customHeight="1" x14ac:dyDescent="0.25">
      <c r="B1" s="6"/>
      <c r="C1" s="6"/>
      <c r="K1" s="23" t="s">
        <v>428</v>
      </c>
    </row>
    <row r="2" spans="1:60" ht="11.15" customHeight="1" x14ac:dyDescent="0.25"/>
    <row r="3" spans="1:60" s="6" customFormat="1" ht="12" customHeight="1" x14ac:dyDescent="0.25">
      <c r="A3" s="45" t="s">
        <v>227</v>
      </c>
    </row>
    <row r="4" spans="1:60" s="6" customFormat="1" ht="11.15" customHeight="1" x14ac:dyDescent="0.3">
      <c r="A4" s="46"/>
    </row>
    <row r="5" spans="1:6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60" ht="11.15" customHeight="1" x14ac:dyDescent="0.25">
      <c r="A6" s="35" t="s">
        <v>59</v>
      </c>
      <c r="B6" s="44"/>
      <c r="C6" s="52"/>
      <c r="K6" s="10"/>
    </row>
    <row r="7" spans="1:60" ht="1.5" customHeight="1" x14ac:dyDescent="0.25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60" ht="57" customHeight="1" x14ac:dyDescent="0.25">
      <c r="A8" s="319" t="s">
        <v>151</v>
      </c>
      <c r="B8" s="319"/>
      <c r="C8" s="47"/>
      <c r="D8" s="55" t="s">
        <v>1</v>
      </c>
      <c r="E8" s="177" t="s">
        <v>40</v>
      </c>
      <c r="F8" s="177" t="s">
        <v>64</v>
      </c>
      <c r="G8" s="177" t="s">
        <v>65</v>
      </c>
      <c r="H8" s="177" t="s">
        <v>255</v>
      </c>
      <c r="I8" s="177" t="s">
        <v>66</v>
      </c>
      <c r="J8" s="177" t="s">
        <v>41</v>
      </c>
      <c r="K8" s="55" t="s">
        <v>42</v>
      </c>
    </row>
    <row r="9" spans="1:60" ht="1.5" customHeight="1" x14ac:dyDescent="0.25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</row>
    <row r="10" spans="1:60" ht="1.5" customHeight="1" x14ac:dyDescent="0.25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60" ht="13.5" customHeight="1" x14ac:dyDescent="0.25">
      <c r="A11" s="49"/>
      <c r="B11" s="42" t="s">
        <v>9</v>
      </c>
      <c r="C11" s="42"/>
      <c r="D11" s="39">
        <v>118</v>
      </c>
      <c r="E11" s="213">
        <v>20</v>
      </c>
      <c r="F11" s="213">
        <v>36</v>
      </c>
      <c r="G11" s="213">
        <v>15</v>
      </c>
      <c r="H11" s="213">
        <v>4</v>
      </c>
      <c r="I11" s="213">
        <v>0</v>
      </c>
      <c r="J11" s="213">
        <v>36</v>
      </c>
      <c r="K11" s="213">
        <v>0</v>
      </c>
      <c r="L11" s="3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</row>
    <row r="12" spans="1:60" s="31" customFormat="1" ht="10.5" x14ac:dyDescent="0.25">
      <c r="A12" s="50" t="s">
        <v>163</v>
      </c>
      <c r="B12" s="25" t="s">
        <v>152</v>
      </c>
      <c r="C12" s="25"/>
      <c r="D12" s="213">
        <v>11</v>
      </c>
      <c r="E12" s="213">
        <v>0</v>
      </c>
      <c r="F12" s="213">
        <v>0</v>
      </c>
      <c r="G12" s="213">
        <v>10</v>
      </c>
      <c r="H12" s="213">
        <v>0</v>
      </c>
      <c r="I12" s="213">
        <v>0</v>
      </c>
      <c r="J12" s="213">
        <v>0</v>
      </c>
      <c r="K12" s="213">
        <v>0</v>
      </c>
      <c r="L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</row>
    <row r="13" spans="1:60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2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39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</row>
    <row r="14" spans="1:60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13</v>
      </c>
      <c r="F14" s="213">
        <v>1</v>
      </c>
      <c r="G14" s="213">
        <v>1</v>
      </c>
      <c r="H14" s="213">
        <v>0</v>
      </c>
      <c r="I14" s="213">
        <v>0</v>
      </c>
      <c r="J14" s="213">
        <v>1</v>
      </c>
      <c r="K14" s="213">
        <v>0</v>
      </c>
      <c r="L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</row>
    <row r="15" spans="1:60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</row>
    <row r="16" spans="1:60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</row>
    <row r="17" spans="1:11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</row>
    <row r="18" spans="1:11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1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</row>
    <row r="19" spans="1:11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</row>
    <row r="20" spans="1:11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</row>
    <row r="21" spans="1:11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1</v>
      </c>
      <c r="H21" s="213">
        <v>0</v>
      </c>
      <c r="I21" s="213">
        <v>0</v>
      </c>
      <c r="J21" s="213">
        <v>0</v>
      </c>
      <c r="K21" s="213">
        <v>0</v>
      </c>
    </row>
    <row r="22" spans="1:11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</row>
    <row r="23" spans="1:11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</row>
    <row r="24" spans="1:11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</row>
    <row r="25" spans="1:11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1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</row>
    <row r="26" spans="1:11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</row>
    <row r="27" spans="1:11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1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</row>
    <row r="28" spans="1:11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4</v>
      </c>
      <c r="F28" s="213">
        <v>1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</row>
    <row r="29" spans="1:11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2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</row>
    <row r="30" spans="1:11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1</v>
      </c>
      <c r="F30" s="213">
        <v>0</v>
      </c>
      <c r="G30" s="213">
        <v>0</v>
      </c>
      <c r="H30" s="213">
        <v>0</v>
      </c>
      <c r="I30" s="213">
        <v>0</v>
      </c>
      <c r="J30" s="213">
        <v>1</v>
      </c>
      <c r="K30" s="213">
        <v>0</v>
      </c>
    </row>
    <row r="31" spans="1:11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</row>
    <row r="32" spans="1:11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</row>
    <row r="33" spans="1:60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</row>
    <row r="34" spans="1:60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1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</row>
    <row r="35" spans="1:60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1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</row>
    <row r="36" spans="1:60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</row>
    <row r="37" spans="1:60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</row>
    <row r="38" spans="1:60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1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</row>
    <row r="39" spans="1:60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1:60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3</v>
      </c>
      <c r="F40" s="213">
        <v>0</v>
      </c>
      <c r="G40" s="213">
        <v>0</v>
      </c>
      <c r="H40" s="213">
        <v>0</v>
      </c>
      <c r="I40" s="213">
        <v>0</v>
      </c>
      <c r="J40" s="213">
        <v>2</v>
      </c>
      <c r="K40" s="213">
        <v>0</v>
      </c>
      <c r="L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1:60" s="31" customFormat="1" ht="10.5" x14ac:dyDescent="0.25">
      <c r="A41" s="50" t="s">
        <v>168</v>
      </c>
      <c r="B41" s="26" t="s">
        <v>154</v>
      </c>
      <c r="C41" s="26"/>
      <c r="D41" s="213">
        <v>32</v>
      </c>
      <c r="E41" s="213">
        <v>0</v>
      </c>
      <c r="F41" s="213">
        <v>28</v>
      </c>
      <c r="G41" s="213">
        <v>0</v>
      </c>
      <c r="H41" s="213">
        <v>0</v>
      </c>
      <c r="I41" s="213">
        <v>0</v>
      </c>
      <c r="J41" s="213">
        <v>4</v>
      </c>
      <c r="K41" s="213">
        <v>0</v>
      </c>
      <c r="L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1:60" s="31" customFormat="1" ht="20" x14ac:dyDescent="0.25">
      <c r="A42" s="50" t="s">
        <v>169</v>
      </c>
      <c r="B42" s="26" t="s">
        <v>155</v>
      </c>
      <c r="C42" s="26"/>
      <c r="D42" s="213">
        <v>12</v>
      </c>
      <c r="E42" s="213">
        <v>2</v>
      </c>
      <c r="F42" s="213">
        <v>0</v>
      </c>
      <c r="G42" s="213">
        <v>2</v>
      </c>
      <c r="H42" s="213">
        <v>3</v>
      </c>
      <c r="I42" s="213">
        <v>0</v>
      </c>
      <c r="J42" s="213">
        <v>5</v>
      </c>
      <c r="K42" s="213">
        <v>0</v>
      </c>
      <c r="L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</row>
    <row r="43" spans="1:60" s="31" customFormat="1" ht="10.5" x14ac:dyDescent="0.25">
      <c r="A43" s="50" t="s">
        <v>170</v>
      </c>
      <c r="B43" s="26" t="s">
        <v>156</v>
      </c>
      <c r="C43" s="26"/>
      <c r="D43" s="213">
        <v>10</v>
      </c>
      <c r="E43" s="213">
        <v>0</v>
      </c>
      <c r="F43" s="213">
        <v>2</v>
      </c>
      <c r="G43" s="213">
        <v>0</v>
      </c>
      <c r="H43" s="213">
        <v>0</v>
      </c>
      <c r="I43" s="213">
        <v>0</v>
      </c>
      <c r="J43" s="213">
        <v>7</v>
      </c>
      <c r="K43" s="213">
        <v>0</v>
      </c>
      <c r="L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</row>
    <row r="44" spans="1:60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3</v>
      </c>
      <c r="K44" s="213">
        <v>0</v>
      </c>
      <c r="L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</row>
    <row r="45" spans="1:60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</row>
    <row r="46" spans="1:60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1</v>
      </c>
      <c r="K46" s="213">
        <v>0</v>
      </c>
      <c r="L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</row>
    <row r="47" spans="1:60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</row>
    <row r="48" spans="1:60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1</v>
      </c>
      <c r="G48" s="213">
        <v>0</v>
      </c>
      <c r="H48" s="213">
        <v>0</v>
      </c>
      <c r="I48" s="213">
        <v>0</v>
      </c>
      <c r="J48" s="213">
        <v>1</v>
      </c>
      <c r="K48" s="213">
        <v>0</v>
      </c>
      <c r="L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</row>
    <row r="49" spans="1:60" s="31" customFormat="1" ht="12.75" customHeight="1" x14ac:dyDescent="0.25">
      <c r="A49" s="50" t="s">
        <v>176</v>
      </c>
      <c r="B49" s="26" t="s">
        <v>193</v>
      </c>
      <c r="C49" s="26"/>
      <c r="D49" s="213">
        <v>9</v>
      </c>
      <c r="E49" s="213">
        <v>1</v>
      </c>
      <c r="F49" s="213">
        <v>2</v>
      </c>
      <c r="G49" s="213">
        <v>1</v>
      </c>
      <c r="H49" s="213">
        <v>1</v>
      </c>
      <c r="I49" s="213">
        <v>0</v>
      </c>
      <c r="J49" s="213">
        <v>2</v>
      </c>
      <c r="K49" s="213">
        <v>0</v>
      </c>
      <c r="L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</row>
    <row r="50" spans="1:60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1</v>
      </c>
      <c r="F50" s="213">
        <v>0</v>
      </c>
      <c r="G50" s="213">
        <v>0</v>
      </c>
      <c r="H50" s="213">
        <v>0</v>
      </c>
      <c r="I50" s="213">
        <v>0</v>
      </c>
      <c r="J50" s="213">
        <v>7</v>
      </c>
      <c r="K50" s="213">
        <v>0</v>
      </c>
      <c r="L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</row>
    <row r="51" spans="1:60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</row>
    <row r="52" spans="1:60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2</v>
      </c>
      <c r="K52" s="213">
        <v>0</v>
      </c>
      <c r="L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</row>
    <row r="53" spans="1:60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0</v>
      </c>
      <c r="G53" s="213">
        <v>0</v>
      </c>
      <c r="H53" s="213">
        <v>0</v>
      </c>
      <c r="I53" s="213">
        <v>0</v>
      </c>
      <c r="J53" s="213">
        <v>1</v>
      </c>
      <c r="K53" s="213">
        <v>0</v>
      </c>
      <c r="L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</row>
    <row r="54" spans="1:60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</row>
    <row r="55" spans="1:60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1</v>
      </c>
      <c r="H55" s="213">
        <v>0</v>
      </c>
      <c r="I55" s="213">
        <v>0</v>
      </c>
      <c r="J55" s="213">
        <v>0</v>
      </c>
      <c r="K55" s="213">
        <v>0</v>
      </c>
      <c r="L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</row>
    <row r="56" spans="1:60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</row>
    <row r="57" spans="1:60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</row>
    <row r="58" spans="1:60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</row>
    <row r="59" spans="1:60" x14ac:dyDescent="0.25">
      <c r="D59" s="23"/>
      <c r="E59" s="23"/>
      <c r="F59" s="23"/>
      <c r="G59" s="23"/>
      <c r="H59" s="23"/>
      <c r="I59" s="23"/>
      <c r="J59" s="23"/>
      <c r="K59" s="159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Folha92">
    <tabColor rgb="FF0070C0"/>
  </sheetPr>
  <dimension ref="A1:BD60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12" style="5" customWidth="1"/>
    <col min="6" max="9" width="13.453125" style="5" customWidth="1"/>
    <col min="10" max="10" width="12.453125" style="5" customWidth="1"/>
    <col min="11" max="11" width="10.36328125" style="5" customWidth="1"/>
    <col min="12" max="13" width="7.6328125" style="5" customWidth="1"/>
    <col min="14" max="16384" width="9.36328125" style="5"/>
  </cols>
  <sheetData>
    <row r="1" spans="1:56" s="23" customFormat="1" ht="11.15" customHeight="1" x14ac:dyDescent="0.25">
      <c r="A1" s="23" t="s">
        <v>96</v>
      </c>
      <c r="B1" s="6"/>
      <c r="C1" s="6"/>
      <c r="K1" s="23" t="s">
        <v>428</v>
      </c>
    </row>
    <row r="2" spans="1:56" ht="11.15" customHeight="1" x14ac:dyDescent="0.2"/>
    <row r="3" spans="1:56" s="6" customFormat="1" ht="12" customHeight="1" x14ac:dyDescent="0.25">
      <c r="A3" s="45" t="s">
        <v>227</v>
      </c>
    </row>
    <row r="4" spans="1:56" s="6" customFormat="1" ht="11.15" customHeight="1" x14ac:dyDescent="0.3">
      <c r="A4" s="46"/>
    </row>
    <row r="5" spans="1:56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56" ht="11.15" customHeight="1" x14ac:dyDescent="0.2">
      <c r="A6" s="52" t="s">
        <v>59</v>
      </c>
      <c r="B6" s="44"/>
      <c r="C6" s="52"/>
    </row>
    <row r="7" spans="1:56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56" ht="57" customHeight="1" x14ac:dyDescent="0.2">
      <c r="A8" s="319" t="s">
        <v>151</v>
      </c>
      <c r="B8" s="319"/>
      <c r="C8" s="47"/>
      <c r="D8" s="55" t="s">
        <v>1</v>
      </c>
      <c r="E8" s="177" t="s">
        <v>252</v>
      </c>
      <c r="F8" s="177" t="s">
        <v>103</v>
      </c>
      <c r="G8" s="177" t="s">
        <v>105</v>
      </c>
      <c r="H8" s="178" t="s">
        <v>962</v>
      </c>
      <c r="I8" s="177" t="s">
        <v>104</v>
      </c>
      <c r="J8" s="177" t="s">
        <v>43</v>
      </c>
      <c r="K8" s="55" t="s">
        <v>135</v>
      </c>
    </row>
    <row r="9" spans="1:56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</row>
    <row r="10" spans="1:56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5">
      <c r="A11" s="49"/>
      <c r="B11" s="42" t="s">
        <v>9</v>
      </c>
      <c r="C11" s="42"/>
      <c r="D11" s="39">
        <v>118</v>
      </c>
      <c r="E11" s="39">
        <v>0</v>
      </c>
      <c r="F11" s="213">
        <v>4</v>
      </c>
      <c r="G11" s="213">
        <v>1</v>
      </c>
      <c r="H11" s="213">
        <v>1</v>
      </c>
      <c r="I11" s="213">
        <v>0</v>
      </c>
      <c r="J11" s="213">
        <v>0</v>
      </c>
      <c r="K11" s="213">
        <v>1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</row>
    <row r="12" spans="1:56" s="31" customFormat="1" ht="10.5" x14ac:dyDescent="0.25">
      <c r="A12" s="50" t="s">
        <v>163</v>
      </c>
      <c r="B12" s="25" t="s">
        <v>152</v>
      </c>
      <c r="C12" s="25"/>
      <c r="D12" s="213">
        <v>11</v>
      </c>
      <c r="E12" s="213">
        <v>0</v>
      </c>
      <c r="F12" s="213">
        <v>0</v>
      </c>
      <c r="G12" s="213">
        <v>0</v>
      </c>
      <c r="H12" s="213">
        <v>1</v>
      </c>
      <c r="I12" s="213">
        <v>0</v>
      </c>
      <c r="J12" s="213">
        <v>0</v>
      </c>
      <c r="K12" s="213">
        <v>0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1</v>
      </c>
      <c r="H13" s="213">
        <v>0</v>
      </c>
      <c r="I13" s="213">
        <v>0</v>
      </c>
      <c r="J13" s="213">
        <v>0</v>
      </c>
      <c r="K13" s="213">
        <v>0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</row>
    <row r="14" spans="1:56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0</v>
      </c>
      <c r="F14" s="213">
        <v>1</v>
      </c>
      <c r="G14" s="213">
        <v>0</v>
      </c>
      <c r="H14" s="213">
        <v>0</v>
      </c>
      <c r="I14" s="213">
        <v>0</v>
      </c>
      <c r="J14" s="213">
        <v>0</v>
      </c>
      <c r="K14" s="213">
        <v>0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</row>
    <row r="15" spans="1:56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M15" s="20"/>
    </row>
    <row r="16" spans="1:56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0</v>
      </c>
      <c r="H27" s="213">
        <v>0</v>
      </c>
      <c r="I27" s="213">
        <v>0</v>
      </c>
      <c r="J27" s="213">
        <v>0</v>
      </c>
      <c r="K27" s="213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M32" s="20"/>
    </row>
    <row r="33" spans="1:56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M33" s="20"/>
    </row>
    <row r="34" spans="1:56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M34" s="20"/>
    </row>
    <row r="35" spans="1:56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M35" s="20"/>
    </row>
    <row r="36" spans="1:56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1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  <c r="M36" s="20"/>
    </row>
    <row r="37" spans="1:56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M37" s="20"/>
    </row>
    <row r="38" spans="1:56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M38" s="20"/>
    </row>
    <row r="39" spans="1:56" s="31" customFormat="1" ht="10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</row>
    <row r="40" spans="1:56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0</v>
      </c>
      <c r="H40" s="213">
        <v>0</v>
      </c>
      <c r="I40" s="213">
        <v>0</v>
      </c>
      <c r="J40" s="213">
        <v>0</v>
      </c>
      <c r="K40" s="213">
        <v>0</v>
      </c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</row>
    <row r="41" spans="1:56" s="31" customFormat="1" ht="10.5" x14ac:dyDescent="0.25">
      <c r="A41" s="50" t="s">
        <v>168</v>
      </c>
      <c r="B41" s="26" t="s">
        <v>154</v>
      </c>
      <c r="C41" s="26"/>
      <c r="D41" s="213">
        <v>32</v>
      </c>
      <c r="E41" s="213">
        <v>0</v>
      </c>
      <c r="F41" s="213">
        <v>0</v>
      </c>
      <c r="G41" s="213">
        <v>0</v>
      </c>
      <c r="H41" s="213">
        <v>0</v>
      </c>
      <c r="I41" s="213">
        <v>0</v>
      </c>
      <c r="J41" s="213">
        <v>0</v>
      </c>
      <c r="K41" s="213">
        <v>0</v>
      </c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</row>
    <row r="42" spans="1:56" s="31" customFormat="1" ht="20" x14ac:dyDescent="0.25">
      <c r="A42" s="50" t="s">
        <v>169</v>
      </c>
      <c r="B42" s="26" t="s">
        <v>155</v>
      </c>
      <c r="C42" s="26"/>
      <c r="D42" s="213">
        <v>12</v>
      </c>
      <c r="E42" s="213">
        <v>0</v>
      </c>
      <c r="F42" s="213">
        <v>0</v>
      </c>
      <c r="G42" s="213">
        <v>0</v>
      </c>
      <c r="H42" s="213">
        <v>0</v>
      </c>
      <c r="I42" s="213">
        <v>0</v>
      </c>
      <c r="J42" s="213">
        <v>0</v>
      </c>
      <c r="K42" s="213">
        <v>0</v>
      </c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</row>
    <row r="43" spans="1:56" s="31" customFormat="1" ht="10.5" x14ac:dyDescent="0.25">
      <c r="A43" s="50" t="s">
        <v>170</v>
      </c>
      <c r="B43" s="26" t="s">
        <v>156</v>
      </c>
      <c r="C43" s="26"/>
      <c r="D43" s="213">
        <v>10</v>
      </c>
      <c r="E43" s="213">
        <v>0</v>
      </c>
      <c r="F43" s="213">
        <v>1</v>
      </c>
      <c r="G43" s="213">
        <v>0</v>
      </c>
      <c r="H43" s="213">
        <v>0</v>
      </c>
      <c r="I43" s="213">
        <v>0</v>
      </c>
      <c r="J43" s="213">
        <v>0</v>
      </c>
      <c r="K43" s="213">
        <v>0</v>
      </c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</row>
    <row r="44" spans="1:56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</row>
    <row r="45" spans="1:56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</row>
    <row r="46" spans="1:56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</row>
    <row r="47" spans="1:56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</row>
    <row r="48" spans="1:56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0</v>
      </c>
      <c r="K48" s="213">
        <v>0</v>
      </c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</row>
    <row r="49" spans="1:56" s="31" customFormat="1" ht="12.75" customHeight="1" x14ac:dyDescent="0.25">
      <c r="A49" s="50" t="s">
        <v>176</v>
      </c>
      <c r="B49" s="26" t="s">
        <v>193</v>
      </c>
      <c r="C49" s="26"/>
      <c r="D49" s="213">
        <v>9</v>
      </c>
      <c r="E49" s="213">
        <v>0</v>
      </c>
      <c r="F49" s="213">
        <v>1</v>
      </c>
      <c r="G49" s="213">
        <v>0</v>
      </c>
      <c r="H49" s="213">
        <v>0</v>
      </c>
      <c r="I49" s="213">
        <v>0</v>
      </c>
      <c r="J49" s="213">
        <v>0</v>
      </c>
      <c r="K49" s="213">
        <v>1</v>
      </c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</row>
    <row r="50" spans="1:56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0</v>
      </c>
      <c r="F50" s="213">
        <v>0</v>
      </c>
      <c r="G50" s="213">
        <v>0</v>
      </c>
      <c r="H50" s="213">
        <v>0</v>
      </c>
      <c r="I50" s="213">
        <v>0</v>
      </c>
      <c r="J50" s="213">
        <v>0</v>
      </c>
      <c r="K50" s="213">
        <v>0</v>
      </c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</row>
    <row r="51" spans="1:56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</row>
    <row r="52" spans="1:56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</row>
    <row r="53" spans="1:56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1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</row>
    <row r="54" spans="1:56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</row>
    <row r="55" spans="1:56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</row>
    <row r="56" spans="1:56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</row>
    <row r="57" spans="1:56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</row>
    <row r="58" spans="1:56" s="31" customFormat="1" ht="1.5" customHeight="1" x14ac:dyDescent="0.25">
      <c r="A58" s="133"/>
      <c r="B58" s="30"/>
      <c r="C58" s="30"/>
      <c r="D58" s="168">
        <v>0</v>
      </c>
      <c r="E58" s="168"/>
      <c r="F58" s="168"/>
      <c r="G58" s="168"/>
      <c r="H58" s="168"/>
      <c r="I58" s="168"/>
      <c r="J58" s="168"/>
      <c r="K58" s="168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</row>
    <row r="59" spans="1:56" x14ac:dyDescent="0.2">
      <c r="D59" s="23"/>
      <c r="E59" s="23"/>
      <c r="F59" s="23"/>
      <c r="G59" s="23"/>
      <c r="H59" s="23"/>
      <c r="I59" s="23"/>
      <c r="J59" s="23"/>
      <c r="K59" s="23"/>
    </row>
    <row r="60" spans="1:56" x14ac:dyDescent="0.2">
      <c r="D60" s="28"/>
      <c r="E60" s="28"/>
      <c r="F60" s="28"/>
      <c r="G60" s="28"/>
      <c r="H60" s="28"/>
      <c r="I60" s="28"/>
      <c r="J60" s="28"/>
      <c r="K60" s="28"/>
      <c r="L60" s="28"/>
      <c r="M60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Folha93">
    <tabColor rgb="FF0070C0"/>
    <pageSetUpPr fitToPage="1"/>
  </sheetPr>
  <dimension ref="A1:AI59"/>
  <sheetViews>
    <sheetView showGridLines="0" zoomScaleNormal="100" zoomScaleSheetLayoutView="85" workbookViewId="0"/>
  </sheetViews>
  <sheetFormatPr defaultColWidth="13.6328125" defaultRowHeight="12.5" outlineLevelRow="1" x14ac:dyDescent="0.25"/>
  <cols>
    <col min="1" max="1" width="4" style="5" customWidth="1"/>
    <col min="2" max="2" width="41.6328125" style="5" customWidth="1"/>
    <col min="3" max="3" width="0.453125" style="5" customWidth="1"/>
    <col min="4" max="12" width="13.6328125" style="5"/>
    <col min="24" max="16384" width="13.6328125" style="5"/>
  </cols>
  <sheetData>
    <row r="1" spans="1:35" s="23" customFormat="1" ht="11.15" customHeight="1" x14ac:dyDescent="0.25">
      <c r="B1" s="6"/>
      <c r="C1" s="6"/>
      <c r="K1" s="23" t="s">
        <v>427</v>
      </c>
    </row>
    <row r="2" spans="1:35" ht="11.15" customHeight="1" x14ac:dyDescent="0.25"/>
    <row r="3" spans="1:35" s="6" customFormat="1" ht="12" customHeight="1" x14ac:dyDescent="0.25">
      <c r="A3" s="45" t="s">
        <v>226</v>
      </c>
    </row>
    <row r="4" spans="1:35" s="6" customFormat="1" ht="11.15" customHeight="1" x14ac:dyDescent="0.3">
      <c r="A4" s="46"/>
    </row>
    <row r="5" spans="1:35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35" ht="11.15" customHeight="1" x14ac:dyDescent="0.25">
      <c r="A6" s="35" t="s">
        <v>321</v>
      </c>
      <c r="B6" s="44"/>
      <c r="C6" s="52"/>
      <c r="K6" s="10"/>
    </row>
    <row r="7" spans="1:35" ht="1.5" customHeight="1" x14ac:dyDescent="0.25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35" ht="57" customHeight="1" x14ac:dyDescent="0.25">
      <c r="A8" s="319" t="s">
        <v>151</v>
      </c>
      <c r="B8" s="319"/>
      <c r="C8" s="47"/>
      <c r="D8" s="55" t="s">
        <v>1</v>
      </c>
      <c r="E8" s="177" t="s">
        <v>40</v>
      </c>
      <c r="F8" s="177" t="s">
        <v>64</v>
      </c>
      <c r="G8" s="177" t="s">
        <v>65</v>
      </c>
      <c r="H8" s="177" t="s">
        <v>255</v>
      </c>
      <c r="I8" s="177" t="s">
        <v>66</v>
      </c>
      <c r="J8" s="177" t="s">
        <v>41</v>
      </c>
      <c r="K8" s="55" t="s">
        <v>42</v>
      </c>
    </row>
    <row r="9" spans="1:35" ht="1.5" customHeight="1" x14ac:dyDescent="0.25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</row>
    <row r="10" spans="1:35" ht="1.5" customHeight="1" x14ac:dyDescent="0.25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35" ht="13.5" customHeight="1" x14ac:dyDescent="0.25">
      <c r="A11" s="49"/>
      <c r="B11" s="42" t="s">
        <v>9</v>
      </c>
      <c r="C11" s="42"/>
      <c r="D11" s="39">
        <v>155917</v>
      </c>
      <c r="E11" s="213">
        <v>60692</v>
      </c>
      <c r="F11" s="213">
        <v>22671</v>
      </c>
      <c r="G11" s="213">
        <v>5511</v>
      </c>
      <c r="H11" s="213">
        <v>22141</v>
      </c>
      <c r="I11" s="213">
        <v>11534</v>
      </c>
      <c r="J11" s="213">
        <v>9630</v>
      </c>
      <c r="K11" s="213">
        <v>2661</v>
      </c>
      <c r="L11" s="3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</row>
    <row r="12" spans="1:35" s="31" customFormat="1" ht="10.5" x14ac:dyDescent="0.25">
      <c r="A12" s="50" t="s">
        <v>163</v>
      </c>
      <c r="B12" s="25" t="s">
        <v>152</v>
      </c>
      <c r="C12" s="25"/>
      <c r="D12" s="213">
        <v>5836</v>
      </c>
      <c r="E12" s="213">
        <v>758</v>
      </c>
      <c r="F12" s="213">
        <v>32</v>
      </c>
      <c r="G12" s="213">
        <v>3276</v>
      </c>
      <c r="H12" s="213">
        <v>33</v>
      </c>
      <c r="I12" s="213">
        <v>3</v>
      </c>
      <c r="J12" s="213">
        <v>149</v>
      </c>
      <c r="K12" s="213">
        <v>16</v>
      </c>
      <c r="L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5" s="31" customFormat="1" ht="10.5" x14ac:dyDescent="0.25">
      <c r="A13" s="50" t="s">
        <v>164</v>
      </c>
      <c r="B13" s="25" t="s">
        <v>188</v>
      </c>
      <c r="C13" s="25"/>
      <c r="D13" s="213">
        <v>700</v>
      </c>
      <c r="E13" s="213">
        <v>244</v>
      </c>
      <c r="F13" s="213">
        <v>312</v>
      </c>
      <c r="G13" s="213">
        <v>6</v>
      </c>
      <c r="H13" s="213">
        <v>5</v>
      </c>
      <c r="I13" s="213">
        <v>0</v>
      </c>
      <c r="J13" s="213">
        <v>16</v>
      </c>
      <c r="K13" s="213">
        <v>3</v>
      </c>
      <c r="L13" s="39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5" s="31" customFormat="1" ht="10.5" x14ac:dyDescent="0.25">
      <c r="A14" s="50" t="s">
        <v>165</v>
      </c>
      <c r="B14" s="25" t="s">
        <v>153</v>
      </c>
      <c r="C14" s="25"/>
      <c r="D14" s="213">
        <v>39691</v>
      </c>
      <c r="E14" s="213">
        <v>34696</v>
      </c>
      <c r="F14" s="213">
        <v>884</v>
      </c>
      <c r="G14" s="213">
        <v>312</v>
      </c>
      <c r="H14" s="213">
        <v>516</v>
      </c>
      <c r="I14" s="213">
        <v>122</v>
      </c>
      <c r="J14" s="213">
        <v>570</v>
      </c>
      <c r="K14" s="213">
        <v>236</v>
      </c>
      <c r="L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5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4226</v>
      </c>
      <c r="F15" s="213">
        <v>44</v>
      </c>
      <c r="G15" s="213">
        <v>95</v>
      </c>
      <c r="H15" s="213">
        <v>250</v>
      </c>
      <c r="I15" s="213">
        <v>7</v>
      </c>
      <c r="J15" s="213">
        <v>144</v>
      </c>
      <c r="K15" s="213">
        <v>14</v>
      </c>
    </row>
    <row r="16" spans="1:35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595</v>
      </c>
      <c r="F16" s="213">
        <v>1</v>
      </c>
      <c r="G16" s="213">
        <v>126</v>
      </c>
      <c r="H16" s="213">
        <v>16</v>
      </c>
      <c r="I16" s="213">
        <v>0</v>
      </c>
      <c r="J16" s="213">
        <v>10</v>
      </c>
      <c r="K16" s="213">
        <v>2</v>
      </c>
    </row>
    <row r="17" spans="1:11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11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</row>
    <row r="18" spans="1:11" s="234" customFormat="1" ht="13.5" hidden="1" customHeight="1" outlineLevel="1" x14ac:dyDescent="0.25">
      <c r="A18" s="50"/>
      <c r="B18" s="65" t="s">
        <v>990</v>
      </c>
      <c r="C18" s="25"/>
      <c r="D18" s="213">
        <v>1820</v>
      </c>
      <c r="E18" s="213">
        <v>1718</v>
      </c>
      <c r="F18" s="213">
        <v>6</v>
      </c>
      <c r="G18" s="213">
        <v>4</v>
      </c>
      <c r="H18" s="213">
        <v>14</v>
      </c>
      <c r="I18" s="213">
        <v>0</v>
      </c>
      <c r="J18" s="213">
        <v>9</v>
      </c>
      <c r="K18" s="213">
        <v>4</v>
      </c>
    </row>
    <row r="19" spans="1:11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1089</v>
      </c>
      <c r="F19" s="213">
        <v>1</v>
      </c>
      <c r="G19" s="213">
        <v>2</v>
      </c>
      <c r="H19" s="213">
        <v>19</v>
      </c>
      <c r="I19" s="213">
        <v>0</v>
      </c>
      <c r="J19" s="213">
        <v>25</v>
      </c>
      <c r="K19" s="213">
        <v>1</v>
      </c>
    </row>
    <row r="20" spans="1:11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1086</v>
      </c>
      <c r="F20" s="213">
        <v>5</v>
      </c>
      <c r="G20" s="213">
        <v>1</v>
      </c>
      <c r="H20" s="213">
        <v>9</v>
      </c>
      <c r="I20" s="213">
        <v>1</v>
      </c>
      <c r="J20" s="213">
        <v>15</v>
      </c>
      <c r="K20" s="213">
        <v>1</v>
      </c>
    </row>
    <row r="21" spans="1:11" s="234" customFormat="1" ht="13.5" hidden="1" customHeight="1" outlineLevel="1" x14ac:dyDescent="0.25">
      <c r="A21" s="50"/>
      <c r="B21" s="32" t="s">
        <v>993</v>
      </c>
      <c r="C21" s="25"/>
      <c r="D21" s="213">
        <v>2303</v>
      </c>
      <c r="E21" s="213">
        <v>1923</v>
      </c>
      <c r="F21" s="213">
        <v>84</v>
      </c>
      <c r="G21" s="213">
        <v>42</v>
      </c>
      <c r="H21" s="213">
        <v>10</v>
      </c>
      <c r="I21" s="213">
        <v>0</v>
      </c>
      <c r="J21" s="213">
        <v>25</v>
      </c>
      <c r="K21" s="213">
        <v>17</v>
      </c>
    </row>
    <row r="22" spans="1:11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654</v>
      </c>
      <c r="F22" s="213">
        <v>0</v>
      </c>
      <c r="G22" s="213">
        <v>1</v>
      </c>
      <c r="H22" s="213">
        <v>4</v>
      </c>
      <c r="I22" s="213">
        <v>0</v>
      </c>
      <c r="J22" s="213">
        <v>9</v>
      </c>
      <c r="K22" s="213">
        <v>1</v>
      </c>
    </row>
    <row r="23" spans="1:11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387</v>
      </c>
      <c r="F23" s="213">
        <v>4</v>
      </c>
      <c r="G23" s="213">
        <v>0</v>
      </c>
      <c r="H23" s="213">
        <v>9</v>
      </c>
      <c r="I23" s="213">
        <v>0</v>
      </c>
      <c r="J23" s="213">
        <v>7</v>
      </c>
      <c r="K23" s="213">
        <v>4</v>
      </c>
    </row>
    <row r="24" spans="1:11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12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</row>
    <row r="25" spans="1:11" s="234" customFormat="1" ht="13.5" hidden="1" customHeight="1" outlineLevel="1" x14ac:dyDescent="0.25">
      <c r="A25" s="50"/>
      <c r="B25" s="32" t="s">
        <v>997</v>
      </c>
      <c r="C25" s="25"/>
      <c r="D25" s="213">
        <v>597</v>
      </c>
      <c r="E25" s="213">
        <v>534</v>
      </c>
      <c r="F25" s="213">
        <v>3</v>
      </c>
      <c r="G25" s="213">
        <v>6</v>
      </c>
      <c r="H25" s="213">
        <v>11</v>
      </c>
      <c r="I25" s="213">
        <v>0</v>
      </c>
      <c r="J25" s="213">
        <v>10</v>
      </c>
      <c r="K25" s="213">
        <v>3</v>
      </c>
    </row>
    <row r="26" spans="1:11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274</v>
      </c>
      <c r="F26" s="213">
        <v>0</v>
      </c>
      <c r="G26" s="213">
        <v>0</v>
      </c>
      <c r="H26" s="213">
        <v>0</v>
      </c>
      <c r="I26" s="213">
        <v>2</v>
      </c>
      <c r="J26" s="213">
        <v>4</v>
      </c>
      <c r="K26" s="213">
        <v>1</v>
      </c>
    </row>
    <row r="27" spans="1:11" s="234" customFormat="1" ht="13.5" hidden="1" customHeight="1" outlineLevel="1" x14ac:dyDescent="0.25">
      <c r="A27" s="50"/>
      <c r="B27" s="32" t="s">
        <v>999</v>
      </c>
      <c r="C27" s="25"/>
      <c r="D27" s="213">
        <v>1730</v>
      </c>
      <c r="E27" s="213">
        <v>1638</v>
      </c>
      <c r="F27" s="213">
        <v>5</v>
      </c>
      <c r="G27" s="213">
        <v>0</v>
      </c>
      <c r="H27" s="213">
        <v>8</v>
      </c>
      <c r="I27" s="213">
        <v>0</v>
      </c>
      <c r="J27" s="213">
        <v>13</v>
      </c>
      <c r="K27" s="213">
        <v>2</v>
      </c>
    </row>
    <row r="28" spans="1:11" s="234" customFormat="1" ht="13.5" hidden="1" customHeight="1" outlineLevel="1" x14ac:dyDescent="0.25">
      <c r="A28" s="50"/>
      <c r="B28" s="65" t="s">
        <v>1000</v>
      </c>
      <c r="C28" s="25"/>
      <c r="D28" s="213">
        <v>3234</v>
      </c>
      <c r="E28" s="213">
        <v>2883</v>
      </c>
      <c r="F28" s="213">
        <v>100</v>
      </c>
      <c r="G28" s="213">
        <v>6</v>
      </c>
      <c r="H28" s="213">
        <v>18</v>
      </c>
      <c r="I28" s="213">
        <v>1</v>
      </c>
      <c r="J28" s="213">
        <v>35</v>
      </c>
      <c r="K28" s="213">
        <v>30</v>
      </c>
    </row>
    <row r="29" spans="1:11" s="234" customFormat="1" ht="13.5" hidden="1" customHeight="1" outlineLevel="1" x14ac:dyDescent="0.25">
      <c r="A29" s="50"/>
      <c r="B29" s="32" t="s">
        <v>1001</v>
      </c>
      <c r="C29" s="25"/>
      <c r="D29" s="213">
        <v>839</v>
      </c>
      <c r="E29" s="213">
        <v>802</v>
      </c>
      <c r="F29" s="213">
        <v>4</v>
      </c>
      <c r="G29" s="213">
        <v>0</v>
      </c>
      <c r="H29" s="213">
        <v>2</v>
      </c>
      <c r="I29" s="213">
        <v>0</v>
      </c>
      <c r="J29" s="213">
        <v>3</v>
      </c>
      <c r="K29" s="213">
        <v>1</v>
      </c>
    </row>
    <row r="30" spans="1:11" s="234" customFormat="1" ht="13.5" hidden="1" customHeight="1" outlineLevel="1" x14ac:dyDescent="0.25">
      <c r="A30" s="50"/>
      <c r="B30" s="32" t="s">
        <v>1002</v>
      </c>
      <c r="C30" s="25"/>
      <c r="D30" s="213">
        <v>8980</v>
      </c>
      <c r="E30" s="213">
        <v>7654</v>
      </c>
      <c r="F30" s="213">
        <v>446</v>
      </c>
      <c r="G30" s="213">
        <v>13</v>
      </c>
      <c r="H30" s="213">
        <v>46</v>
      </c>
      <c r="I30" s="213">
        <v>2</v>
      </c>
      <c r="J30" s="213">
        <v>121</v>
      </c>
      <c r="K30" s="213">
        <v>79</v>
      </c>
    </row>
    <row r="31" spans="1:11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193</v>
      </c>
      <c r="F31" s="213">
        <v>1</v>
      </c>
      <c r="G31" s="213">
        <v>0</v>
      </c>
      <c r="H31" s="213">
        <v>5</v>
      </c>
      <c r="I31" s="213">
        <v>0</v>
      </c>
      <c r="J31" s="213">
        <v>5</v>
      </c>
      <c r="K31" s="213">
        <v>1</v>
      </c>
    </row>
    <row r="32" spans="1:11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876</v>
      </c>
      <c r="F32" s="213">
        <v>10</v>
      </c>
      <c r="G32" s="213">
        <v>0</v>
      </c>
      <c r="H32" s="213">
        <v>7</v>
      </c>
      <c r="I32" s="213">
        <v>0</v>
      </c>
      <c r="J32" s="213">
        <v>13</v>
      </c>
      <c r="K32" s="213">
        <v>5</v>
      </c>
    </row>
    <row r="33" spans="1:35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1918</v>
      </c>
      <c r="F33" s="213">
        <v>35</v>
      </c>
      <c r="G33" s="213">
        <v>4</v>
      </c>
      <c r="H33" s="213">
        <v>13</v>
      </c>
      <c r="I33" s="213">
        <v>1</v>
      </c>
      <c r="J33" s="213">
        <v>26</v>
      </c>
      <c r="K33" s="213">
        <v>9</v>
      </c>
    </row>
    <row r="34" spans="1:35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1855</v>
      </c>
      <c r="F34" s="213">
        <v>5</v>
      </c>
      <c r="G34" s="213">
        <v>2</v>
      </c>
      <c r="H34" s="213">
        <v>14</v>
      </c>
      <c r="I34" s="213">
        <v>0</v>
      </c>
      <c r="J34" s="213">
        <v>14</v>
      </c>
      <c r="K34" s="213">
        <v>3</v>
      </c>
    </row>
    <row r="35" spans="1:35" s="234" customFormat="1" ht="13.5" hidden="1" customHeight="1" outlineLevel="1" x14ac:dyDescent="0.25">
      <c r="A35" s="50"/>
      <c r="B35" s="65" t="s">
        <v>1007</v>
      </c>
      <c r="C35" s="25"/>
      <c r="D35" s="213">
        <v>452</v>
      </c>
      <c r="E35" s="213">
        <v>394</v>
      </c>
      <c r="F35" s="213">
        <v>14</v>
      </c>
      <c r="G35" s="213">
        <v>1</v>
      </c>
      <c r="H35" s="213">
        <v>2</v>
      </c>
      <c r="I35" s="213">
        <v>0</v>
      </c>
      <c r="J35" s="213">
        <v>13</v>
      </c>
      <c r="K35" s="213">
        <v>1</v>
      </c>
    </row>
    <row r="36" spans="1:35" s="234" customFormat="1" ht="13.5" hidden="1" customHeight="1" outlineLevel="1" x14ac:dyDescent="0.25">
      <c r="A36" s="50"/>
      <c r="B36" s="65" t="s">
        <v>1008</v>
      </c>
      <c r="C36" s="25"/>
      <c r="D36" s="213">
        <v>2553</v>
      </c>
      <c r="E36" s="213">
        <v>2248</v>
      </c>
      <c r="F36" s="213">
        <v>30</v>
      </c>
      <c r="G36" s="213">
        <v>4</v>
      </c>
      <c r="H36" s="213">
        <v>26</v>
      </c>
      <c r="I36" s="213">
        <v>1</v>
      </c>
      <c r="J36" s="213">
        <v>30</v>
      </c>
      <c r="K36" s="213">
        <v>47</v>
      </c>
    </row>
    <row r="37" spans="1:35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457</v>
      </c>
      <c r="F37" s="213">
        <v>8</v>
      </c>
      <c r="G37" s="213">
        <v>0</v>
      </c>
      <c r="H37" s="213">
        <v>9</v>
      </c>
      <c r="I37" s="213">
        <v>3</v>
      </c>
      <c r="J37" s="213">
        <v>6</v>
      </c>
      <c r="K37" s="213">
        <v>1</v>
      </c>
    </row>
    <row r="38" spans="1:35" s="234" customFormat="1" ht="13.5" hidden="1" customHeight="1" outlineLevel="1" x14ac:dyDescent="0.25">
      <c r="A38" s="50"/>
      <c r="B38" s="32" t="s">
        <v>1010</v>
      </c>
      <c r="C38" s="25"/>
      <c r="D38" s="213">
        <v>1722</v>
      </c>
      <c r="E38" s="213">
        <v>1269</v>
      </c>
      <c r="F38" s="213">
        <v>78</v>
      </c>
      <c r="G38" s="213">
        <v>5</v>
      </c>
      <c r="H38" s="213">
        <v>24</v>
      </c>
      <c r="I38" s="213">
        <v>104</v>
      </c>
      <c r="J38" s="213">
        <v>33</v>
      </c>
      <c r="K38" s="213">
        <v>9</v>
      </c>
    </row>
    <row r="39" spans="1:35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66</v>
      </c>
      <c r="F39" s="213">
        <v>9</v>
      </c>
      <c r="G39" s="213">
        <v>8</v>
      </c>
      <c r="H39" s="213">
        <v>6</v>
      </c>
      <c r="I39" s="213">
        <v>0</v>
      </c>
      <c r="J39" s="213">
        <v>21</v>
      </c>
      <c r="K39" s="213">
        <v>8</v>
      </c>
      <c r="L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</row>
    <row r="40" spans="1:35" s="31" customFormat="1" ht="20" x14ac:dyDescent="0.25">
      <c r="A40" s="50" t="s">
        <v>167</v>
      </c>
      <c r="B40" s="26" t="s">
        <v>159</v>
      </c>
      <c r="C40" s="26"/>
      <c r="D40" s="213">
        <v>2518</v>
      </c>
      <c r="E40" s="213">
        <v>1267</v>
      </c>
      <c r="F40" s="213">
        <v>38</v>
      </c>
      <c r="G40" s="213">
        <v>52</v>
      </c>
      <c r="H40" s="213">
        <v>48</v>
      </c>
      <c r="I40" s="213">
        <v>14</v>
      </c>
      <c r="J40" s="213">
        <v>728</v>
      </c>
      <c r="K40" s="213">
        <v>14</v>
      </c>
      <c r="L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</row>
    <row r="41" spans="1:35" s="31" customFormat="1" ht="10.5" x14ac:dyDescent="0.25">
      <c r="A41" s="50" t="s">
        <v>168</v>
      </c>
      <c r="B41" s="26" t="s">
        <v>154</v>
      </c>
      <c r="C41" s="26"/>
      <c r="D41" s="213">
        <v>25568</v>
      </c>
      <c r="E41" s="213">
        <v>2107</v>
      </c>
      <c r="F41" s="213">
        <v>20157</v>
      </c>
      <c r="G41" s="213">
        <v>120</v>
      </c>
      <c r="H41" s="213">
        <v>207</v>
      </c>
      <c r="I41" s="213">
        <v>24</v>
      </c>
      <c r="J41" s="213">
        <v>584</v>
      </c>
      <c r="K41" s="213">
        <v>379</v>
      </c>
      <c r="L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</row>
    <row r="42" spans="1:35" s="31" customFormat="1" ht="20" x14ac:dyDescent="0.25">
      <c r="A42" s="50" t="s">
        <v>169</v>
      </c>
      <c r="B42" s="26" t="s">
        <v>155</v>
      </c>
      <c r="C42" s="26"/>
      <c r="D42" s="213">
        <v>22798</v>
      </c>
      <c r="E42" s="213">
        <v>10203</v>
      </c>
      <c r="F42" s="213">
        <v>205</v>
      </c>
      <c r="G42" s="213">
        <v>298</v>
      </c>
      <c r="H42" s="213">
        <v>8755</v>
      </c>
      <c r="I42" s="213">
        <v>54</v>
      </c>
      <c r="J42" s="213">
        <v>839</v>
      </c>
      <c r="K42" s="213">
        <v>179</v>
      </c>
      <c r="L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</row>
    <row r="43" spans="1:35" s="31" customFormat="1" ht="10.5" x14ac:dyDescent="0.25">
      <c r="A43" s="50" t="s">
        <v>170</v>
      </c>
      <c r="B43" s="26" t="s">
        <v>156</v>
      </c>
      <c r="C43" s="26"/>
      <c r="D43" s="213">
        <v>7957</v>
      </c>
      <c r="E43" s="213">
        <v>3395</v>
      </c>
      <c r="F43" s="213">
        <v>71</v>
      </c>
      <c r="G43" s="213">
        <v>56</v>
      </c>
      <c r="H43" s="213">
        <v>256</v>
      </c>
      <c r="I43" s="213">
        <v>12</v>
      </c>
      <c r="J43" s="213">
        <v>2092</v>
      </c>
      <c r="K43" s="213">
        <v>96</v>
      </c>
      <c r="L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</row>
    <row r="44" spans="1:35" s="31" customFormat="1" ht="10.5" x14ac:dyDescent="0.25">
      <c r="A44" s="50" t="s">
        <v>171</v>
      </c>
      <c r="B44" s="26" t="s">
        <v>157</v>
      </c>
      <c r="C44" s="26"/>
      <c r="D44" s="213">
        <v>8134</v>
      </c>
      <c r="E44" s="213">
        <v>756</v>
      </c>
      <c r="F44" s="213">
        <v>24</v>
      </c>
      <c r="G44" s="213">
        <v>66</v>
      </c>
      <c r="H44" s="213">
        <v>5528</v>
      </c>
      <c r="I44" s="213">
        <v>76</v>
      </c>
      <c r="J44" s="213">
        <v>850</v>
      </c>
      <c r="K44" s="213">
        <v>47</v>
      </c>
      <c r="L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</row>
    <row r="45" spans="1:35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80</v>
      </c>
      <c r="F45" s="213">
        <v>8</v>
      </c>
      <c r="G45" s="213">
        <v>6</v>
      </c>
      <c r="H45" s="213">
        <v>152</v>
      </c>
      <c r="I45" s="213">
        <v>4</v>
      </c>
      <c r="J45" s="213">
        <v>164</v>
      </c>
      <c r="K45" s="213">
        <v>57</v>
      </c>
      <c r="L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1:35" s="31" customFormat="1" ht="10.5" x14ac:dyDescent="0.25">
      <c r="A46" s="50" t="s">
        <v>173</v>
      </c>
      <c r="B46" s="26" t="s">
        <v>191</v>
      </c>
      <c r="C46" s="26"/>
      <c r="D46" s="213">
        <v>504</v>
      </c>
      <c r="E46" s="213">
        <v>31</v>
      </c>
      <c r="F46" s="213">
        <v>6</v>
      </c>
      <c r="G46" s="213">
        <v>2</v>
      </c>
      <c r="H46" s="213">
        <v>283</v>
      </c>
      <c r="I46" s="213">
        <v>9</v>
      </c>
      <c r="J46" s="213">
        <v>58</v>
      </c>
      <c r="K46" s="213">
        <v>25</v>
      </c>
      <c r="L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1:35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47</v>
      </c>
      <c r="F47" s="213">
        <v>56</v>
      </c>
      <c r="G47" s="213">
        <v>25</v>
      </c>
      <c r="H47" s="213">
        <v>132</v>
      </c>
      <c r="I47" s="213">
        <v>5</v>
      </c>
      <c r="J47" s="213">
        <v>47</v>
      </c>
      <c r="K47" s="213">
        <v>78</v>
      </c>
      <c r="L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</row>
    <row r="48" spans="1:35" s="31" customFormat="1" ht="10.5" x14ac:dyDescent="0.25">
      <c r="A48" s="50" t="s">
        <v>175</v>
      </c>
      <c r="B48" s="26" t="s">
        <v>195</v>
      </c>
      <c r="C48" s="26"/>
      <c r="D48" s="213">
        <v>2305</v>
      </c>
      <c r="E48" s="213">
        <v>812</v>
      </c>
      <c r="F48" s="213">
        <v>139</v>
      </c>
      <c r="G48" s="213">
        <v>46</v>
      </c>
      <c r="H48" s="213">
        <v>359</v>
      </c>
      <c r="I48" s="213">
        <v>139</v>
      </c>
      <c r="J48" s="213">
        <v>193</v>
      </c>
      <c r="K48" s="213">
        <v>59</v>
      </c>
      <c r="L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</row>
    <row r="49" spans="1:35" s="31" customFormat="1" ht="12.75" customHeight="1" x14ac:dyDescent="0.25">
      <c r="A49" s="50" t="s">
        <v>176</v>
      </c>
      <c r="B49" s="26" t="s">
        <v>193</v>
      </c>
      <c r="C49" s="26"/>
      <c r="D49" s="213">
        <v>10468</v>
      </c>
      <c r="E49" s="213">
        <v>4652</v>
      </c>
      <c r="F49" s="213">
        <v>454</v>
      </c>
      <c r="G49" s="213">
        <v>417</v>
      </c>
      <c r="H49" s="213">
        <v>1058</v>
      </c>
      <c r="I49" s="213">
        <v>392</v>
      </c>
      <c r="J49" s="213">
        <v>751</v>
      </c>
      <c r="K49" s="213">
        <v>274</v>
      </c>
      <c r="L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</row>
    <row r="50" spans="1:35" s="31" customFormat="1" ht="12.75" customHeight="1" x14ac:dyDescent="0.25">
      <c r="A50" s="50" t="s">
        <v>177</v>
      </c>
      <c r="B50" s="26" t="s">
        <v>160</v>
      </c>
      <c r="C50" s="26"/>
      <c r="D50" s="213">
        <v>7672</v>
      </c>
      <c r="E50" s="213">
        <v>740</v>
      </c>
      <c r="F50" s="213">
        <v>115</v>
      </c>
      <c r="G50" s="213">
        <v>473</v>
      </c>
      <c r="H50" s="213">
        <v>1762</v>
      </c>
      <c r="I50" s="213">
        <v>878</v>
      </c>
      <c r="J50" s="213">
        <v>1801</v>
      </c>
      <c r="K50" s="213">
        <v>127</v>
      </c>
      <c r="L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</row>
    <row r="51" spans="1:35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43</v>
      </c>
      <c r="F51" s="213">
        <v>1</v>
      </c>
      <c r="G51" s="213">
        <v>29</v>
      </c>
      <c r="H51" s="213">
        <v>994</v>
      </c>
      <c r="I51" s="213">
        <v>262</v>
      </c>
      <c r="J51" s="213">
        <v>66</v>
      </c>
      <c r="K51" s="213">
        <v>38</v>
      </c>
      <c r="L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</row>
    <row r="52" spans="1:35" s="31" customFormat="1" ht="10.5" x14ac:dyDescent="0.25">
      <c r="A52" s="50" t="s">
        <v>179</v>
      </c>
      <c r="B52" s="26" t="s">
        <v>194</v>
      </c>
      <c r="C52" s="26"/>
      <c r="D52" s="213">
        <v>13325</v>
      </c>
      <c r="E52" s="213">
        <v>336</v>
      </c>
      <c r="F52" s="213">
        <v>22</v>
      </c>
      <c r="G52" s="213">
        <v>60</v>
      </c>
      <c r="H52" s="213">
        <v>1285</v>
      </c>
      <c r="I52" s="213">
        <v>9287</v>
      </c>
      <c r="J52" s="213">
        <v>452</v>
      </c>
      <c r="K52" s="213">
        <v>541</v>
      </c>
      <c r="L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</row>
    <row r="53" spans="1:35" s="31" customFormat="1" ht="13.4" customHeight="1" x14ac:dyDescent="0.25">
      <c r="A53" s="50" t="s">
        <v>180</v>
      </c>
      <c r="B53" s="26" t="s">
        <v>198</v>
      </c>
      <c r="C53" s="26"/>
      <c r="D53" s="213">
        <v>1337</v>
      </c>
      <c r="E53" s="213">
        <v>92</v>
      </c>
      <c r="F53" s="213">
        <v>21</v>
      </c>
      <c r="G53" s="213">
        <v>66</v>
      </c>
      <c r="H53" s="213">
        <v>150</v>
      </c>
      <c r="I53" s="213">
        <v>8</v>
      </c>
      <c r="J53" s="213">
        <v>30</v>
      </c>
      <c r="K53" s="213">
        <v>12</v>
      </c>
      <c r="L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</row>
    <row r="54" spans="1:35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342</v>
      </c>
      <c r="F54" s="213">
        <v>116</v>
      </c>
      <c r="G54" s="213">
        <v>169</v>
      </c>
      <c r="H54" s="213">
        <v>582</v>
      </c>
      <c r="I54" s="213">
        <v>237</v>
      </c>
      <c r="J54" s="213">
        <v>192</v>
      </c>
      <c r="K54" s="213">
        <v>97</v>
      </c>
      <c r="L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</row>
    <row r="55" spans="1:35" s="31" customFormat="1" ht="20" x14ac:dyDescent="0.25">
      <c r="A55" s="50" t="s">
        <v>182</v>
      </c>
      <c r="B55" s="26" t="s">
        <v>197</v>
      </c>
      <c r="C55" s="26"/>
      <c r="D55" s="213">
        <v>617</v>
      </c>
      <c r="E55" s="213">
        <v>13</v>
      </c>
      <c r="F55" s="213">
        <v>1</v>
      </c>
      <c r="G55" s="213">
        <v>17</v>
      </c>
      <c r="H55" s="213">
        <v>10</v>
      </c>
      <c r="I55" s="213">
        <v>2</v>
      </c>
      <c r="J55" s="213">
        <v>13</v>
      </c>
      <c r="K55" s="213">
        <v>375</v>
      </c>
      <c r="L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</row>
    <row r="56" spans="1:35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8</v>
      </c>
      <c r="F56" s="213">
        <v>0</v>
      </c>
      <c r="G56" s="213">
        <v>1</v>
      </c>
      <c r="H56" s="213">
        <v>12</v>
      </c>
      <c r="I56" s="213">
        <v>0</v>
      </c>
      <c r="J56" s="213">
        <v>4</v>
      </c>
      <c r="K56" s="213">
        <v>0</v>
      </c>
      <c r="L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spans="1:35" s="31" customFormat="1" ht="10.5" x14ac:dyDescent="0.25">
      <c r="A57" s="3" t="s">
        <v>187</v>
      </c>
      <c r="B57" s="41"/>
      <c r="C57" s="41"/>
      <c r="D57" s="213">
        <v>41</v>
      </c>
      <c r="E57" s="213">
        <v>4</v>
      </c>
      <c r="F57" s="213">
        <v>0</v>
      </c>
      <c r="G57" s="213">
        <v>6</v>
      </c>
      <c r="H57" s="213">
        <v>8</v>
      </c>
      <c r="I57" s="213">
        <v>6</v>
      </c>
      <c r="J57" s="213">
        <v>10</v>
      </c>
      <c r="K57" s="213">
        <v>0</v>
      </c>
      <c r="L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spans="1:35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spans="1:35" x14ac:dyDescent="0.25">
      <c r="D59" s="23"/>
      <c r="E59" s="23"/>
      <c r="F59" s="23"/>
      <c r="G59" s="23"/>
      <c r="H59" s="23"/>
      <c r="I59" s="23"/>
      <c r="J59" s="23"/>
      <c r="K59" s="159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colBreaks count="1" manualBreakCount="1">
    <brk id="10" max="1048575" man="1"/>
  </col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8">
    <tabColor theme="5" tint="-0.249977111117893"/>
    <pageSetUpPr autoPageBreaks="0"/>
  </sheetPr>
  <dimension ref="A1:AD61"/>
  <sheetViews>
    <sheetView showGridLines="0" zoomScaleNormal="100" zoomScaleSheetLayoutView="100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10" width="9.6328125" style="5" customWidth="1"/>
    <col min="11" max="18" width="6.36328125" style="5" customWidth="1"/>
    <col min="19" max="16384" width="9.36328125" style="5"/>
  </cols>
  <sheetData>
    <row r="1" spans="1:30" s="6" customFormat="1" ht="11.15" customHeight="1" x14ac:dyDescent="0.25">
      <c r="J1" s="16" t="s">
        <v>491</v>
      </c>
    </row>
    <row r="2" spans="1:30" ht="11.15" customHeight="1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5">
      <c r="A3" s="318" t="s">
        <v>250</v>
      </c>
      <c r="B3" s="321"/>
      <c r="C3" s="321"/>
      <c r="D3" s="321"/>
      <c r="E3" s="321"/>
      <c r="F3" s="321"/>
      <c r="G3" s="321"/>
      <c r="H3" s="321"/>
      <c r="I3" s="321"/>
      <c r="J3" s="45"/>
    </row>
    <row r="4" spans="1:30" s="6" customFormat="1" ht="11.15" customHeight="1" x14ac:dyDescent="0.3">
      <c r="A4" s="46"/>
      <c r="B4" s="45"/>
      <c r="C4" s="45"/>
      <c r="D4" s="45"/>
      <c r="E4" s="45"/>
      <c r="F4" s="45"/>
      <c r="G4" s="45"/>
      <c r="H4" s="45"/>
      <c r="I4" s="45"/>
      <c r="J4" s="45"/>
    </row>
    <row r="5" spans="1:3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</row>
    <row r="6" spans="1:30" ht="11.15" customHeight="1" x14ac:dyDescent="0.25">
      <c r="A6" s="35" t="s">
        <v>109</v>
      </c>
      <c r="B6" s="44"/>
      <c r="C6" s="44"/>
      <c r="D6" s="31"/>
      <c r="E6" s="31"/>
      <c r="F6" s="31"/>
      <c r="G6" s="31"/>
      <c r="H6" s="31"/>
      <c r="I6" s="31"/>
    </row>
    <row r="7" spans="1:30" ht="1.5" customHeight="1" x14ac:dyDescent="0.25">
      <c r="A7" s="103"/>
      <c r="B7" s="104"/>
      <c r="C7" s="104"/>
      <c r="D7" s="106"/>
      <c r="E7" s="106"/>
      <c r="F7" s="106"/>
      <c r="G7" s="106"/>
      <c r="H7" s="106"/>
      <c r="I7" s="106"/>
      <c r="J7" s="105"/>
    </row>
    <row r="8" spans="1:30" s="48" customFormat="1" ht="33.75" customHeight="1" x14ac:dyDescent="0.2">
      <c r="A8" s="319" t="s">
        <v>151</v>
      </c>
      <c r="B8" s="319"/>
      <c r="C8" s="57"/>
      <c r="D8" s="176" t="s">
        <v>1</v>
      </c>
      <c r="E8" s="177" t="s">
        <v>144</v>
      </c>
      <c r="F8" s="177" t="s">
        <v>161</v>
      </c>
      <c r="G8" s="177" t="s">
        <v>162</v>
      </c>
      <c r="H8" s="178" t="s">
        <v>184</v>
      </c>
      <c r="I8" s="178" t="s">
        <v>185</v>
      </c>
      <c r="J8" s="179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8" customFormat="1" ht="1.5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</row>
    <row r="11" spans="1:30" s="12" customFormat="1" ht="13.5" customHeight="1" x14ac:dyDescent="0.3">
      <c r="A11" s="59"/>
      <c r="B11" s="42" t="s">
        <v>9</v>
      </c>
      <c r="C11" s="42"/>
      <c r="D11" s="187">
        <v>3</v>
      </c>
      <c r="E11" s="187">
        <v>2</v>
      </c>
      <c r="F11" s="187">
        <v>0</v>
      </c>
      <c r="G11" s="187">
        <v>1</v>
      </c>
      <c r="H11" s="187">
        <v>0</v>
      </c>
      <c r="I11" s="187">
        <v>0</v>
      </c>
      <c r="J11" s="187">
        <v>0</v>
      </c>
    </row>
    <row r="12" spans="1:30" s="13" customFormat="1" ht="13.5" customHeight="1" x14ac:dyDescent="0.25">
      <c r="A12" s="50" t="s">
        <v>163</v>
      </c>
      <c r="B12" s="25" t="s">
        <v>152</v>
      </c>
      <c r="C12" s="25"/>
      <c r="D12" s="187">
        <v>1</v>
      </c>
      <c r="E12" s="187">
        <v>1</v>
      </c>
      <c r="F12" s="187">
        <v>0</v>
      </c>
      <c r="G12" s="187">
        <v>0</v>
      </c>
      <c r="H12" s="187">
        <v>0</v>
      </c>
      <c r="I12" s="187">
        <v>0</v>
      </c>
      <c r="J12" s="187">
        <v>0</v>
      </c>
      <c r="N12" s="17"/>
    </row>
    <row r="13" spans="1:30" s="13" customFormat="1" ht="13.5" customHeight="1" x14ac:dyDescent="0.25">
      <c r="A13" s="50" t="s">
        <v>164</v>
      </c>
      <c r="B13" s="25" t="s">
        <v>188</v>
      </c>
      <c r="C13" s="25"/>
      <c r="D13" s="187">
        <v>0</v>
      </c>
      <c r="E13" s="187">
        <v>0</v>
      </c>
      <c r="F13" s="187">
        <v>0</v>
      </c>
      <c r="G13" s="187">
        <v>0</v>
      </c>
      <c r="H13" s="187">
        <v>0</v>
      </c>
      <c r="I13" s="187">
        <v>0</v>
      </c>
      <c r="J13" s="187">
        <v>0</v>
      </c>
    </row>
    <row r="14" spans="1:30" s="13" customFormat="1" ht="13.5" customHeight="1" x14ac:dyDescent="0.25">
      <c r="A14" s="50" t="s">
        <v>165</v>
      </c>
      <c r="B14" s="25" t="s">
        <v>153</v>
      </c>
      <c r="C14" s="25"/>
      <c r="D14" s="187">
        <v>0</v>
      </c>
      <c r="E14" s="187">
        <v>0</v>
      </c>
      <c r="F14" s="187">
        <v>0</v>
      </c>
      <c r="G14" s="187">
        <v>0</v>
      </c>
      <c r="H14" s="187">
        <v>0</v>
      </c>
      <c r="I14" s="187">
        <v>0</v>
      </c>
      <c r="J14" s="187">
        <v>0</v>
      </c>
    </row>
    <row r="15" spans="1:30" s="234" customFormat="1" ht="13.5" hidden="1" customHeight="1" outlineLevel="1" x14ac:dyDescent="0.25">
      <c r="A15" s="50"/>
      <c r="B15" s="65" t="s">
        <v>987</v>
      </c>
      <c r="C15" s="25"/>
      <c r="D15" s="187">
        <v>0</v>
      </c>
      <c r="E15" s="187">
        <v>0</v>
      </c>
      <c r="F15" s="187">
        <v>0</v>
      </c>
      <c r="G15" s="187">
        <v>0</v>
      </c>
      <c r="H15" s="187">
        <v>0</v>
      </c>
      <c r="I15" s="187">
        <v>0</v>
      </c>
      <c r="J15" s="187">
        <v>0</v>
      </c>
      <c r="M15" s="20"/>
    </row>
    <row r="16" spans="1:30" s="234" customFormat="1" ht="13.5" hidden="1" customHeight="1" outlineLevel="1" x14ac:dyDescent="0.25">
      <c r="A16" s="50"/>
      <c r="B16" s="65" t="s">
        <v>988</v>
      </c>
      <c r="C16" s="25"/>
      <c r="D16" s="187">
        <v>0</v>
      </c>
      <c r="E16" s="187">
        <v>0</v>
      </c>
      <c r="F16" s="187">
        <v>0</v>
      </c>
      <c r="G16" s="187">
        <v>0</v>
      </c>
      <c r="H16" s="187">
        <v>0</v>
      </c>
      <c r="I16" s="187">
        <v>0</v>
      </c>
      <c r="J16" s="187">
        <v>0</v>
      </c>
      <c r="M16" s="20"/>
    </row>
    <row r="17" spans="1:13" s="234" customFormat="1" ht="13.5" hidden="1" customHeight="1" outlineLevel="1" x14ac:dyDescent="0.25">
      <c r="A17" s="50"/>
      <c r="B17" s="65" t="s">
        <v>989</v>
      </c>
      <c r="C17" s="25"/>
      <c r="D17" s="187">
        <v>0</v>
      </c>
      <c r="E17" s="187">
        <v>0</v>
      </c>
      <c r="F17" s="187">
        <v>0</v>
      </c>
      <c r="G17" s="187">
        <v>0</v>
      </c>
      <c r="H17" s="187">
        <v>0</v>
      </c>
      <c r="I17" s="187">
        <v>0</v>
      </c>
      <c r="J17" s="187">
        <v>0</v>
      </c>
      <c r="M17" s="20"/>
    </row>
    <row r="18" spans="1:13" s="234" customFormat="1" ht="13.5" hidden="1" customHeight="1" outlineLevel="1" x14ac:dyDescent="0.25">
      <c r="A18" s="50"/>
      <c r="B18" s="65" t="s">
        <v>990</v>
      </c>
      <c r="C18" s="25"/>
      <c r="D18" s="187">
        <v>0</v>
      </c>
      <c r="E18" s="187">
        <v>0</v>
      </c>
      <c r="F18" s="187">
        <v>0</v>
      </c>
      <c r="G18" s="187">
        <v>0</v>
      </c>
      <c r="H18" s="187">
        <v>0</v>
      </c>
      <c r="I18" s="187">
        <v>0</v>
      </c>
      <c r="J18" s="187">
        <v>0</v>
      </c>
      <c r="M18" s="20"/>
    </row>
    <row r="19" spans="1:13" s="234" customFormat="1" ht="13.5" hidden="1" customHeight="1" outlineLevel="1" x14ac:dyDescent="0.25">
      <c r="A19" s="50"/>
      <c r="B19" s="65" t="s">
        <v>991</v>
      </c>
      <c r="C19" s="25"/>
      <c r="D19" s="187">
        <v>0</v>
      </c>
      <c r="E19" s="187">
        <v>0</v>
      </c>
      <c r="F19" s="187">
        <v>0</v>
      </c>
      <c r="G19" s="187">
        <v>0</v>
      </c>
      <c r="H19" s="187">
        <v>0</v>
      </c>
      <c r="I19" s="187">
        <v>0</v>
      </c>
      <c r="J19" s="187">
        <v>0</v>
      </c>
      <c r="M19" s="20"/>
    </row>
    <row r="20" spans="1:13" s="234" customFormat="1" ht="13.5" hidden="1" customHeight="1" outlineLevel="1" x14ac:dyDescent="0.25">
      <c r="A20" s="50"/>
      <c r="B20" s="65" t="s">
        <v>992</v>
      </c>
      <c r="C20" s="25"/>
      <c r="D20" s="187">
        <v>0</v>
      </c>
      <c r="E20" s="187">
        <v>0</v>
      </c>
      <c r="F20" s="187">
        <v>0</v>
      </c>
      <c r="G20" s="187">
        <v>0</v>
      </c>
      <c r="H20" s="187">
        <v>0</v>
      </c>
      <c r="I20" s="187">
        <v>0</v>
      </c>
      <c r="J20" s="187">
        <v>0</v>
      </c>
      <c r="M20" s="20"/>
    </row>
    <row r="21" spans="1:13" s="234" customFormat="1" ht="13.5" hidden="1" customHeight="1" outlineLevel="1" x14ac:dyDescent="0.25">
      <c r="A21" s="50"/>
      <c r="B21" s="32" t="s">
        <v>993</v>
      </c>
      <c r="C21" s="25"/>
      <c r="D21" s="187">
        <v>0</v>
      </c>
      <c r="E21" s="187">
        <v>0</v>
      </c>
      <c r="F21" s="187">
        <v>0</v>
      </c>
      <c r="G21" s="187">
        <v>0</v>
      </c>
      <c r="H21" s="187">
        <v>0</v>
      </c>
      <c r="I21" s="187">
        <v>0</v>
      </c>
      <c r="J21" s="187">
        <v>0</v>
      </c>
      <c r="M21" s="20"/>
    </row>
    <row r="22" spans="1:13" s="234" customFormat="1" ht="13.5" hidden="1" customHeight="1" outlineLevel="1" x14ac:dyDescent="0.25">
      <c r="A22" s="50"/>
      <c r="B22" s="32" t="s">
        <v>994</v>
      </c>
      <c r="C22" s="25"/>
      <c r="D22" s="187">
        <v>0</v>
      </c>
      <c r="E22" s="187">
        <v>0</v>
      </c>
      <c r="F22" s="187">
        <v>0</v>
      </c>
      <c r="G22" s="187">
        <v>0</v>
      </c>
      <c r="H22" s="187">
        <v>0</v>
      </c>
      <c r="I22" s="187">
        <v>0</v>
      </c>
      <c r="J22" s="187">
        <v>0</v>
      </c>
      <c r="M22" s="20"/>
    </row>
    <row r="23" spans="1:13" s="234" customFormat="1" ht="13.5" hidden="1" customHeight="1" outlineLevel="1" x14ac:dyDescent="0.25">
      <c r="A23" s="50"/>
      <c r="B23" s="32" t="s">
        <v>995</v>
      </c>
      <c r="C23" s="25"/>
      <c r="D23" s="187">
        <v>0</v>
      </c>
      <c r="E23" s="187">
        <v>0</v>
      </c>
      <c r="F23" s="187">
        <v>0</v>
      </c>
      <c r="G23" s="187">
        <v>0</v>
      </c>
      <c r="H23" s="187">
        <v>0</v>
      </c>
      <c r="I23" s="187">
        <v>0</v>
      </c>
      <c r="J23" s="187">
        <v>0</v>
      </c>
      <c r="M23" s="20"/>
    </row>
    <row r="24" spans="1:13" s="234" customFormat="1" ht="13.5" hidden="1" customHeight="1" outlineLevel="1" x14ac:dyDescent="0.25">
      <c r="A24" s="50"/>
      <c r="B24" s="32" t="s">
        <v>996</v>
      </c>
      <c r="C24" s="25"/>
      <c r="D24" s="187">
        <v>0</v>
      </c>
      <c r="E24" s="187">
        <v>0</v>
      </c>
      <c r="F24" s="187">
        <v>0</v>
      </c>
      <c r="G24" s="187">
        <v>0</v>
      </c>
      <c r="H24" s="187">
        <v>0</v>
      </c>
      <c r="I24" s="187">
        <v>0</v>
      </c>
      <c r="J24" s="187">
        <v>0</v>
      </c>
      <c r="M24" s="20"/>
    </row>
    <row r="25" spans="1:13" s="234" customFormat="1" ht="13.5" hidden="1" customHeight="1" outlineLevel="1" x14ac:dyDescent="0.25">
      <c r="A25" s="50"/>
      <c r="B25" s="32" t="s">
        <v>997</v>
      </c>
      <c r="C25" s="25"/>
      <c r="D25" s="187">
        <v>0</v>
      </c>
      <c r="E25" s="187">
        <v>0</v>
      </c>
      <c r="F25" s="187">
        <v>0</v>
      </c>
      <c r="G25" s="187">
        <v>0</v>
      </c>
      <c r="H25" s="187">
        <v>0</v>
      </c>
      <c r="I25" s="187">
        <v>0</v>
      </c>
      <c r="J25" s="187">
        <v>0</v>
      </c>
      <c r="M25" s="20"/>
    </row>
    <row r="26" spans="1:13" s="234" customFormat="1" ht="13.5" hidden="1" customHeight="1" outlineLevel="1" x14ac:dyDescent="0.25">
      <c r="A26" s="50"/>
      <c r="B26" s="32" t="s">
        <v>998</v>
      </c>
      <c r="C26" s="25"/>
      <c r="D26" s="187">
        <v>0</v>
      </c>
      <c r="E26" s="187">
        <v>0</v>
      </c>
      <c r="F26" s="187">
        <v>0</v>
      </c>
      <c r="G26" s="187">
        <v>0</v>
      </c>
      <c r="H26" s="187">
        <v>0</v>
      </c>
      <c r="I26" s="187">
        <v>0</v>
      </c>
      <c r="J26" s="187">
        <v>0</v>
      </c>
      <c r="M26" s="20"/>
    </row>
    <row r="27" spans="1:13" s="234" customFormat="1" ht="13.5" hidden="1" customHeight="1" outlineLevel="1" x14ac:dyDescent="0.25">
      <c r="A27" s="50"/>
      <c r="B27" s="32" t="s">
        <v>999</v>
      </c>
      <c r="C27" s="25"/>
      <c r="D27" s="187">
        <v>0</v>
      </c>
      <c r="E27" s="187">
        <v>0</v>
      </c>
      <c r="F27" s="187">
        <v>0</v>
      </c>
      <c r="G27" s="187">
        <v>0</v>
      </c>
      <c r="H27" s="187">
        <v>0</v>
      </c>
      <c r="I27" s="187">
        <v>0</v>
      </c>
      <c r="J27" s="187">
        <v>0</v>
      </c>
      <c r="M27" s="20"/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187">
        <v>0</v>
      </c>
      <c r="E28" s="187">
        <v>0</v>
      </c>
      <c r="F28" s="187">
        <v>0</v>
      </c>
      <c r="G28" s="187">
        <v>0</v>
      </c>
      <c r="H28" s="187">
        <v>0</v>
      </c>
      <c r="I28" s="187">
        <v>0</v>
      </c>
      <c r="J28" s="187">
        <v>0</v>
      </c>
      <c r="M28" s="20"/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187">
        <v>0</v>
      </c>
      <c r="E29" s="187">
        <v>0</v>
      </c>
      <c r="F29" s="187">
        <v>0</v>
      </c>
      <c r="G29" s="187">
        <v>0</v>
      </c>
      <c r="H29" s="187">
        <v>0</v>
      </c>
      <c r="I29" s="187">
        <v>0</v>
      </c>
      <c r="J29" s="187">
        <v>0</v>
      </c>
      <c r="M29" s="20"/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187">
        <v>0</v>
      </c>
      <c r="E30" s="187">
        <v>0</v>
      </c>
      <c r="F30" s="187">
        <v>0</v>
      </c>
      <c r="G30" s="187">
        <v>0</v>
      </c>
      <c r="H30" s="187">
        <v>0</v>
      </c>
      <c r="I30" s="187">
        <v>0</v>
      </c>
      <c r="J30" s="187">
        <v>0</v>
      </c>
      <c r="M30" s="20"/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187">
        <v>0</v>
      </c>
      <c r="E31" s="187">
        <v>0</v>
      </c>
      <c r="F31" s="187">
        <v>0</v>
      </c>
      <c r="G31" s="187">
        <v>0</v>
      </c>
      <c r="H31" s="187">
        <v>0</v>
      </c>
      <c r="I31" s="187">
        <v>0</v>
      </c>
      <c r="J31" s="187">
        <v>0</v>
      </c>
      <c r="M31" s="20"/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187">
        <v>0</v>
      </c>
      <c r="E32" s="187">
        <v>0</v>
      </c>
      <c r="F32" s="187">
        <v>0</v>
      </c>
      <c r="G32" s="187">
        <v>0</v>
      </c>
      <c r="H32" s="187">
        <v>0</v>
      </c>
      <c r="I32" s="187">
        <v>0</v>
      </c>
      <c r="J32" s="187">
        <v>0</v>
      </c>
      <c r="M32" s="20"/>
    </row>
    <row r="33" spans="1:22" s="234" customFormat="1" ht="13.5" hidden="1" customHeight="1" outlineLevel="1" x14ac:dyDescent="0.25">
      <c r="A33" s="50"/>
      <c r="B33" s="65" t="s">
        <v>1005</v>
      </c>
      <c r="C33" s="25"/>
      <c r="D33" s="187">
        <v>0</v>
      </c>
      <c r="E33" s="187">
        <v>0</v>
      </c>
      <c r="F33" s="187">
        <v>0</v>
      </c>
      <c r="G33" s="187">
        <v>0</v>
      </c>
      <c r="H33" s="187">
        <v>0</v>
      </c>
      <c r="I33" s="187">
        <v>0</v>
      </c>
      <c r="J33" s="187">
        <v>0</v>
      </c>
      <c r="M33" s="20"/>
    </row>
    <row r="34" spans="1:22" s="234" customFormat="1" ht="13.5" hidden="1" customHeight="1" outlineLevel="1" x14ac:dyDescent="0.25">
      <c r="A34" s="50"/>
      <c r="B34" s="32" t="s">
        <v>1006</v>
      </c>
      <c r="C34" s="25"/>
      <c r="D34" s="187">
        <v>0</v>
      </c>
      <c r="E34" s="187">
        <v>0</v>
      </c>
      <c r="F34" s="187">
        <v>0</v>
      </c>
      <c r="G34" s="187">
        <v>0</v>
      </c>
      <c r="H34" s="187">
        <v>0</v>
      </c>
      <c r="I34" s="187">
        <v>0</v>
      </c>
      <c r="J34" s="187">
        <v>0</v>
      </c>
      <c r="M34" s="20"/>
    </row>
    <row r="35" spans="1:22" s="234" customFormat="1" ht="13.5" hidden="1" customHeight="1" outlineLevel="1" x14ac:dyDescent="0.25">
      <c r="A35" s="50"/>
      <c r="B35" s="65" t="s">
        <v>1007</v>
      </c>
      <c r="C35" s="25"/>
      <c r="D35" s="187">
        <v>0</v>
      </c>
      <c r="E35" s="187">
        <v>0</v>
      </c>
      <c r="F35" s="187">
        <v>0</v>
      </c>
      <c r="G35" s="187">
        <v>0</v>
      </c>
      <c r="H35" s="187">
        <v>0</v>
      </c>
      <c r="I35" s="187">
        <v>0</v>
      </c>
      <c r="J35" s="187">
        <v>0</v>
      </c>
      <c r="M35" s="20"/>
    </row>
    <row r="36" spans="1:22" s="234" customFormat="1" ht="13.5" hidden="1" customHeight="1" outlineLevel="1" x14ac:dyDescent="0.25">
      <c r="A36" s="50"/>
      <c r="B36" s="65" t="s">
        <v>1008</v>
      </c>
      <c r="C36" s="25"/>
      <c r="D36" s="187">
        <v>0</v>
      </c>
      <c r="E36" s="187">
        <v>0</v>
      </c>
      <c r="F36" s="187">
        <v>0</v>
      </c>
      <c r="G36" s="187">
        <v>0</v>
      </c>
      <c r="H36" s="187">
        <v>0</v>
      </c>
      <c r="I36" s="187">
        <v>0</v>
      </c>
      <c r="J36" s="187">
        <v>0</v>
      </c>
      <c r="M36" s="20"/>
    </row>
    <row r="37" spans="1:22" s="234" customFormat="1" ht="13.5" hidden="1" customHeight="1" outlineLevel="1" x14ac:dyDescent="0.25">
      <c r="A37" s="50"/>
      <c r="B37" s="65" t="s">
        <v>1009</v>
      </c>
      <c r="C37" s="25"/>
      <c r="D37" s="187">
        <v>0</v>
      </c>
      <c r="E37" s="187">
        <v>0</v>
      </c>
      <c r="F37" s="187">
        <v>0</v>
      </c>
      <c r="G37" s="187">
        <v>0</v>
      </c>
      <c r="H37" s="187">
        <v>0</v>
      </c>
      <c r="I37" s="187">
        <v>0</v>
      </c>
      <c r="J37" s="187">
        <v>0</v>
      </c>
      <c r="M37" s="20"/>
    </row>
    <row r="38" spans="1:22" s="234" customFormat="1" ht="13.5" hidden="1" customHeight="1" outlineLevel="1" x14ac:dyDescent="0.25">
      <c r="A38" s="50"/>
      <c r="B38" s="32" t="s">
        <v>1010</v>
      </c>
      <c r="C38" s="25"/>
      <c r="D38" s="187">
        <v>0</v>
      </c>
      <c r="E38" s="187">
        <v>0</v>
      </c>
      <c r="F38" s="187">
        <v>0</v>
      </c>
      <c r="G38" s="187">
        <v>0</v>
      </c>
      <c r="H38" s="187">
        <v>0</v>
      </c>
      <c r="I38" s="187">
        <v>0</v>
      </c>
      <c r="J38" s="187">
        <v>0</v>
      </c>
      <c r="M38" s="20"/>
    </row>
    <row r="39" spans="1:22" s="13" customFormat="1" ht="13.5" customHeight="1" collapsed="1" x14ac:dyDescent="0.25">
      <c r="A39" s="50" t="s">
        <v>166</v>
      </c>
      <c r="B39" s="26" t="s">
        <v>189</v>
      </c>
      <c r="C39" s="26"/>
      <c r="D39" s="187">
        <v>0</v>
      </c>
      <c r="E39" s="187">
        <v>0</v>
      </c>
      <c r="F39" s="187">
        <v>0</v>
      </c>
      <c r="G39" s="187">
        <v>0</v>
      </c>
      <c r="H39" s="187">
        <v>0</v>
      </c>
      <c r="I39" s="187">
        <v>0</v>
      </c>
      <c r="J39" s="187">
        <v>0</v>
      </c>
    </row>
    <row r="40" spans="1:22" s="13" customFormat="1" ht="25.5" customHeight="1" x14ac:dyDescent="0.25">
      <c r="A40" s="50" t="s">
        <v>167</v>
      </c>
      <c r="B40" s="26" t="s">
        <v>159</v>
      </c>
      <c r="C40" s="26"/>
      <c r="D40" s="187">
        <v>0</v>
      </c>
      <c r="E40" s="187">
        <v>0</v>
      </c>
      <c r="F40" s="187">
        <v>0</v>
      </c>
      <c r="G40" s="187">
        <v>0</v>
      </c>
      <c r="H40" s="187">
        <v>0</v>
      </c>
      <c r="I40" s="187">
        <v>0</v>
      </c>
      <c r="J40" s="187">
        <v>0</v>
      </c>
    </row>
    <row r="41" spans="1:22" s="13" customFormat="1" ht="13.5" customHeight="1" x14ac:dyDescent="0.25">
      <c r="A41" s="50" t="s">
        <v>168</v>
      </c>
      <c r="B41" s="26" t="s">
        <v>154</v>
      </c>
      <c r="C41" s="26"/>
      <c r="D41" s="187">
        <v>0</v>
      </c>
      <c r="E41" s="187">
        <v>0</v>
      </c>
      <c r="F41" s="187">
        <v>0</v>
      </c>
      <c r="G41" s="187">
        <v>0</v>
      </c>
      <c r="H41" s="187">
        <v>0</v>
      </c>
      <c r="I41" s="187">
        <v>0</v>
      </c>
      <c r="J41" s="187">
        <v>0</v>
      </c>
    </row>
    <row r="42" spans="1:22" s="13" customFormat="1" ht="25.5" customHeight="1" x14ac:dyDescent="0.25">
      <c r="A42" s="50" t="s">
        <v>169</v>
      </c>
      <c r="B42" s="26" t="s">
        <v>155</v>
      </c>
      <c r="C42" s="26"/>
      <c r="D42" s="187">
        <v>1</v>
      </c>
      <c r="E42" s="187">
        <v>1</v>
      </c>
      <c r="F42" s="187">
        <v>0</v>
      </c>
      <c r="G42" s="187">
        <v>0</v>
      </c>
      <c r="H42" s="187">
        <v>0</v>
      </c>
      <c r="I42" s="187">
        <v>0</v>
      </c>
      <c r="J42" s="187">
        <v>0</v>
      </c>
    </row>
    <row r="43" spans="1:22" s="13" customFormat="1" ht="13.5" customHeight="1" x14ac:dyDescent="0.25">
      <c r="A43" s="50" t="s">
        <v>170</v>
      </c>
      <c r="B43" s="26" t="s">
        <v>156</v>
      </c>
      <c r="C43" s="26"/>
      <c r="D43" s="187">
        <v>1</v>
      </c>
      <c r="E43" s="187">
        <v>0</v>
      </c>
      <c r="F43" s="187">
        <v>0</v>
      </c>
      <c r="G43" s="187">
        <v>1</v>
      </c>
      <c r="H43" s="187">
        <v>0</v>
      </c>
      <c r="I43" s="187">
        <v>0</v>
      </c>
      <c r="J43" s="187">
        <v>0</v>
      </c>
    </row>
    <row r="44" spans="1:22" s="13" customFormat="1" ht="13.5" customHeight="1" x14ac:dyDescent="0.25">
      <c r="A44" s="50" t="s">
        <v>171</v>
      </c>
      <c r="B44" s="26" t="s">
        <v>157</v>
      </c>
      <c r="C44" s="26"/>
      <c r="D44" s="187">
        <v>0</v>
      </c>
      <c r="E44" s="187">
        <v>0</v>
      </c>
      <c r="F44" s="187">
        <v>0</v>
      </c>
      <c r="G44" s="187">
        <v>0</v>
      </c>
      <c r="H44" s="187">
        <v>0</v>
      </c>
      <c r="I44" s="187">
        <v>0</v>
      </c>
      <c r="J44" s="187">
        <v>0</v>
      </c>
    </row>
    <row r="45" spans="1:22" s="13" customFormat="1" ht="13.5" customHeight="1" x14ac:dyDescent="0.25">
      <c r="A45" s="50" t="s">
        <v>172</v>
      </c>
      <c r="B45" s="26" t="s">
        <v>190</v>
      </c>
      <c r="C45" s="26"/>
      <c r="D45" s="187">
        <v>0</v>
      </c>
      <c r="E45" s="187">
        <v>0</v>
      </c>
      <c r="F45" s="187">
        <v>0</v>
      </c>
      <c r="G45" s="187">
        <v>0</v>
      </c>
      <c r="H45" s="187">
        <v>0</v>
      </c>
      <c r="I45" s="187">
        <v>0</v>
      </c>
      <c r="J45" s="187">
        <v>0</v>
      </c>
    </row>
    <row r="46" spans="1:22" s="12" customFormat="1" ht="13.5" customHeight="1" x14ac:dyDescent="0.3">
      <c r="A46" s="50" t="s">
        <v>173</v>
      </c>
      <c r="B46" s="26" t="s">
        <v>191</v>
      </c>
      <c r="C46" s="26"/>
      <c r="D46" s="187">
        <v>0</v>
      </c>
      <c r="E46" s="187">
        <v>0</v>
      </c>
      <c r="F46" s="187">
        <v>0</v>
      </c>
      <c r="G46" s="187">
        <v>0</v>
      </c>
      <c r="H46" s="187">
        <v>0</v>
      </c>
      <c r="I46" s="187">
        <v>0</v>
      </c>
      <c r="J46" s="187"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</row>
    <row r="47" spans="1:22" s="12" customFormat="1" ht="13.5" customHeight="1" x14ac:dyDescent="0.3">
      <c r="A47" s="50" t="s">
        <v>174</v>
      </c>
      <c r="B47" s="26" t="s">
        <v>192</v>
      </c>
      <c r="C47" s="26"/>
      <c r="D47" s="187">
        <v>0</v>
      </c>
      <c r="E47" s="187">
        <v>0</v>
      </c>
      <c r="F47" s="187">
        <v>0</v>
      </c>
      <c r="G47" s="187">
        <v>0</v>
      </c>
      <c r="H47" s="187">
        <v>0</v>
      </c>
      <c r="I47" s="187">
        <v>0</v>
      </c>
      <c r="J47" s="187">
        <v>0</v>
      </c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</row>
    <row r="48" spans="1:22" s="12" customFormat="1" ht="13.5" customHeight="1" x14ac:dyDescent="0.3">
      <c r="A48" s="50" t="s">
        <v>175</v>
      </c>
      <c r="B48" s="26" t="s">
        <v>195</v>
      </c>
      <c r="C48" s="26"/>
      <c r="D48" s="187">
        <v>0</v>
      </c>
      <c r="E48" s="187">
        <v>0</v>
      </c>
      <c r="F48" s="187">
        <v>0</v>
      </c>
      <c r="G48" s="187">
        <v>0</v>
      </c>
      <c r="H48" s="187">
        <v>0</v>
      </c>
      <c r="I48" s="187">
        <v>0</v>
      </c>
      <c r="J48" s="187">
        <v>0</v>
      </c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:22" s="12" customFormat="1" ht="12.75" customHeight="1" x14ac:dyDescent="0.3">
      <c r="A49" s="50" t="s">
        <v>176</v>
      </c>
      <c r="B49" s="26" t="s">
        <v>193</v>
      </c>
      <c r="C49" s="26"/>
      <c r="D49" s="187">
        <v>0</v>
      </c>
      <c r="E49" s="187">
        <v>0</v>
      </c>
      <c r="F49" s="187">
        <v>0</v>
      </c>
      <c r="G49" s="187">
        <v>0</v>
      </c>
      <c r="H49" s="187">
        <v>0</v>
      </c>
      <c r="I49" s="187">
        <v>0</v>
      </c>
      <c r="J49" s="187">
        <v>0</v>
      </c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0" spans="1:22" s="12" customFormat="1" ht="12.75" customHeight="1" x14ac:dyDescent="0.3">
      <c r="A50" s="50" t="s">
        <v>177</v>
      </c>
      <c r="B50" s="26" t="s">
        <v>160</v>
      </c>
      <c r="C50" s="26"/>
      <c r="D50" s="187">
        <v>0</v>
      </c>
      <c r="E50" s="187">
        <v>0</v>
      </c>
      <c r="F50" s="187">
        <v>0</v>
      </c>
      <c r="G50" s="187">
        <v>0</v>
      </c>
      <c r="H50" s="187">
        <v>0</v>
      </c>
      <c r="I50" s="187">
        <v>0</v>
      </c>
      <c r="J50" s="187">
        <v>0</v>
      </c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</row>
    <row r="51" spans="1:22" s="12" customFormat="1" ht="12.75" customHeight="1" x14ac:dyDescent="0.3">
      <c r="A51" s="50" t="s">
        <v>178</v>
      </c>
      <c r="B51" s="26" t="s">
        <v>158</v>
      </c>
      <c r="C51" s="26"/>
      <c r="D51" s="187">
        <v>0</v>
      </c>
      <c r="E51" s="187">
        <v>0</v>
      </c>
      <c r="F51" s="187">
        <v>0</v>
      </c>
      <c r="G51" s="187">
        <v>0</v>
      </c>
      <c r="H51" s="187">
        <v>0</v>
      </c>
      <c r="I51" s="187">
        <v>0</v>
      </c>
      <c r="J51" s="187">
        <v>0</v>
      </c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</row>
    <row r="52" spans="1:22" s="12" customFormat="1" ht="13.5" customHeight="1" x14ac:dyDescent="0.3">
      <c r="A52" s="50" t="s">
        <v>179</v>
      </c>
      <c r="B52" s="26" t="s">
        <v>194</v>
      </c>
      <c r="C52" s="26"/>
      <c r="D52" s="187">
        <v>0</v>
      </c>
      <c r="E52" s="187">
        <v>0</v>
      </c>
      <c r="F52" s="187">
        <v>0</v>
      </c>
      <c r="G52" s="187">
        <v>0</v>
      </c>
      <c r="H52" s="187">
        <v>0</v>
      </c>
      <c r="I52" s="187">
        <v>0</v>
      </c>
      <c r="J52" s="187">
        <v>0</v>
      </c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</row>
    <row r="53" spans="1:22" s="12" customFormat="1" ht="13.4" customHeight="1" x14ac:dyDescent="0.3">
      <c r="A53" s="50" t="s">
        <v>180</v>
      </c>
      <c r="B53" s="26" t="s">
        <v>198</v>
      </c>
      <c r="C53" s="26"/>
      <c r="D53" s="187">
        <v>0</v>
      </c>
      <c r="E53" s="187">
        <v>0</v>
      </c>
      <c r="F53" s="187">
        <v>0</v>
      </c>
      <c r="G53" s="187">
        <v>0</v>
      </c>
      <c r="H53" s="187">
        <v>0</v>
      </c>
      <c r="I53" s="187">
        <v>0</v>
      </c>
      <c r="J53" s="187">
        <v>0</v>
      </c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</row>
    <row r="54" spans="1:22" s="12" customFormat="1" ht="13.5" customHeight="1" x14ac:dyDescent="0.3">
      <c r="A54" s="50" t="s">
        <v>181</v>
      </c>
      <c r="B54" s="26" t="s">
        <v>196</v>
      </c>
      <c r="C54" s="26"/>
      <c r="D54" s="187">
        <v>0</v>
      </c>
      <c r="E54" s="187">
        <v>0</v>
      </c>
      <c r="F54" s="187">
        <v>0</v>
      </c>
      <c r="G54" s="187">
        <v>0</v>
      </c>
      <c r="H54" s="187">
        <v>0</v>
      </c>
      <c r="I54" s="187">
        <v>0</v>
      </c>
      <c r="J54" s="187">
        <v>0</v>
      </c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22" s="12" customFormat="1" ht="25.5" customHeight="1" x14ac:dyDescent="0.3">
      <c r="A55" s="50" t="s">
        <v>182</v>
      </c>
      <c r="B55" s="26" t="s">
        <v>197</v>
      </c>
      <c r="C55" s="26"/>
      <c r="D55" s="187">
        <v>0</v>
      </c>
      <c r="E55" s="187">
        <v>0</v>
      </c>
      <c r="F55" s="187">
        <v>0</v>
      </c>
      <c r="G55" s="187">
        <v>0</v>
      </c>
      <c r="H55" s="187">
        <v>0</v>
      </c>
      <c r="I55" s="187">
        <v>0</v>
      </c>
      <c r="J55" s="187">
        <v>0</v>
      </c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</row>
    <row r="56" spans="1:22" s="12" customFormat="1" ht="13.5" customHeight="1" x14ac:dyDescent="0.3">
      <c r="A56" s="50" t="s">
        <v>183</v>
      </c>
      <c r="B56" s="26" t="s">
        <v>324</v>
      </c>
      <c r="C56" s="26"/>
      <c r="D56" s="187">
        <v>0</v>
      </c>
      <c r="E56" s="187">
        <v>0</v>
      </c>
      <c r="F56" s="187">
        <v>0</v>
      </c>
      <c r="G56" s="187">
        <v>0</v>
      </c>
      <c r="H56" s="187">
        <v>0</v>
      </c>
      <c r="I56" s="187">
        <v>0</v>
      </c>
      <c r="J56" s="187">
        <v>0</v>
      </c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</row>
    <row r="57" spans="1:22" s="12" customFormat="1" ht="13.5" customHeight="1" x14ac:dyDescent="0.3">
      <c r="A57" s="51" t="s">
        <v>131</v>
      </c>
      <c r="B57" s="43"/>
      <c r="C57" s="43"/>
      <c r="D57" s="239">
        <v>0</v>
      </c>
      <c r="E57" s="239">
        <v>0</v>
      </c>
      <c r="F57" s="239">
        <v>0</v>
      </c>
      <c r="G57" s="239">
        <v>0</v>
      </c>
      <c r="H57" s="239">
        <v>0</v>
      </c>
      <c r="I57" s="239">
        <v>0</v>
      </c>
      <c r="J57" s="239">
        <v>0</v>
      </c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58" spans="1:22" ht="1.5" customHeight="1" x14ac:dyDescent="0.2">
      <c r="A58" s="307"/>
      <c r="B58" s="248"/>
      <c r="C58" s="248"/>
      <c r="D58" s="187">
        <v>0</v>
      </c>
      <c r="E58" s="187">
        <v>0</v>
      </c>
      <c r="F58" s="187">
        <v>0</v>
      </c>
      <c r="G58" s="187">
        <v>0</v>
      </c>
      <c r="H58" s="187">
        <v>0</v>
      </c>
      <c r="I58" s="187">
        <v>0</v>
      </c>
      <c r="J58" s="187">
        <v>0</v>
      </c>
    </row>
    <row r="59" spans="1:22" x14ac:dyDescent="0.2">
      <c r="A59" s="10"/>
    </row>
    <row r="60" spans="1:22" x14ac:dyDescent="0.2">
      <c r="A60" s="10"/>
    </row>
    <row r="61" spans="1:22" x14ac:dyDescent="0.2">
      <c r="A61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Folha94">
    <tabColor rgb="FF0070C0"/>
  </sheetPr>
  <dimension ref="A1:BC60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12" style="5" customWidth="1"/>
    <col min="6" max="9" width="13.453125" style="5" customWidth="1"/>
    <col min="10" max="10" width="12.453125" style="5" customWidth="1"/>
    <col min="11" max="11" width="10.36328125" style="5" customWidth="1"/>
    <col min="12" max="12" width="7.6328125" style="5" customWidth="1"/>
    <col min="13" max="16384" width="9.36328125" style="5"/>
  </cols>
  <sheetData>
    <row r="1" spans="1:55" s="23" customFormat="1" ht="11.15" customHeight="1" x14ac:dyDescent="0.25">
      <c r="A1" s="23" t="s">
        <v>96</v>
      </c>
      <c r="B1" s="6"/>
      <c r="C1" s="6"/>
      <c r="K1" s="23" t="s">
        <v>427</v>
      </c>
    </row>
    <row r="2" spans="1:55" ht="11.15" customHeight="1" x14ac:dyDescent="0.2"/>
    <row r="3" spans="1:55" s="6" customFormat="1" ht="12" customHeight="1" x14ac:dyDescent="0.25">
      <c r="A3" s="45" t="s">
        <v>226</v>
      </c>
    </row>
    <row r="4" spans="1:55" s="6" customFormat="1" ht="11.15" customHeight="1" x14ac:dyDescent="0.3">
      <c r="A4" s="46"/>
    </row>
    <row r="5" spans="1:55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55" ht="11.15" customHeight="1" x14ac:dyDescent="0.2">
      <c r="A6" s="52" t="s">
        <v>321</v>
      </c>
      <c r="B6" s="44"/>
      <c r="C6" s="52"/>
    </row>
    <row r="7" spans="1:5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55" ht="57" customHeight="1" x14ac:dyDescent="0.2">
      <c r="A8" s="319" t="s">
        <v>151</v>
      </c>
      <c r="B8" s="319"/>
      <c r="C8" s="47"/>
      <c r="D8" s="55" t="s">
        <v>1</v>
      </c>
      <c r="E8" s="177" t="s">
        <v>252</v>
      </c>
      <c r="F8" s="177" t="s">
        <v>103</v>
      </c>
      <c r="G8" s="177" t="s">
        <v>105</v>
      </c>
      <c r="H8" s="178" t="s">
        <v>962</v>
      </c>
      <c r="I8" s="177" t="s">
        <v>104</v>
      </c>
      <c r="J8" s="177" t="s">
        <v>43</v>
      </c>
      <c r="K8" s="55" t="s">
        <v>135</v>
      </c>
    </row>
    <row r="9" spans="1:55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</row>
    <row r="10" spans="1:5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55" ht="13.5" customHeight="1" x14ac:dyDescent="0.25">
      <c r="A11" s="49"/>
      <c r="B11" s="42" t="s">
        <v>9</v>
      </c>
      <c r="C11" s="42"/>
      <c r="D11" s="39">
        <v>155917</v>
      </c>
      <c r="E11" s="39">
        <v>1042</v>
      </c>
      <c r="F11" s="213">
        <v>3111</v>
      </c>
      <c r="G11" s="213">
        <v>72</v>
      </c>
      <c r="H11" s="213">
        <v>1046</v>
      </c>
      <c r="I11" s="213">
        <v>25</v>
      </c>
      <c r="J11" s="213">
        <v>73</v>
      </c>
      <c r="K11" s="213">
        <v>15708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</row>
    <row r="12" spans="1:55" s="31" customFormat="1" ht="10.5" x14ac:dyDescent="0.25">
      <c r="A12" s="50" t="s">
        <v>163</v>
      </c>
      <c r="B12" s="25" t="s">
        <v>152</v>
      </c>
      <c r="C12" s="25"/>
      <c r="D12" s="213">
        <v>5836</v>
      </c>
      <c r="E12" s="213">
        <v>4</v>
      </c>
      <c r="F12" s="213">
        <v>164</v>
      </c>
      <c r="G12" s="213">
        <v>1</v>
      </c>
      <c r="H12" s="213">
        <v>737</v>
      </c>
      <c r="I12" s="213">
        <v>0</v>
      </c>
      <c r="J12" s="213">
        <v>1</v>
      </c>
      <c r="K12" s="213">
        <v>662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</row>
    <row r="13" spans="1:55" s="31" customFormat="1" ht="10.5" x14ac:dyDescent="0.25">
      <c r="A13" s="50" t="s">
        <v>164</v>
      </c>
      <c r="B13" s="25" t="s">
        <v>188</v>
      </c>
      <c r="C13" s="25"/>
      <c r="D13" s="213">
        <v>700</v>
      </c>
      <c r="E13" s="213">
        <v>0</v>
      </c>
      <c r="F13" s="213">
        <v>24</v>
      </c>
      <c r="G13" s="213">
        <v>14</v>
      </c>
      <c r="H13" s="213">
        <v>5</v>
      </c>
      <c r="I13" s="213">
        <v>0</v>
      </c>
      <c r="J13" s="213">
        <v>0</v>
      </c>
      <c r="K13" s="213">
        <v>71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</row>
    <row r="14" spans="1:55" s="31" customFormat="1" ht="12.65" customHeight="1" x14ac:dyDescent="0.25">
      <c r="A14" s="50" t="s">
        <v>165</v>
      </c>
      <c r="B14" s="25" t="s">
        <v>153</v>
      </c>
      <c r="C14" s="25"/>
      <c r="D14" s="213">
        <v>39691</v>
      </c>
      <c r="E14" s="213">
        <v>6</v>
      </c>
      <c r="F14" s="213">
        <v>629</v>
      </c>
      <c r="G14" s="213">
        <v>6</v>
      </c>
      <c r="H14" s="213">
        <v>24</v>
      </c>
      <c r="I14" s="213">
        <v>2</v>
      </c>
      <c r="J14" s="213">
        <v>5</v>
      </c>
      <c r="K14" s="213">
        <v>1683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</row>
    <row r="15" spans="1:55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0</v>
      </c>
      <c r="F15" s="213">
        <v>68</v>
      </c>
      <c r="G15" s="213">
        <v>0</v>
      </c>
      <c r="H15" s="213">
        <v>2</v>
      </c>
      <c r="I15" s="213">
        <v>0</v>
      </c>
      <c r="J15" s="213">
        <v>0</v>
      </c>
      <c r="K15" s="213">
        <v>204</v>
      </c>
    </row>
    <row r="16" spans="1:55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0</v>
      </c>
      <c r="F16" s="213">
        <v>21</v>
      </c>
      <c r="G16" s="213">
        <v>0</v>
      </c>
      <c r="H16" s="213">
        <v>0</v>
      </c>
      <c r="I16" s="213">
        <v>1</v>
      </c>
      <c r="J16" s="213">
        <v>0</v>
      </c>
      <c r="K16" s="213">
        <v>38</v>
      </c>
    </row>
    <row r="17" spans="1:11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1</v>
      </c>
    </row>
    <row r="18" spans="1:11" s="234" customFormat="1" ht="13.5" hidden="1" customHeight="1" outlineLevel="1" x14ac:dyDescent="0.25">
      <c r="A18" s="50"/>
      <c r="B18" s="65" t="s">
        <v>990</v>
      </c>
      <c r="C18" s="25"/>
      <c r="D18" s="213">
        <v>1820</v>
      </c>
      <c r="E18" s="213">
        <v>0</v>
      </c>
      <c r="F18" s="213">
        <v>26</v>
      </c>
      <c r="G18" s="213">
        <v>0</v>
      </c>
      <c r="H18" s="213">
        <v>0</v>
      </c>
      <c r="I18" s="213">
        <v>0</v>
      </c>
      <c r="J18" s="213">
        <v>1</v>
      </c>
      <c r="K18" s="213">
        <v>38</v>
      </c>
    </row>
    <row r="19" spans="1:11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0</v>
      </c>
      <c r="F19" s="213">
        <v>13</v>
      </c>
      <c r="G19" s="213">
        <v>0</v>
      </c>
      <c r="H19" s="213">
        <v>0</v>
      </c>
      <c r="I19" s="213">
        <v>0</v>
      </c>
      <c r="J19" s="213">
        <v>1</v>
      </c>
      <c r="K19" s="213">
        <v>43</v>
      </c>
    </row>
    <row r="20" spans="1:11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0</v>
      </c>
      <c r="F20" s="213">
        <v>6</v>
      </c>
      <c r="G20" s="213">
        <v>0</v>
      </c>
      <c r="H20" s="213">
        <v>0</v>
      </c>
      <c r="I20" s="213">
        <v>0</v>
      </c>
      <c r="J20" s="213">
        <v>0</v>
      </c>
      <c r="K20" s="213">
        <v>33</v>
      </c>
    </row>
    <row r="21" spans="1:11" s="234" customFormat="1" ht="13.5" hidden="1" customHeight="1" outlineLevel="1" x14ac:dyDescent="0.25">
      <c r="A21" s="50"/>
      <c r="B21" s="32" t="s">
        <v>993</v>
      </c>
      <c r="C21" s="25"/>
      <c r="D21" s="213">
        <v>2303</v>
      </c>
      <c r="E21" s="213">
        <v>0</v>
      </c>
      <c r="F21" s="213">
        <v>47</v>
      </c>
      <c r="G21" s="213">
        <v>0</v>
      </c>
      <c r="H21" s="213">
        <v>2</v>
      </c>
      <c r="I21" s="213">
        <v>0</v>
      </c>
      <c r="J21" s="213">
        <v>0</v>
      </c>
      <c r="K21" s="213">
        <v>153</v>
      </c>
    </row>
    <row r="22" spans="1:11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1</v>
      </c>
      <c r="F22" s="213">
        <v>7</v>
      </c>
      <c r="G22" s="213">
        <v>0</v>
      </c>
      <c r="H22" s="213">
        <v>0</v>
      </c>
      <c r="I22" s="213">
        <v>0</v>
      </c>
      <c r="J22" s="213">
        <v>0</v>
      </c>
      <c r="K22" s="213">
        <v>15</v>
      </c>
    </row>
    <row r="23" spans="1:11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1</v>
      </c>
      <c r="F23" s="213">
        <v>12</v>
      </c>
      <c r="G23" s="213">
        <v>0</v>
      </c>
      <c r="H23" s="213">
        <v>0</v>
      </c>
      <c r="I23" s="213">
        <v>0</v>
      </c>
      <c r="J23" s="213">
        <v>0</v>
      </c>
      <c r="K23" s="213">
        <v>20</v>
      </c>
    </row>
    <row r="24" spans="1:11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</row>
    <row r="25" spans="1:11" s="234" customFormat="1" ht="13.5" hidden="1" customHeight="1" outlineLevel="1" x14ac:dyDescent="0.25">
      <c r="A25" s="50"/>
      <c r="B25" s="32" t="s">
        <v>997</v>
      </c>
      <c r="C25" s="25"/>
      <c r="D25" s="213">
        <v>597</v>
      </c>
      <c r="E25" s="213">
        <v>1</v>
      </c>
      <c r="F25" s="213">
        <v>8</v>
      </c>
      <c r="G25" s="213">
        <v>0</v>
      </c>
      <c r="H25" s="213">
        <v>0</v>
      </c>
      <c r="I25" s="213">
        <v>0</v>
      </c>
      <c r="J25" s="213">
        <v>0</v>
      </c>
      <c r="K25" s="213">
        <v>21</v>
      </c>
    </row>
    <row r="26" spans="1:11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0</v>
      </c>
      <c r="F26" s="213">
        <v>8</v>
      </c>
      <c r="G26" s="213">
        <v>0</v>
      </c>
      <c r="H26" s="213">
        <v>0</v>
      </c>
      <c r="I26" s="213">
        <v>0</v>
      </c>
      <c r="J26" s="213">
        <v>0</v>
      </c>
      <c r="K26" s="213">
        <v>11</v>
      </c>
    </row>
    <row r="27" spans="1:11" s="234" customFormat="1" ht="13.5" hidden="1" customHeight="1" outlineLevel="1" x14ac:dyDescent="0.25">
      <c r="A27" s="50"/>
      <c r="B27" s="32" t="s">
        <v>999</v>
      </c>
      <c r="C27" s="25"/>
      <c r="D27" s="213">
        <v>1730</v>
      </c>
      <c r="E27" s="213">
        <v>0</v>
      </c>
      <c r="F27" s="213">
        <v>22</v>
      </c>
      <c r="G27" s="213">
        <v>0</v>
      </c>
      <c r="H27" s="213">
        <v>1</v>
      </c>
      <c r="I27" s="213">
        <v>0</v>
      </c>
      <c r="J27" s="213">
        <v>0</v>
      </c>
      <c r="K27" s="213">
        <v>41</v>
      </c>
    </row>
    <row r="28" spans="1:11" s="234" customFormat="1" ht="13.5" hidden="1" customHeight="1" outlineLevel="1" x14ac:dyDescent="0.25">
      <c r="A28" s="50"/>
      <c r="B28" s="65" t="s">
        <v>1000</v>
      </c>
      <c r="C28" s="25"/>
      <c r="D28" s="213">
        <v>3234</v>
      </c>
      <c r="E28" s="213">
        <v>0</v>
      </c>
      <c r="F28" s="213">
        <v>59</v>
      </c>
      <c r="G28" s="213">
        <v>0</v>
      </c>
      <c r="H28" s="213">
        <v>1</v>
      </c>
      <c r="I28" s="213">
        <v>0</v>
      </c>
      <c r="J28" s="213">
        <v>0</v>
      </c>
      <c r="K28" s="213">
        <v>101</v>
      </c>
    </row>
    <row r="29" spans="1:11" s="234" customFormat="1" ht="13.5" hidden="1" customHeight="1" outlineLevel="1" x14ac:dyDescent="0.25">
      <c r="A29" s="50"/>
      <c r="B29" s="32" t="s">
        <v>1001</v>
      </c>
      <c r="C29" s="25"/>
      <c r="D29" s="213">
        <v>839</v>
      </c>
      <c r="E29" s="213">
        <v>0</v>
      </c>
      <c r="F29" s="213">
        <v>10</v>
      </c>
      <c r="G29" s="213">
        <v>0</v>
      </c>
      <c r="H29" s="213">
        <v>0</v>
      </c>
      <c r="I29" s="213">
        <v>0</v>
      </c>
      <c r="J29" s="213">
        <v>0</v>
      </c>
      <c r="K29" s="213">
        <v>17</v>
      </c>
    </row>
    <row r="30" spans="1:11" s="234" customFormat="1" ht="13.5" hidden="1" customHeight="1" outlineLevel="1" x14ac:dyDescent="0.25">
      <c r="A30" s="50"/>
      <c r="B30" s="32" t="s">
        <v>1002</v>
      </c>
      <c r="C30" s="25"/>
      <c r="D30" s="213">
        <v>8980</v>
      </c>
      <c r="E30" s="213">
        <v>3</v>
      </c>
      <c r="F30" s="213">
        <v>174</v>
      </c>
      <c r="G30" s="213">
        <v>2</v>
      </c>
      <c r="H30" s="213">
        <v>3</v>
      </c>
      <c r="I30" s="213">
        <v>0</v>
      </c>
      <c r="J30" s="213">
        <v>3</v>
      </c>
      <c r="K30" s="213">
        <v>434</v>
      </c>
    </row>
    <row r="31" spans="1:11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0</v>
      </c>
      <c r="F31" s="213">
        <v>1</v>
      </c>
      <c r="G31" s="213">
        <v>0</v>
      </c>
      <c r="H31" s="213">
        <v>0</v>
      </c>
      <c r="I31" s="213">
        <v>0</v>
      </c>
      <c r="J31" s="213">
        <v>0</v>
      </c>
      <c r="K31" s="213">
        <v>5</v>
      </c>
    </row>
    <row r="32" spans="1:11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0</v>
      </c>
      <c r="F32" s="213">
        <v>13</v>
      </c>
      <c r="G32" s="213">
        <v>0</v>
      </c>
      <c r="H32" s="213">
        <v>0</v>
      </c>
      <c r="I32" s="213">
        <v>0</v>
      </c>
      <c r="J32" s="213">
        <v>0</v>
      </c>
      <c r="K32" s="213">
        <v>29</v>
      </c>
    </row>
    <row r="33" spans="1:55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0</v>
      </c>
      <c r="F33" s="213">
        <v>28</v>
      </c>
      <c r="G33" s="213">
        <v>0</v>
      </c>
      <c r="H33" s="213">
        <v>0</v>
      </c>
      <c r="I33" s="213">
        <v>0</v>
      </c>
      <c r="J33" s="213">
        <v>0</v>
      </c>
      <c r="K33" s="213">
        <v>115</v>
      </c>
    </row>
    <row r="34" spans="1:55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0</v>
      </c>
      <c r="F34" s="213">
        <v>18</v>
      </c>
      <c r="G34" s="213">
        <v>0</v>
      </c>
      <c r="H34" s="213">
        <v>1</v>
      </c>
      <c r="I34" s="213">
        <v>0</v>
      </c>
      <c r="J34" s="213">
        <v>0</v>
      </c>
      <c r="K34" s="213">
        <v>47</v>
      </c>
    </row>
    <row r="35" spans="1:55" s="234" customFormat="1" ht="13.5" hidden="1" customHeight="1" outlineLevel="1" x14ac:dyDescent="0.25">
      <c r="A35" s="50"/>
      <c r="B35" s="65" t="s">
        <v>1007</v>
      </c>
      <c r="C35" s="25"/>
      <c r="D35" s="213">
        <v>452</v>
      </c>
      <c r="E35" s="213">
        <v>0</v>
      </c>
      <c r="F35" s="213">
        <v>5</v>
      </c>
      <c r="G35" s="213">
        <v>0</v>
      </c>
      <c r="H35" s="213">
        <v>6</v>
      </c>
      <c r="I35" s="213">
        <v>0</v>
      </c>
      <c r="J35" s="213">
        <v>0</v>
      </c>
      <c r="K35" s="213">
        <v>16</v>
      </c>
    </row>
    <row r="36" spans="1:55" s="234" customFormat="1" ht="13.5" hidden="1" customHeight="1" outlineLevel="1" x14ac:dyDescent="0.25">
      <c r="A36" s="50"/>
      <c r="B36" s="65" t="s">
        <v>1008</v>
      </c>
      <c r="C36" s="25"/>
      <c r="D36" s="213">
        <v>2553</v>
      </c>
      <c r="E36" s="213">
        <v>0</v>
      </c>
      <c r="F36" s="213">
        <v>39</v>
      </c>
      <c r="G36" s="213">
        <v>1</v>
      </c>
      <c r="H36" s="213">
        <v>1</v>
      </c>
      <c r="I36" s="213">
        <v>0</v>
      </c>
      <c r="J36" s="213">
        <v>0</v>
      </c>
      <c r="K36" s="213">
        <v>126</v>
      </c>
    </row>
    <row r="37" spans="1:55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0</v>
      </c>
      <c r="F37" s="213">
        <v>6</v>
      </c>
      <c r="G37" s="213">
        <v>0</v>
      </c>
      <c r="H37" s="213">
        <v>0</v>
      </c>
      <c r="I37" s="213">
        <v>1</v>
      </c>
      <c r="J37" s="213">
        <v>0</v>
      </c>
      <c r="K37" s="213">
        <v>23</v>
      </c>
    </row>
    <row r="38" spans="1:55" s="234" customFormat="1" ht="13.5" hidden="1" customHeight="1" outlineLevel="1" x14ac:dyDescent="0.25">
      <c r="A38" s="50"/>
      <c r="B38" s="32" t="s">
        <v>1010</v>
      </c>
      <c r="C38" s="25"/>
      <c r="D38" s="213">
        <v>1722</v>
      </c>
      <c r="E38" s="213">
        <v>0</v>
      </c>
      <c r="F38" s="213">
        <v>38</v>
      </c>
      <c r="G38" s="213">
        <v>3</v>
      </c>
      <c r="H38" s="213">
        <v>7</v>
      </c>
      <c r="I38" s="213">
        <v>0</v>
      </c>
      <c r="J38" s="213">
        <v>0</v>
      </c>
      <c r="K38" s="213">
        <v>152</v>
      </c>
    </row>
    <row r="39" spans="1:55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0</v>
      </c>
      <c r="F39" s="213">
        <v>3</v>
      </c>
      <c r="G39" s="213">
        <v>1</v>
      </c>
      <c r="H39" s="213">
        <v>0</v>
      </c>
      <c r="I39" s="213">
        <v>0</v>
      </c>
      <c r="J39" s="213">
        <v>0</v>
      </c>
      <c r="K39" s="213">
        <v>17</v>
      </c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</row>
    <row r="40" spans="1:55" s="31" customFormat="1" ht="20" x14ac:dyDescent="0.25">
      <c r="A40" s="50" t="s">
        <v>167</v>
      </c>
      <c r="B40" s="26" t="s">
        <v>159</v>
      </c>
      <c r="C40" s="26"/>
      <c r="D40" s="213">
        <v>2518</v>
      </c>
      <c r="E40" s="213">
        <v>3</v>
      </c>
      <c r="F40" s="213">
        <v>27</v>
      </c>
      <c r="G40" s="213">
        <v>6</v>
      </c>
      <c r="H40" s="213">
        <v>1</v>
      </c>
      <c r="I40" s="213">
        <v>1</v>
      </c>
      <c r="J40" s="213">
        <v>4</v>
      </c>
      <c r="K40" s="213">
        <v>315</v>
      </c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</row>
    <row r="41" spans="1:55" s="31" customFormat="1" ht="10.5" x14ac:dyDescent="0.25">
      <c r="A41" s="50" t="s">
        <v>168</v>
      </c>
      <c r="B41" s="26" t="s">
        <v>154</v>
      </c>
      <c r="C41" s="26"/>
      <c r="D41" s="213">
        <v>25568</v>
      </c>
      <c r="E41" s="213">
        <v>10</v>
      </c>
      <c r="F41" s="213">
        <v>151</v>
      </c>
      <c r="G41" s="213">
        <v>9</v>
      </c>
      <c r="H41" s="213">
        <v>20</v>
      </c>
      <c r="I41" s="213">
        <v>7</v>
      </c>
      <c r="J41" s="213">
        <v>9</v>
      </c>
      <c r="K41" s="213">
        <v>1784</v>
      </c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</row>
    <row r="42" spans="1:55" s="31" customFormat="1" ht="20" x14ac:dyDescent="0.25">
      <c r="A42" s="50" t="s">
        <v>169</v>
      </c>
      <c r="B42" s="26" t="s">
        <v>155</v>
      </c>
      <c r="C42" s="26"/>
      <c r="D42" s="213">
        <v>22798</v>
      </c>
      <c r="E42" s="213">
        <v>10</v>
      </c>
      <c r="F42" s="213">
        <v>487</v>
      </c>
      <c r="G42" s="213">
        <v>3</v>
      </c>
      <c r="H42" s="213">
        <v>8</v>
      </c>
      <c r="I42" s="213">
        <v>4</v>
      </c>
      <c r="J42" s="213">
        <v>11</v>
      </c>
      <c r="K42" s="213">
        <v>1742</v>
      </c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</row>
    <row r="43" spans="1:55" s="31" customFormat="1" ht="10.5" x14ac:dyDescent="0.25">
      <c r="A43" s="50" t="s">
        <v>170</v>
      </c>
      <c r="B43" s="26" t="s">
        <v>156</v>
      </c>
      <c r="C43" s="26"/>
      <c r="D43" s="213">
        <v>7957</v>
      </c>
      <c r="E43" s="213">
        <v>11</v>
      </c>
      <c r="F43" s="213">
        <v>694</v>
      </c>
      <c r="G43" s="213">
        <v>15</v>
      </c>
      <c r="H43" s="213">
        <v>121</v>
      </c>
      <c r="I43" s="213">
        <v>1</v>
      </c>
      <c r="J43" s="213">
        <v>6</v>
      </c>
      <c r="K43" s="213">
        <v>1131</v>
      </c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</row>
    <row r="44" spans="1:55" s="31" customFormat="1" ht="10.5" x14ac:dyDescent="0.25">
      <c r="A44" s="50" t="s">
        <v>171</v>
      </c>
      <c r="B44" s="26" t="s">
        <v>157</v>
      </c>
      <c r="C44" s="26"/>
      <c r="D44" s="213">
        <v>8134</v>
      </c>
      <c r="E44" s="213">
        <v>19</v>
      </c>
      <c r="F44" s="213">
        <v>134</v>
      </c>
      <c r="G44" s="213">
        <v>0</v>
      </c>
      <c r="H44" s="213">
        <v>3</v>
      </c>
      <c r="I44" s="213">
        <v>1</v>
      </c>
      <c r="J44" s="213">
        <v>6</v>
      </c>
      <c r="K44" s="213">
        <v>624</v>
      </c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</row>
    <row r="45" spans="1:55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4</v>
      </c>
      <c r="F45" s="213">
        <v>36</v>
      </c>
      <c r="G45" s="213">
        <v>1</v>
      </c>
      <c r="H45" s="213">
        <v>0</v>
      </c>
      <c r="I45" s="213">
        <v>0</v>
      </c>
      <c r="J45" s="213">
        <v>1</v>
      </c>
      <c r="K45" s="213">
        <v>94</v>
      </c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</row>
    <row r="46" spans="1:55" s="31" customFormat="1" ht="10.5" x14ac:dyDescent="0.25">
      <c r="A46" s="50" t="s">
        <v>173</v>
      </c>
      <c r="B46" s="26" t="s">
        <v>191</v>
      </c>
      <c r="C46" s="26"/>
      <c r="D46" s="213">
        <v>504</v>
      </c>
      <c r="E46" s="213">
        <v>2</v>
      </c>
      <c r="F46" s="213">
        <v>10</v>
      </c>
      <c r="G46" s="213">
        <v>0</v>
      </c>
      <c r="H46" s="213">
        <v>0</v>
      </c>
      <c r="I46" s="213">
        <v>1</v>
      </c>
      <c r="J46" s="213">
        <v>0</v>
      </c>
      <c r="K46" s="213">
        <v>77</v>
      </c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</row>
    <row r="47" spans="1:55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4</v>
      </c>
      <c r="F47" s="213">
        <v>27</v>
      </c>
      <c r="G47" s="213">
        <v>0</v>
      </c>
      <c r="H47" s="213">
        <v>2</v>
      </c>
      <c r="I47" s="213">
        <v>0</v>
      </c>
      <c r="J47" s="213">
        <v>0</v>
      </c>
      <c r="K47" s="213">
        <v>181</v>
      </c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</row>
    <row r="48" spans="1:55" s="31" customFormat="1" ht="10.5" x14ac:dyDescent="0.25">
      <c r="A48" s="50" t="s">
        <v>175</v>
      </c>
      <c r="B48" s="26" t="s">
        <v>195</v>
      </c>
      <c r="C48" s="26"/>
      <c r="D48" s="213">
        <v>2305</v>
      </c>
      <c r="E48" s="213">
        <v>8</v>
      </c>
      <c r="F48" s="213">
        <v>78</v>
      </c>
      <c r="G48" s="213">
        <v>3</v>
      </c>
      <c r="H48" s="213">
        <v>9</v>
      </c>
      <c r="I48" s="213">
        <v>1</v>
      </c>
      <c r="J48" s="213">
        <v>3</v>
      </c>
      <c r="K48" s="213">
        <v>456</v>
      </c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</row>
    <row r="49" spans="1:55" s="31" customFormat="1" ht="12.75" customHeight="1" x14ac:dyDescent="0.25">
      <c r="A49" s="50" t="s">
        <v>176</v>
      </c>
      <c r="B49" s="26" t="s">
        <v>193</v>
      </c>
      <c r="C49" s="26"/>
      <c r="D49" s="213">
        <v>10468</v>
      </c>
      <c r="E49" s="213">
        <v>38</v>
      </c>
      <c r="F49" s="213">
        <v>217</v>
      </c>
      <c r="G49" s="213">
        <v>9</v>
      </c>
      <c r="H49" s="213">
        <v>67</v>
      </c>
      <c r="I49" s="213">
        <v>2</v>
      </c>
      <c r="J49" s="213">
        <v>10</v>
      </c>
      <c r="K49" s="213">
        <v>2127</v>
      </c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</row>
    <row r="50" spans="1:55" s="31" customFormat="1" ht="12.75" customHeight="1" x14ac:dyDescent="0.25">
      <c r="A50" s="50" t="s">
        <v>177</v>
      </c>
      <c r="B50" s="26" t="s">
        <v>160</v>
      </c>
      <c r="C50" s="26"/>
      <c r="D50" s="213">
        <v>7672</v>
      </c>
      <c r="E50" s="213">
        <v>184</v>
      </c>
      <c r="F50" s="213">
        <v>142</v>
      </c>
      <c r="G50" s="213">
        <v>1</v>
      </c>
      <c r="H50" s="213">
        <v>3</v>
      </c>
      <c r="I50" s="213">
        <v>3</v>
      </c>
      <c r="J50" s="213">
        <v>8</v>
      </c>
      <c r="K50" s="213">
        <v>1435</v>
      </c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</row>
    <row r="51" spans="1:55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40</v>
      </c>
      <c r="F51" s="213">
        <v>41</v>
      </c>
      <c r="G51" s="213">
        <v>0</v>
      </c>
      <c r="H51" s="213">
        <v>0</v>
      </c>
      <c r="I51" s="213">
        <v>0</v>
      </c>
      <c r="J51" s="213">
        <v>1</v>
      </c>
      <c r="K51" s="213">
        <v>128</v>
      </c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</row>
    <row r="52" spans="1:55" s="31" customFormat="1" ht="10.5" x14ac:dyDescent="0.25">
      <c r="A52" s="50" t="s">
        <v>179</v>
      </c>
      <c r="B52" s="26" t="s">
        <v>194</v>
      </c>
      <c r="C52" s="26"/>
      <c r="D52" s="213">
        <v>13325</v>
      </c>
      <c r="E52" s="213">
        <v>35</v>
      </c>
      <c r="F52" s="213">
        <v>117</v>
      </c>
      <c r="G52" s="213">
        <v>3</v>
      </c>
      <c r="H52" s="213">
        <v>1</v>
      </c>
      <c r="I52" s="213">
        <v>2</v>
      </c>
      <c r="J52" s="213">
        <v>5</v>
      </c>
      <c r="K52" s="213">
        <v>1179</v>
      </c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</row>
    <row r="53" spans="1:55" s="31" customFormat="1" ht="13.4" customHeight="1" x14ac:dyDescent="0.25">
      <c r="A53" s="50" t="s">
        <v>180</v>
      </c>
      <c r="B53" s="26" t="s">
        <v>198</v>
      </c>
      <c r="C53" s="26"/>
      <c r="D53" s="213">
        <v>1337</v>
      </c>
      <c r="E53" s="213">
        <v>622</v>
      </c>
      <c r="F53" s="213">
        <v>25</v>
      </c>
      <c r="G53" s="213">
        <v>0</v>
      </c>
      <c r="H53" s="213">
        <v>34</v>
      </c>
      <c r="I53" s="213">
        <v>0</v>
      </c>
      <c r="J53" s="213">
        <v>1</v>
      </c>
      <c r="K53" s="213">
        <v>276</v>
      </c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</row>
    <row r="54" spans="1:55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39</v>
      </c>
      <c r="F54" s="213">
        <v>61</v>
      </c>
      <c r="G54" s="213">
        <v>0</v>
      </c>
      <c r="H54" s="213">
        <v>11</v>
      </c>
      <c r="I54" s="213">
        <v>0</v>
      </c>
      <c r="J54" s="213">
        <v>1</v>
      </c>
      <c r="K54" s="213">
        <v>1569</v>
      </c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</row>
    <row r="55" spans="1:55" s="31" customFormat="1" ht="20" x14ac:dyDescent="0.25">
      <c r="A55" s="50" t="s">
        <v>182</v>
      </c>
      <c r="B55" s="26" t="s">
        <v>197</v>
      </c>
      <c r="C55" s="26"/>
      <c r="D55" s="213">
        <v>617</v>
      </c>
      <c r="E55" s="213">
        <v>1</v>
      </c>
      <c r="F55" s="213">
        <v>39</v>
      </c>
      <c r="G55" s="213">
        <v>0</v>
      </c>
      <c r="H55" s="213">
        <v>0</v>
      </c>
      <c r="I55" s="213">
        <v>0</v>
      </c>
      <c r="J55" s="213">
        <v>0</v>
      </c>
      <c r="K55" s="213">
        <v>146</v>
      </c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</row>
    <row r="56" spans="1:55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2</v>
      </c>
      <c r="F56" s="213">
        <v>1</v>
      </c>
      <c r="G56" s="213">
        <v>0</v>
      </c>
      <c r="H56" s="213">
        <v>0</v>
      </c>
      <c r="I56" s="213">
        <v>0</v>
      </c>
      <c r="J56" s="213">
        <v>1</v>
      </c>
      <c r="K56" s="213">
        <v>8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</row>
    <row r="57" spans="1:55" s="31" customFormat="1" ht="10.5" x14ac:dyDescent="0.25">
      <c r="A57" s="3" t="s">
        <v>187</v>
      </c>
      <c r="B57" s="41"/>
      <c r="C57" s="41"/>
      <c r="D57" s="213">
        <v>41</v>
      </c>
      <c r="E57" s="213">
        <v>0</v>
      </c>
      <c r="F57" s="213">
        <v>4</v>
      </c>
      <c r="G57" s="213">
        <v>0</v>
      </c>
      <c r="H57" s="213">
        <v>0</v>
      </c>
      <c r="I57" s="213">
        <v>0</v>
      </c>
      <c r="J57" s="213">
        <v>0</v>
      </c>
      <c r="K57" s="213">
        <v>3</v>
      </c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</row>
    <row r="58" spans="1:55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</row>
    <row r="59" spans="1:55" x14ac:dyDescent="0.2">
      <c r="D59" s="23"/>
      <c r="E59" s="23"/>
      <c r="F59" s="23"/>
      <c r="G59" s="23"/>
      <c r="H59" s="23"/>
      <c r="I59" s="23"/>
      <c r="J59" s="23"/>
      <c r="K59" s="23"/>
    </row>
    <row r="60" spans="1:55" x14ac:dyDescent="0.2">
      <c r="D60" s="28"/>
      <c r="E60" s="28"/>
      <c r="F60" s="28"/>
      <c r="G60" s="28"/>
      <c r="H60" s="28"/>
      <c r="I60" s="28"/>
      <c r="J60" s="28"/>
      <c r="K60" s="28"/>
      <c r="L60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Folha95">
    <tabColor rgb="FF0070C0"/>
    <pageSetUpPr fitToPage="1"/>
  </sheetPr>
  <dimension ref="A1:BH59"/>
  <sheetViews>
    <sheetView showGridLines="0" zoomScaleNormal="100" zoomScaleSheetLayoutView="85" workbookViewId="0"/>
  </sheetViews>
  <sheetFormatPr defaultColWidth="13.6328125" defaultRowHeight="12.5" outlineLevelRow="1" x14ac:dyDescent="0.25"/>
  <cols>
    <col min="1" max="1" width="4" style="5" customWidth="1"/>
    <col min="2" max="2" width="41.6328125" style="5" customWidth="1"/>
    <col min="3" max="3" width="0.453125" style="5" customWidth="1"/>
    <col min="4" max="12" width="13.6328125" style="5"/>
    <col min="24" max="16384" width="13.6328125" style="5"/>
  </cols>
  <sheetData>
    <row r="1" spans="1:60" s="23" customFormat="1" ht="11.15" customHeight="1" x14ac:dyDescent="0.25">
      <c r="B1" s="6"/>
      <c r="C1" s="6"/>
      <c r="K1" s="23" t="s">
        <v>426</v>
      </c>
    </row>
    <row r="2" spans="1:60" ht="11.15" customHeight="1" x14ac:dyDescent="0.25"/>
    <row r="3" spans="1:60" s="6" customFormat="1" ht="12" customHeight="1" x14ac:dyDescent="0.25">
      <c r="A3" s="45" t="s">
        <v>226</v>
      </c>
    </row>
    <row r="4" spans="1:60" s="6" customFormat="1" ht="11.15" customHeight="1" x14ac:dyDescent="0.3">
      <c r="A4" s="46"/>
    </row>
    <row r="5" spans="1:60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60" ht="11.15" customHeight="1" x14ac:dyDescent="0.25">
      <c r="A6" s="35" t="s">
        <v>59</v>
      </c>
      <c r="B6" s="44"/>
      <c r="C6" s="52"/>
      <c r="K6" s="10"/>
    </row>
    <row r="7" spans="1:60" ht="1.5" customHeight="1" x14ac:dyDescent="0.25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60" ht="57" customHeight="1" x14ac:dyDescent="0.25">
      <c r="A8" s="319" t="s">
        <v>151</v>
      </c>
      <c r="B8" s="319"/>
      <c r="C8" s="47"/>
      <c r="D8" s="55" t="s">
        <v>1</v>
      </c>
      <c r="E8" s="177" t="s">
        <v>40</v>
      </c>
      <c r="F8" s="177" t="s">
        <v>64</v>
      </c>
      <c r="G8" s="177" t="s">
        <v>65</v>
      </c>
      <c r="H8" s="177" t="s">
        <v>255</v>
      </c>
      <c r="I8" s="177" t="s">
        <v>66</v>
      </c>
      <c r="J8" s="177" t="s">
        <v>41</v>
      </c>
      <c r="K8" s="55" t="s">
        <v>42</v>
      </c>
    </row>
    <row r="9" spans="1:60" ht="1.5" customHeight="1" x14ac:dyDescent="0.25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</row>
    <row r="10" spans="1:60" ht="1.5" customHeight="1" x14ac:dyDescent="0.25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60" ht="13.5" customHeight="1" x14ac:dyDescent="0.25">
      <c r="A11" s="49"/>
      <c r="B11" s="42" t="s">
        <v>9</v>
      </c>
      <c r="C11" s="42"/>
      <c r="D11" s="39">
        <v>147979</v>
      </c>
      <c r="E11" s="213">
        <v>58671</v>
      </c>
      <c r="F11" s="213">
        <v>20186</v>
      </c>
      <c r="G11" s="213">
        <v>5287</v>
      </c>
      <c r="H11" s="213">
        <v>21241</v>
      </c>
      <c r="I11" s="213">
        <v>11187</v>
      </c>
      <c r="J11" s="213">
        <v>8973</v>
      </c>
      <c r="K11" s="213">
        <v>2562</v>
      </c>
      <c r="L11" s="3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</row>
    <row r="12" spans="1:60" s="31" customFormat="1" ht="10.5" x14ac:dyDescent="0.25">
      <c r="A12" s="50" t="s">
        <v>163</v>
      </c>
      <c r="B12" s="25" t="s">
        <v>152</v>
      </c>
      <c r="C12" s="25"/>
      <c r="D12" s="213">
        <v>5565</v>
      </c>
      <c r="E12" s="213">
        <v>717</v>
      </c>
      <c r="F12" s="213">
        <v>30</v>
      </c>
      <c r="G12" s="213">
        <v>3183</v>
      </c>
      <c r="H12" s="213">
        <v>31</v>
      </c>
      <c r="I12" s="213">
        <v>3</v>
      </c>
      <c r="J12" s="213">
        <v>146</v>
      </c>
      <c r="K12" s="213">
        <v>15</v>
      </c>
      <c r="L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</row>
    <row r="13" spans="1:60" s="31" customFormat="1" ht="10.5" x14ac:dyDescent="0.25">
      <c r="A13" s="50" t="s">
        <v>164</v>
      </c>
      <c r="B13" s="25" t="s">
        <v>188</v>
      </c>
      <c r="C13" s="25"/>
      <c r="D13" s="213">
        <v>690</v>
      </c>
      <c r="E13" s="213">
        <v>241</v>
      </c>
      <c r="F13" s="213">
        <v>307</v>
      </c>
      <c r="G13" s="213">
        <v>6</v>
      </c>
      <c r="H13" s="213">
        <v>5</v>
      </c>
      <c r="I13" s="213">
        <v>0</v>
      </c>
      <c r="J13" s="213">
        <v>16</v>
      </c>
      <c r="K13" s="213">
        <v>3</v>
      </c>
      <c r="L13" s="39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</row>
    <row r="14" spans="1:60" s="31" customFormat="1" ht="10.5" x14ac:dyDescent="0.25">
      <c r="A14" s="50" t="s">
        <v>165</v>
      </c>
      <c r="B14" s="25" t="s">
        <v>153</v>
      </c>
      <c r="C14" s="25"/>
      <c r="D14" s="213">
        <v>38789</v>
      </c>
      <c r="E14" s="213">
        <v>34024</v>
      </c>
      <c r="F14" s="213">
        <v>822</v>
      </c>
      <c r="G14" s="213">
        <v>293</v>
      </c>
      <c r="H14" s="213">
        <v>497</v>
      </c>
      <c r="I14" s="213">
        <v>120</v>
      </c>
      <c r="J14" s="213">
        <v>548</v>
      </c>
      <c r="K14" s="213">
        <v>225</v>
      </c>
      <c r="L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</row>
    <row r="15" spans="1:60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4028</v>
      </c>
      <c r="F15" s="213">
        <v>43</v>
      </c>
      <c r="G15" s="213">
        <v>87</v>
      </c>
      <c r="H15" s="213">
        <v>244</v>
      </c>
      <c r="I15" s="213">
        <v>5</v>
      </c>
      <c r="J15" s="213">
        <v>138</v>
      </c>
      <c r="K15" s="213">
        <v>14</v>
      </c>
    </row>
    <row r="16" spans="1:60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571</v>
      </c>
      <c r="F16" s="213">
        <v>1</v>
      </c>
      <c r="G16" s="213">
        <v>126</v>
      </c>
      <c r="H16" s="213">
        <v>14</v>
      </c>
      <c r="I16" s="213">
        <v>0</v>
      </c>
      <c r="J16" s="213">
        <v>9</v>
      </c>
      <c r="K16" s="213">
        <v>2</v>
      </c>
    </row>
    <row r="17" spans="1:11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7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</row>
    <row r="18" spans="1:11" s="234" customFormat="1" ht="13.5" hidden="1" customHeight="1" outlineLevel="1" x14ac:dyDescent="0.25">
      <c r="A18" s="50"/>
      <c r="B18" s="65" t="s">
        <v>990</v>
      </c>
      <c r="C18" s="25"/>
      <c r="D18" s="213">
        <v>1816</v>
      </c>
      <c r="E18" s="213">
        <v>1715</v>
      </c>
      <c r="F18" s="213">
        <v>6</v>
      </c>
      <c r="G18" s="213">
        <v>4</v>
      </c>
      <c r="H18" s="213">
        <v>13</v>
      </c>
      <c r="I18" s="213">
        <v>0</v>
      </c>
      <c r="J18" s="213">
        <v>9</v>
      </c>
      <c r="K18" s="213">
        <v>4</v>
      </c>
    </row>
    <row r="19" spans="1:11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1087</v>
      </c>
      <c r="F19" s="213">
        <v>1</v>
      </c>
      <c r="G19" s="213">
        <v>2</v>
      </c>
      <c r="H19" s="213">
        <v>18</v>
      </c>
      <c r="I19" s="213">
        <v>0</v>
      </c>
      <c r="J19" s="213">
        <v>25</v>
      </c>
      <c r="K19" s="213">
        <v>1</v>
      </c>
    </row>
    <row r="20" spans="1:11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1085</v>
      </c>
      <c r="F20" s="213">
        <v>5</v>
      </c>
      <c r="G20" s="213">
        <v>1</v>
      </c>
      <c r="H20" s="213">
        <v>9</v>
      </c>
      <c r="I20" s="213">
        <v>1</v>
      </c>
      <c r="J20" s="213">
        <v>15</v>
      </c>
      <c r="K20" s="213">
        <v>1</v>
      </c>
    </row>
    <row r="21" spans="1:11" s="234" customFormat="1" ht="13.5" hidden="1" customHeight="1" outlineLevel="1" x14ac:dyDescent="0.25">
      <c r="A21" s="50"/>
      <c r="B21" s="32" t="s">
        <v>993</v>
      </c>
      <c r="C21" s="25"/>
      <c r="D21" s="213">
        <v>2249</v>
      </c>
      <c r="E21" s="213">
        <v>1893</v>
      </c>
      <c r="F21" s="213">
        <v>79</v>
      </c>
      <c r="G21" s="213">
        <v>34</v>
      </c>
      <c r="H21" s="213">
        <v>10</v>
      </c>
      <c r="I21" s="213">
        <v>0</v>
      </c>
      <c r="J21" s="213">
        <v>25</v>
      </c>
      <c r="K21" s="213">
        <v>16</v>
      </c>
    </row>
    <row r="22" spans="1:11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652</v>
      </c>
      <c r="F22" s="213">
        <v>0</v>
      </c>
      <c r="G22" s="213">
        <v>1</v>
      </c>
      <c r="H22" s="213">
        <v>4</v>
      </c>
      <c r="I22" s="213">
        <v>0</v>
      </c>
      <c r="J22" s="213">
        <v>9</v>
      </c>
      <c r="K22" s="213">
        <v>1</v>
      </c>
    </row>
    <row r="23" spans="1:11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384</v>
      </c>
      <c r="F23" s="213">
        <v>4</v>
      </c>
      <c r="G23" s="213">
        <v>0</v>
      </c>
      <c r="H23" s="213">
        <v>9</v>
      </c>
      <c r="I23" s="213">
        <v>0</v>
      </c>
      <c r="J23" s="213">
        <v>7</v>
      </c>
      <c r="K23" s="213">
        <v>4</v>
      </c>
    </row>
    <row r="24" spans="1:11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12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</row>
    <row r="25" spans="1:11" s="234" customFormat="1" ht="13.5" hidden="1" customHeight="1" outlineLevel="1" x14ac:dyDescent="0.25">
      <c r="A25" s="50"/>
      <c r="B25" s="32" t="s">
        <v>997</v>
      </c>
      <c r="C25" s="25"/>
      <c r="D25" s="213">
        <v>583</v>
      </c>
      <c r="E25" s="213">
        <v>524</v>
      </c>
      <c r="F25" s="213">
        <v>3</v>
      </c>
      <c r="G25" s="213">
        <v>6</v>
      </c>
      <c r="H25" s="213">
        <v>9</v>
      </c>
      <c r="I25" s="213">
        <v>0</v>
      </c>
      <c r="J25" s="213">
        <v>10</v>
      </c>
      <c r="K25" s="213">
        <v>3</v>
      </c>
    </row>
    <row r="26" spans="1:11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273</v>
      </c>
      <c r="F26" s="213">
        <v>0</v>
      </c>
      <c r="G26" s="213">
        <v>0</v>
      </c>
      <c r="H26" s="213">
        <v>0</v>
      </c>
      <c r="I26" s="213">
        <v>2</v>
      </c>
      <c r="J26" s="213">
        <v>4</v>
      </c>
      <c r="K26" s="213">
        <v>1</v>
      </c>
    </row>
    <row r="27" spans="1:11" s="234" customFormat="1" ht="13.5" hidden="1" customHeight="1" outlineLevel="1" x14ac:dyDescent="0.25">
      <c r="A27" s="50"/>
      <c r="B27" s="32" t="s">
        <v>999</v>
      </c>
      <c r="C27" s="25"/>
      <c r="D27" s="213">
        <v>1724</v>
      </c>
      <c r="E27" s="213">
        <v>1632</v>
      </c>
      <c r="F27" s="213">
        <v>5</v>
      </c>
      <c r="G27" s="213">
        <v>0</v>
      </c>
      <c r="H27" s="213">
        <v>8</v>
      </c>
      <c r="I27" s="213">
        <v>0</v>
      </c>
      <c r="J27" s="213">
        <v>13</v>
      </c>
      <c r="K27" s="213">
        <v>2</v>
      </c>
    </row>
    <row r="28" spans="1:11" s="234" customFormat="1" ht="13.5" hidden="1" customHeight="1" outlineLevel="1" x14ac:dyDescent="0.25">
      <c r="A28" s="50"/>
      <c r="B28" s="65" t="s">
        <v>1000</v>
      </c>
      <c r="C28" s="25"/>
      <c r="D28" s="213">
        <v>3175</v>
      </c>
      <c r="E28" s="213">
        <v>2842</v>
      </c>
      <c r="F28" s="213">
        <v>95</v>
      </c>
      <c r="G28" s="213">
        <v>3</v>
      </c>
      <c r="H28" s="213">
        <v>18</v>
      </c>
      <c r="I28" s="213">
        <v>1</v>
      </c>
      <c r="J28" s="213">
        <v>33</v>
      </c>
      <c r="K28" s="213">
        <v>29</v>
      </c>
    </row>
    <row r="29" spans="1:11" s="234" customFormat="1" ht="13.5" hidden="1" customHeight="1" outlineLevel="1" x14ac:dyDescent="0.25">
      <c r="A29" s="50"/>
      <c r="B29" s="32" t="s">
        <v>1001</v>
      </c>
      <c r="C29" s="25"/>
      <c r="D29" s="213">
        <v>833</v>
      </c>
      <c r="E29" s="213">
        <v>800</v>
      </c>
      <c r="F29" s="213">
        <v>4</v>
      </c>
      <c r="G29" s="213">
        <v>0</v>
      </c>
      <c r="H29" s="213">
        <v>2</v>
      </c>
      <c r="I29" s="213">
        <v>0</v>
      </c>
      <c r="J29" s="213">
        <v>2</v>
      </c>
      <c r="K29" s="213">
        <v>1</v>
      </c>
    </row>
    <row r="30" spans="1:11" s="234" customFormat="1" ht="13.5" hidden="1" customHeight="1" outlineLevel="1" x14ac:dyDescent="0.25">
      <c r="A30" s="50"/>
      <c r="B30" s="32" t="s">
        <v>1002</v>
      </c>
      <c r="C30" s="25"/>
      <c r="D30" s="213">
        <v>8665</v>
      </c>
      <c r="E30" s="213">
        <v>7408</v>
      </c>
      <c r="F30" s="213">
        <v>419</v>
      </c>
      <c r="G30" s="213">
        <v>13</v>
      </c>
      <c r="H30" s="213">
        <v>46</v>
      </c>
      <c r="I30" s="213">
        <v>2</v>
      </c>
      <c r="J30" s="213">
        <v>113</v>
      </c>
      <c r="K30" s="213">
        <v>75</v>
      </c>
    </row>
    <row r="31" spans="1:11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192</v>
      </c>
      <c r="F31" s="213">
        <v>1</v>
      </c>
      <c r="G31" s="213">
        <v>0</v>
      </c>
      <c r="H31" s="213">
        <v>5</v>
      </c>
      <c r="I31" s="213">
        <v>0</v>
      </c>
      <c r="J31" s="213">
        <v>5</v>
      </c>
      <c r="K31" s="213">
        <v>1</v>
      </c>
    </row>
    <row r="32" spans="1:11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872</v>
      </c>
      <c r="F32" s="213">
        <v>9</v>
      </c>
      <c r="G32" s="213">
        <v>0</v>
      </c>
      <c r="H32" s="213">
        <v>7</v>
      </c>
      <c r="I32" s="213">
        <v>0</v>
      </c>
      <c r="J32" s="213">
        <v>13</v>
      </c>
      <c r="K32" s="213">
        <v>5</v>
      </c>
    </row>
    <row r="33" spans="1:60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1906</v>
      </c>
      <c r="F33" s="213">
        <v>32</v>
      </c>
      <c r="G33" s="213">
        <v>4</v>
      </c>
      <c r="H33" s="213">
        <v>13</v>
      </c>
      <c r="I33" s="213">
        <v>1</v>
      </c>
      <c r="J33" s="213">
        <v>26</v>
      </c>
      <c r="K33" s="213">
        <v>9</v>
      </c>
    </row>
    <row r="34" spans="1:60" s="234" customFormat="1" ht="13.5" hidden="1" customHeight="1" outlineLevel="1" x14ac:dyDescent="0.25">
      <c r="A34" s="50"/>
      <c r="B34" s="32" t="s">
        <v>1006</v>
      </c>
      <c r="C34" s="25"/>
      <c r="D34" s="213">
        <v>1958</v>
      </c>
      <c r="E34" s="213">
        <v>1854</v>
      </c>
      <c r="F34" s="213">
        <v>5</v>
      </c>
      <c r="G34" s="213">
        <v>2</v>
      </c>
      <c r="H34" s="213">
        <v>14</v>
      </c>
      <c r="I34" s="213">
        <v>0</v>
      </c>
      <c r="J34" s="213">
        <v>14</v>
      </c>
      <c r="K34" s="213">
        <v>3</v>
      </c>
    </row>
    <row r="35" spans="1:60" s="234" customFormat="1" ht="13.5" hidden="1" customHeight="1" outlineLevel="1" x14ac:dyDescent="0.25">
      <c r="A35" s="50"/>
      <c r="B35" s="65" t="s">
        <v>1007</v>
      </c>
      <c r="C35" s="25"/>
      <c r="D35" s="213">
        <v>444</v>
      </c>
      <c r="E35" s="213">
        <v>390</v>
      </c>
      <c r="F35" s="213">
        <v>12</v>
      </c>
      <c r="G35" s="213">
        <v>1</v>
      </c>
      <c r="H35" s="213">
        <v>2</v>
      </c>
      <c r="I35" s="213">
        <v>0</v>
      </c>
      <c r="J35" s="213">
        <v>13</v>
      </c>
      <c r="K35" s="213">
        <v>1</v>
      </c>
    </row>
    <row r="36" spans="1:60" s="234" customFormat="1" ht="13.5" hidden="1" customHeight="1" outlineLevel="1" x14ac:dyDescent="0.25">
      <c r="A36" s="50"/>
      <c r="B36" s="65" t="s">
        <v>1008</v>
      </c>
      <c r="C36" s="25"/>
      <c r="D36" s="213">
        <v>2527</v>
      </c>
      <c r="E36" s="213">
        <v>2241</v>
      </c>
      <c r="F36" s="213">
        <v>28</v>
      </c>
      <c r="G36" s="213">
        <v>4</v>
      </c>
      <c r="H36" s="213">
        <v>24</v>
      </c>
      <c r="I36" s="213">
        <v>1</v>
      </c>
      <c r="J36" s="213">
        <v>28</v>
      </c>
      <c r="K36" s="213">
        <v>42</v>
      </c>
    </row>
    <row r="37" spans="1:60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456</v>
      </c>
      <c r="F37" s="213">
        <v>8</v>
      </c>
      <c r="G37" s="213">
        <v>0</v>
      </c>
      <c r="H37" s="213">
        <v>5</v>
      </c>
      <c r="I37" s="213">
        <v>3</v>
      </c>
      <c r="J37" s="213">
        <v>6</v>
      </c>
      <c r="K37" s="213">
        <v>1</v>
      </c>
    </row>
    <row r="38" spans="1:60" s="234" customFormat="1" ht="13.5" hidden="1" customHeight="1" outlineLevel="1" x14ac:dyDescent="0.25">
      <c r="A38" s="50"/>
      <c r="B38" s="32" t="s">
        <v>1010</v>
      </c>
      <c r="C38" s="25"/>
      <c r="D38" s="213">
        <v>1626</v>
      </c>
      <c r="E38" s="213">
        <v>1200</v>
      </c>
      <c r="F38" s="213">
        <v>62</v>
      </c>
      <c r="G38" s="213">
        <v>5</v>
      </c>
      <c r="H38" s="213">
        <v>23</v>
      </c>
      <c r="I38" s="213">
        <v>104</v>
      </c>
      <c r="J38" s="213">
        <v>31</v>
      </c>
      <c r="K38" s="213">
        <v>9</v>
      </c>
    </row>
    <row r="39" spans="1:60" s="31" customFormat="1" ht="10.5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45</v>
      </c>
      <c r="F39" s="213">
        <v>9</v>
      </c>
      <c r="G39" s="213">
        <v>7</v>
      </c>
      <c r="H39" s="213">
        <v>4</v>
      </c>
      <c r="I39" s="213">
        <v>0</v>
      </c>
      <c r="J39" s="213">
        <v>13</v>
      </c>
      <c r="K39" s="213">
        <v>8</v>
      </c>
      <c r="L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1:60" s="31" customFormat="1" ht="20" x14ac:dyDescent="0.25">
      <c r="A40" s="50" t="s">
        <v>167</v>
      </c>
      <c r="B40" s="26" t="s">
        <v>159</v>
      </c>
      <c r="C40" s="26"/>
      <c r="D40" s="213">
        <v>2307</v>
      </c>
      <c r="E40" s="213">
        <v>1146</v>
      </c>
      <c r="F40" s="213">
        <v>36</v>
      </c>
      <c r="G40" s="213">
        <v>48</v>
      </c>
      <c r="H40" s="213">
        <v>46</v>
      </c>
      <c r="I40" s="213">
        <v>12</v>
      </c>
      <c r="J40" s="213">
        <v>681</v>
      </c>
      <c r="K40" s="213">
        <v>14</v>
      </c>
      <c r="L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1:60" s="31" customFormat="1" ht="10.5" x14ac:dyDescent="0.25">
      <c r="A41" s="50" t="s">
        <v>168</v>
      </c>
      <c r="B41" s="26" t="s">
        <v>154</v>
      </c>
      <c r="C41" s="26"/>
      <c r="D41" s="213">
        <v>22910</v>
      </c>
      <c r="E41" s="213">
        <v>1930</v>
      </c>
      <c r="F41" s="213">
        <v>17880</v>
      </c>
      <c r="G41" s="213">
        <v>112</v>
      </c>
      <c r="H41" s="213">
        <v>197</v>
      </c>
      <c r="I41" s="213">
        <v>21</v>
      </c>
      <c r="J41" s="213">
        <v>512</v>
      </c>
      <c r="K41" s="213">
        <v>367</v>
      </c>
      <c r="L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1:60" s="31" customFormat="1" ht="20" x14ac:dyDescent="0.25">
      <c r="A42" s="50" t="s">
        <v>169</v>
      </c>
      <c r="B42" s="26" t="s">
        <v>155</v>
      </c>
      <c r="C42" s="26"/>
      <c r="D42" s="213">
        <v>21955</v>
      </c>
      <c r="E42" s="213">
        <v>9848</v>
      </c>
      <c r="F42" s="213">
        <v>193</v>
      </c>
      <c r="G42" s="213">
        <v>270</v>
      </c>
      <c r="H42" s="213">
        <v>8456</v>
      </c>
      <c r="I42" s="213">
        <v>52</v>
      </c>
      <c r="J42" s="213">
        <v>793</v>
      </c>
      <c r="K42" s="213">
        <v>171</v>
      </c>
      <c r="L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</row>
    <row r="43" spans="1:60" s="31" customFormat="1" ht="10.5" x14ac:dyDescent="0.25">
      <c r="A43" s="50" t="s">
        <v>170</v>
      </c>
      <c r="B43" s="26" t="s">
        <v>156</v>
      </c>
      <c r="C43" s="26"/>
      <c r="D43" s="213">
        <v>7132</v>
      </c>
      <c r="E43" s="213">
        <v>3037</v>
      </c>
      <c r="F43" s="213">
        <v>62</v>
      </c>
      <c r="G43" s="213">
        <v>52</v>
      </c>
      <c r="H43" s="213">
        <v>238</v>
      </c>
      <c r="I43" s="213">
        <v>12</v>
      </c>
      <c r="J43" s="213">
        <v>1862</v>
      </c>
      <c r="K43" s="213">
        <v>86</v>
      </c>
      <c r="L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</row>
    <row r="44" spans="1:60" s="31" customFormat="1" ht="10.5" x14ac:dyDescent="0.25">
      <c r="A44" s="50" t="s">
        <v>171</v>
      </c>
      <c r="B44" s="26" t="s">
        <v>157</v>
      </c>
      <c r="C44" s="26"/>
      <c r="D44" s="213">
        <v>7636</v>
      </c>
      <c r="E44" s="213">
        <v>720</v>
      </c>
      <c r="F44" s="213">
        <v>21</v>
      </c>
      <c r="G44" s="213">
        <v>56</v>
      </c>
      <c r="H44" s="213">
        <v>5203</v>
      </c>
      <c r="I44" s="213">
        <v>74</v>
      </c>
      <c r="J44" s="213">
        <v>813</v>
      </c>
      <c r="K44" s="213">
        <v>44</v>
      </c>
      <c r="L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</row>
    <row r="45" spans="1:60" s="31" customFormat="1" ht="10.5" x14ac:dyDescent="0.25">
      <c r="A45" s="50" t="s">
        <v>172</v>
      </c>
      <c r="B45" s="26" t="s">
        <v>190</v>
      </c>
      <c r="C45" s="26"/>
      <c r="D45" s="213">
        <v>574</v>
      </c>
      <c r="E45" s="213">
        <v>75</v>
      </c>
      <c r="F45" s="213">
        <v>7</v>
      </c>
      <c r="G45" s="213">
        <v>6</v>
      </c>
      <c r="H45" s="213">
        <v>148</v>
      </c>
      <c r="I45" s="213">
        <v>4</v>
      </c>
      <c r="J45" s="213">
        <v>150</v>
      </c>
      <c r="K45" s="213">
        <v>55</v>
      </c>
      <c r="L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</row>
    <row r="46" spans="1:60" s="31" customFormat="1" ht="10.5" x14ac:dyDescent="0.25">
      <c r="A46" s="50" t="s">
        <v>173</v>
      </c>
      <c r="B46" s="26" t="s">
        <v>191</v>
      </c>
      <c r="C46" s="26"/>
      <c r="D46" s="213">
        <v>492</v>
      </c>
      <c r="E46" s="213">
        <v>31</v>
      </c>
      <c r="F46" s="213">
        <v>6</v>
      </c>
      <c r="G46" s="213">
        <v>2</v>
      </c>
      <c r="H46" s="213">
        <v>274</v>
      </c>
      <c r="I46" s="213">
        <v>9</v>
      </c>
      <c r="J46" s="213">
        <v>56</v>
      </c>
      <c r="K46" s="213">
        <v>25</v>
      </c>
      <c r="L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</row>
    <row r="47" spans="1:60" s="31" customFormat="1" ht="10.5" x14ac:dyDescent="0.25">
      <c r="A47" s="50" t="s">
        <v>174</v>
      </c>
      <c r="B47" s="26" t="s">
        <v>192</v>
      </c>
      <c r="C47" s="26"/>
      <c r="D47" s="213">
        <v>575</v>
      </c>
      <c r="E47" s="213">
        <v>44</v>
      </c>
      <c r="F47" s="213">
        <v>50</v>
      </c>
      <c r="G47" s="213">
        <v>25</v>
      </c>
      <c r="H47" s="213">
        <v>131</v>
      </c>
      <c r="I47" s="213">
        <v>5</v>
      </c>
      <c r="J47" s="213">
        <v>45</v>
      </c>
      <c r="K47" s="213">
        <v>73</v>
      </c>
      <c r="L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</row>
    <row r="48" spans="1:60" s="31" customFormat="1" ht="10.5" x14ac:dyDescent="0.25">
      <c r="A48" s="50" t="s">
        <v>175</v>
      </c>
      <c r="B48" s="26" t="s">
        <v>195</v>
      </c>
      <c r="C48" s="26"/>
      <c r="D48" s="213">
        <v>2210</v>
      </c>
      <c r="E48" s="213">
        <v>795</v>
      </c>
      <c r="F48" s="213">
        <v>130</v>
      </c>
      <c r="G48" s="213">
        <v>44</v>
      </c>
      <c r="H48" s="213">
        <v>350</v>
      </c>
      <c r="I48" s="213">
        <v>138</v>
      </c>
      <c r="J48" s="213">
        <v>187</v>
      </c>
      <c r="K48" s="213">
        <v>59</v>
      </c>
      <c r="L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</row>
    <row r="49" spans="1:60" s="31" customFormat="1" ht="12.75" customHeight="1" x14ac:dyDescent="0.25">
      <c r="A49" s="50" t="s">
        <v>176</v>
      </c>
      <c r="B49" s="26" t="s">
        <v>193</v>
      </c>
      <c r="C49" s="26"/>
      <c r="D49" s="213">
        <v>10102</v>
      </c>
      <c r="E49" s="213">
        <v>4541</v>
      </c>
      <c r="F49" s="213">
        <v>383</v>
      </c>
      <c r="G49" s="213">
        <v>408</v>
      </c>
      <c r="H49" s="213">
        <v>1029</v>
      </c>
      <c r="I49" s="213">
        <v>382</v>
      </c>
      <c r="J49" s="213">
        <v>725</v>
      </c>
      <c r="K49" s="213">
        <v>266</v>
      </c>
      <c r="L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</row>
    <row r="50" spans="1:60" s="31" customFormat="1" ht="12.75" customHeight="1" x14ac:dyDescent="0.25">
      <c r="A50" s="50" t="s">
        <v>177</v>
      </c>
      <c r="B50" s="26" t="s">
        <v>160</v>
      </c>
      <c r="C50" s="26"/>
      <c r="D50" s="213">
        <v>7294</v>
      </c>
      <c r="E50" s="213">
        <v>678</v>
      </c>
      <c r="F50" s="213">
        <v>98</v>
      </c>
      <c r="G50" s="213">
        <v>446</v>
      </c>
      <c r="H50" s="213">
        <v>1704</v>
      </c>
      <c r="I50" s="213">
        <v>841</v>
      </c>
      <c r="J50" s="213">
        <v>1708</v>
      </c>
      <c r="K50" s="213">
        <v>121</v>
      </c>
      <c r="L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</row>
    <row r="51" spans="1:60" s="31" customFormat="1" ht="12.75" customHeight="1" x14ac:dyDescent="0.25">
      <c r="A51" s="50" t="s">
        <v>178</v>
      </c>
      <c r="B51" s="26" t="s">
        <v>158</v>
      </c>
      <c r="C51" s="26"/>
      <c r="D51" s="213">
        <v>1564</v>
      </c>
      <c r="E51" s="213">
        <v>42</v>
      </c>
      <c r="F51" s="213">
        <v>1</v>
      </c>
      <c r="G51" s="213">
        <v>29</v>
      </c>
      <c r="H51" s="213">
        <v>929</v>
      </c>
      <c r="I51" s="213">
        <v>260</v>
      </c>
      <c r="J51" s="213">
        <v>63</v>
      </c>
      <c r="K51" s="213">
        <v>38</v>
      </c>
      <c r="L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</row>
    <row r="52" spans="1:60" s="31" customFormat="1" ht="10.5" x14ac:dyDescent="0.25">
      <c r="A52" s="50" t="s">
        <v>179</v>
      </c>
      <c r="B52" s="26" t="s">
        <v>194</v>
      </c>
      <c r="C52" s="26"/>
      <c r="D52" s="213">
        <v>12897</v>
      </c>
      <c r="E52" s="213">
        <v>318</v>
      </c>
      <c r="F52" s="213">
        <v>21</v>
      </c>
      <c r="G52" s="213">
        <v>57</v>
      </c>
      <c r="H52" s="213">
        <v>1262</v>
      </c>
      <c r="I52" s="213">
        <v>9014</v>
      </c>
      <c r="J52" s="213">
        <v>434</v>
      </c>
      <c r="K52" s="213">
        <v>517</v>
      </c>
      <c r="L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</row>
    <row r="53" spans="1:60" s="31" customFormat="1" ht="13.4" customHeight="1" x14ac:dyDescent="0.25">
      <c r="A53" s="50" t="s">
        <v>180</v>
      </c>
      <c r="B53" s="26" t="s">
        <v>198</v>
      </c>
      <c r="C53" s="26"/>
      <c r="D53" s="213">
        <v>1245</v>
      </c>
      <c r="E53" s="213">
        <v>89</v>
      </c>
      <c r="F53" s="213">
        <v>17</v>
      </c>
      <c r="G53" s="213">
        <v>61</v>
      </c>
      <c r="H53" s="213">
        <v>147</v>
      </c>
      <c r="I53" s="213">
        <v>8</v>
      </c>
      <c r="J53" s="213">
        <v>27</v>
      </c>
      <c r="K53" s="213">
        <v>11</v>
      </c>
      <c r="L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</row>
    <row r="54" spans="1:60" s="31" customFormat="1" ht="10.5" x14ac:dyDescent="0.25">
      <c r="A54" s="50" t="s">
        <v>181</v>
      </c>
      <c r="B54" s="26" t="s">
        <v>196</v>
      </c>
      <c r="C54" s="26"/>
      <c r="D54" s="213">
        <v>3308</v>
      </c>
      <c r="E54" s="213">
        <v>335</v>
      </c>
      <c r="F54" s="213">
        <v>112</v>
      </c>
      <c r="G54" s="213">
        <v>164</v>
      </c>
      <c r="H54" s="213">
        <v>568</v>
      </c>
      <c r="I54" s="213">
        <v>230</v>
      </c>
      <c r="J54" s="213">
        <v>178</v>
      </c>
      <c r="K54" s="213">
        <v>95</v>
      </c>
      <c r="L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</row>
    <row r="55" spans="1:60" s="31" customFormat="1" ht="20" x14ac:dyDescent="0.25">
      <c r="A55" s="50" t="s">
        <v>182</v>
      </c>
      <c r="B55" s="26" t="s">
        <v>197</v>
      </c>
      <c r="C55" s="26"/>
      <c r="D55" s="213">
        <v>608</v>
      </c>
      <c r="E55" s="213">
        <v>13</v>
      </c>
      <c r="F55" s="213">
        <v>1</v>
      </c>
      <c r="G55" s="213">
        <v>17</v>
      </c>
      <c r="H55" s="213">
        <v>10</v>
      </c>
      <c r="I55" s="213">
        <v>2</v>
      </c>
      <c r="J55" s="213">
        <v>13</v>
      </c>
      <c r="K55" s="213">
        <v>369</v>
      </c>
      <c r="L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</row>
    <row r="56" spans="1:60" s="31" customFormat="1" ht="12" customHeight="1" x14ac:dyDescent="0.25">
      <c r="A56" s="50" t="s">
        <v>183</v>
      </c>
      <c r="B56" s="26" t="s">
        <v>324</v>
      </c>
      <c r="C56" s="26"/>
      <c r="D56" s="213">
        <v>21</v>
      </c>
      <c r="E56" s="213">
        <v>2</v>
      </c>
      <c r="F56" s="213">
        <v>0</v>
      </c>
      <c r="G56" s="213">
        <v>1</v>
      </c>
      <c r="H56" s="213">
        <v>12</v>
      </c>
      <c r="I56" s="213">
        <v>0</v>
      </c>
      <c r="J56" s="213">
        <v>3</v>
      </c>
      <c r="K56" s="213">
        <v>0</v>
      </c>
      <c r="L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</row>
    <row r="57" spans="1:60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</row>
    <row r="58" spans="1:60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</row>
    <row r="59" spans="1:60" x14ac:dyDescent="0.25">
      <c r="D59" s="23"/>
      <c r="E59" s="23"/>
      <c r="F59" s="23"/>
      <c r="G59" s="23"/>
      <c r="H59" s="23"/>
      <c r="I59" s="23"/>
      <c r="J59" s="23"/>
      <c r="K59" s="159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9" orientation="landscape" r:id="rId2"/>
  <headerFooter alignWithMargins="0"/>
  <colBreaks count="1" manualBreakCount="1">
    <brk id="10" max="1048575" man="1"/>
  </colBreaks>
  <drawing r:id="rId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Folha96">
    <tabColor rgb="FF0070C0"/>
  </sheetPr>
  <dimension ref="A1:BD60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4" width="9.453125" style="5" customWidth="1"/>
    <col min="5" max="5" width="12" style="5" customWidth="1"/>
    <col min="6" max="9" width="13.453125" style="5" customWidth="1"/>
    <col min="10" max="10" width="12.453125" style="5" customWidth="1"/>
    <col min="11" max="11" width="10.36328125" style="5" customWidth="1"/>
    <col min="12" max="12" width="7.6328125" style="5" customWidth="1"/>
    <col min="13" max="16384" width="9.36328125" style="5"/>
  </cols>
  <sheetData>
    <row r="1" spans="1:56" s="23" customFormat="1" ht="11.15" customHeight="1" x14ac:dyDescent="0.25">
      <c r="A1" s="23" t="s">
        <v>96</v>
      </c>
      <c r="B1" s="6"/>
      <c r="C1" s="6"/>
      <c r="K1" s="23" t="s">
        <v>426</v>
      </c>
    </row>
    <row r="2" spans="1:56" ht="11.15" customHeight="1" x14ac:dyDescent="0.2"/>
    <row r="3" spans="1:56" s="6" customFormat="1" ht="12" customHeight="1" x14ac:dyDescent="0.25">
      <c r="A3" s="45" t="s">
        <v>226</v>
      </c>
    </row>
    <row r="4" spans="1:56" s="6" customFormat="1" ht="11.15" customHeight="1" x14ac:dyDescent="0.3">
      <c r="A4" s="46"/>
    </row>
    <row r="5" spans="1:56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56" ht="11.15" customHeight="1" x14ac:dyDescent="0.2">
      <c r="A6" s="52" t="s">
        <v>59</v>
      </c>
      <c r="B6" s="44"/>
      <c r="C6" s="52"/>
    </row>
    <row r="7" spans="1:56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56" ht="57" customHeight="1" x14ac:dyDescent="0.2">
      <c r="A8" s="319" t="s">
        <v>151</v>
      </c>
      <c r="B8" s="319"/>
      <c r="C8" s="47"/>
      <c r="D8" s="55" t="s">
        <v>1</v>
      </c>
      <c r="E8" s="177" t="s">
        <v>252</v>
      </c>
      <c r="F8" s="177" t="s">
        <v>103</v>
      </c>
      <c r="G8" s="177" t="s">
        <v>105</v>
      </c>
      <c r="H8" s="178" t="s">
        <v>962</v>
      </c>
      <c r="I8" s="177" t="s">
        <v>104</v>
      </c>
      <c r="J8" s="177" t="s">
        <v>43</v>
      </c>
      <c r="K8" s="55" t="s">
        <v>135</v>
      </c>
    </row>
    <row r="9" spans="1:56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</row>
    <row r="10" spans="1:56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5">
      <c r="A11" s="49"/>
      <c r="B11" s="42" t="s">
        <v>9</v>
      </c>
      <c r="C11" s="42"/>
      <c r="D11" s="39">
        <v>147979</v>
      </c>
      <c r="E11" s="39">
        <v>966</v>
      </c>
      <c r="F11" s="213">
        <v>2942</v>
      </c>
      <c r="G11" s="213">
        <v>71</v>
      </c>
      <c r="H11" s="213">
        <v>891</v>
      </c>
      <c r="I11" s="213">
        <v>22</v>
      </c>
      <c r="J11" s="213">
        <v>62</v>
      </c>
      <c r="K11" s="213">
        <v>14918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</row>
    <row r="12" spans="1:56" s="31" customFormat="1" ht="10.5" x14ac:dyDescent="0.25">
      <c r="A12" s="50" t="s">
        <v>163</v>
      </c>
      <c r="B12" s="25" t="s">
        <v>152</v>
      </c>
      <c r="C12" s="25"/>
      <c r="D12" s="213">
        <v>5565</v>
      </c>
      <c r="E12" s="213">
        <v>4</v>
      </c>
      <c r="F12" s="213">
        <v>163</v>
      </c>
      <c r="G12" s="213">
        <v>1</v>
      </c>
      <c r="H12" s="213">
        <v>629</v>
      </c>
      <c r="I12" s="213">
        <v>0</v>
      </c>
      <c r="J12" s="213">
        <v>1</v>
      </c>
      <c r="K12" s="213">
        <v>642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31" customFormat="1" ht="10.5" x14ac:dyDescent="0.25">
      <c r="A13" s="50" t="s">
        <v>164</v>
      </c>
      <c r="B13" s="25" t="s">
        <v>188</v>
      </c>
      <c r="C13" s="25"/>
      <c r="D13" s="213">
        <v>690</v>
      </c>
      <c r="E13" s="213">
        <v>0</v>
      </c>
      <c r="F13" s="213">
        <v>24</v>
      </c>
      <c r="G13" s="213">
        <v>14</v>
      </c>
      <c r="H13" s="213">
        <v>4</v>
      </c>
      <c r="I13" s="213">
        <v>0</v>
      </c>
      <c r="J13" s="213">
        <v>0</v>
      </c>
      <c r="K13" s="213">
        <v>70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</row>
    <row r="14" spans="1:56" s="31" customFormat="1" ht="10.5" x14ac:dyDescent="0.25">
      <c r="A14" s="50" t="s">
        <v>165</v>
      </c>
      <c r="B14" s="25" t="s">
        <v>153</v>
      </c>
      <c r="C14" s="25"/>
      <c r="D14" s="213">
        <v>38789</v>
      </c>
      <c r="E14" s="213">
        <v>6</v>
      </c>
      <c r="F14" s="213">
        <v>601</v>
      </c>
      <c r="G14" s="213">
        <v>6</v>
      </c>
      <c r="H14" s="213">
        <v>22</v>
      </c>
      <c r="I14" s="213">
        <v>2</v>
      </c>
      <c r="J14" s="213">
        <v>5</v>
      </c>
      <c r="K14" s="213">
        <v>1618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</row>
    <row r="15" spans="1:56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0</v>
      </c>
      <c r="F15" s="213">
        <v>66</v>
      </c>
      <c r="G15" s="213">
        <v>0</v>
      </c>
      <c r="H15" s="213">
        <v>2</v>
      </c>
      <c r="I15" s="213">
        <v>0</v>
      </c>
      <c r="J15" s="213">
        <v>0</v>
      </c>
      <c r="K15" s="213">
        <v>187</v>
      </c>
    </row>
    <row r="16" spans="1:56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0</v>
      </c>
      <c r="F16" s="213">
        <v>21</v>
      </c>
      <c r="G16" s="213">
        <v>0</v>
      </c>
      <c r="H16" s="213">
        <v>0</v>
      </c>
      <c r="I16" s="213">
        <v>1</v>
      </c>
      <c r="J16" s="213">
        <v>0</v>
      </c>
      <c r="K16" s="213">
        <v>37</v>
      </c>
    </row>
    <row r="17" spans="1:11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</row>
    <row r="18" spans="1:11" s="234" customFormat="1" ht="13.5" hidden="1" customHeight="1" outlineLevel="1" x14ac:dyDescent="0.25">
      <c r="A18" s="50"/>
      <c r="B18" s="65" t="s">
        <v>990</v>
      </c>
      <c r="C18" s="25"/>
      <c r="D18" s="213">
        <v>1816</v>
      </c>
      <c r="E18" s="213">
        <v>0</v>
      </c>
      <c r="F18" s="213">
        <v>26</v>
      </c>
      <c r="G18" s="213">
        <v>0</v>
      </c>
      <c r="H18" s="213">
        <v>0</v>
      </c>
      <c r="I18" s="213">
        <v>0</v>
      </c>
      <c r="J18" s="213">
        <v>1</v>
      </c>
      <c r="K18" s="213">
        <v>38</v>
      </c>
    </row>
    <row r="19" spans="1:11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0</v>
      </c>
      <c r="F19" s="213">
        <v>13</v>
      </c>
      <c r="G19" s="213">
        <v>0</v>
      </c>
      <c r="H19" s="213">
        <v>0</v>
      </c>
      <c r="I19" s="213">
        <v>0</v>
      </c>
      <c r="J19" s="213">
        <v>1</v>
      </c>
      <c r="K19" s="213">
        <v>43</v>
      </c>
    </row>
    <row r="20" spans="1:11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0</v>
      </c>
      <c r="F20" s="213">
        <v>6</v>
      </c>
      <c r="G20" s="213">
        <v>0</v>
      </c>
      <c r="H20" s="213">
        <v>0</v>
      </c>
      <c r="I20" s="213">
        <v>0</v>
      </c>
      <c r="J20" s="213">
        <v>0</v>
      </c>
      <c r="K20" s="213">
        <v>33</v>
      </c>
    </row>
    <row r="21" spans="1:11" s="234" customFormat="1" ht="13.5" hidden="1" customHeight="1" outlineLevel="1" x14ac:dyDescent="0.25">
      <c r="A21" s="50"/>
      <c r="B21" s="32" t="s">
        <v>993</v>
      </c>
      <c r="C21" s="25"/>
      <c r="D21" s="213">
        <v>2249</v>
      </c>
      <c r="E21" s="213">
        <v>0</v>
      </c>
      <c r="F21" s="213">
        <v>45</v>
      </c>
      <c r="G21" s="213">
        <v>0</v>
      </c>
      <c r="H21" s="213">
        <v>2</v>
      </c>
      <c r="I21" s="213">
        <v>0</v>
      </c>
      <c r="J21" s="213">
        <v>0</v>
      </c>
      <c r="K21" s="213">
        <v>145</v>
      </c>
    </row>
    <row r="22" spans="1:11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1</v>
      </c>
      <c r="F22" s="213">
        <v>7</v>
      </c>
      <c r="G22" s="213">
        <v>0</v>
      </c>
      <c r="H22" s="213">
        <v>0</v>
      </c>
      <c r="I22" s="213">
        <v>0</v>
      </c>
      <c r="J22" s="213">
        <v>0</v>
      </c>
      <c r="K22" s="213">
        <v>15</v>
      </c>
    </row>
    <row r="23" spans="1:11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1</v>
      </c>
      <c r="F23" s="213">
        <v>12</v>
      </c>
      <c r="G23" s="213">
        <v>0</v>
      </c>
      <c r="H23" s="213">
        <v>0</v>
      </c>
      <c r="I23" s="213">
        <v>0</v>
      </c>
      <c r="J23" s="213">
        <v>0</v>
      </c>
      <c r="K23" s="213">
        <v>20</v>
      </c>
    </row>
    <row r="24" spans="1:11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</row>
    <row r="25" spans="1:11" s="234" customFormat="1" ht="13.5" hidden="1" customHeight="1" outlineLevel="1" x14ac:dyDescent="0.25">
      <c r="A25" s="50"/>
      <c r="B25" s="32" t="s">
        <v>997</v>
      </c>
      <c r="C25" s="25"/>
      <c r="D25" s="213">
        <v>583</v>
      </c>
      <c r="E25" s="213">
        <v>1</v>
      </c>
      <c r="F25" s="213">
        <v>8</v>
      </c>
      <c r="G25" s="213">
        <v>0</v>
      </c>
      <c r="H25" s="213">
        <v>0</v>
      </c>
      <c r="I25" s="213">
        <v>0</v>
      </c>
      <c r="J25" s="213">
        <v>0</v>
      </c>
      <c r="K25" s="213">
        <v>19</v>
      </c>
    </row>
    <row r="26" spans="1:11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0</v>
      </c>
      <c r="F26" s="213">
        <v>8</v>
      </c>
      <c r="G26" s="213">
        <v>0</v>
      </c>
      <c r="H26" s="213">
        <v>0</v>
      </c>
      <c r="I26" s="213">
        <v>0</v>
      </c>
      <c r="J26" s="213">
        <v>0</v>
      </c>
      <c r="K26" s="213">
        <v>11</v>
      </c>
    </row>
    <row r="27" spans="1:11" s="234" customFormat="1" ht="13.5" hidden="1" customHeight="1" outlineLevel="1" x14ac:dyDescent="0.25">
      <c r="A27" s="50"/>
      <c r="B27" s="32" t="s">
        <v>999</v>
      </c>
      <c r="C27" s="25"/>
      <c r="D27" s="213">
        <v>1724</v>
      </c>
      <c r="E27" s="213">
        <v>0</v>
      </c>
      <c r="F27" s="213">
        <v>22</v>
      </c>
      <c r="G27" s="213">
        <v>0</v>
      </c>
      <c r="H27" s="213">
        <v>1</v>
      </c>
      <c r="I27" s="213">
        <v>0</v>
      </c>
      <c r="J27" s="213">
        <v>0</v>
      </c>
      <c r="K27" s="213">
        <v>41</v>
      </c>
    </row>
    <row r="28" spans="1:11" s="234" customFormat="1" ht="13.5" hidden="1" customHeight="1" outlineLevel="1" x14ac:dyDescent="0.25">
      <c r="A28" s="50"/>
      <c r="B28" s="65" t="s">
        <v>1000</v>
      </c>
      <c r="C28" s="25"/>
      <c r="D28" s="213">
        <v>3175</v>
      </c>
      <c r="E28" s="213">
        <v>0</v>
      </c>
      <c r="F28" s="213">
        <v>55</v>
      </c>
      <c r="G28" s="213">
        <v>0</v>
      </c>
      <c r="H28" s="213">
        <v>1</v>
      </c>
      <c r="I28" s="213">
        <v>0</v>
      </c>
      <c r="J28" s="213">
        <v>0</v>
      </c>
      <c r="K28" s="213">
        <v>98</v>
      </c>
    </row>
    <row r="29" spans="1:11" s="234" customFormat="1" ht="13.5" hidden="1" customHeight="1" outlineLevel="1" x14ac:dyDescent="0.25">
      <c r="A29" s="50"/>
      <c r="B29" s="32" t="s">
        <v>1001</v>
      </c>
      <c r="C29" s="25"/>
      <c r="D29" s="213">
        <v>833</v>
      </c>
      <c r="E29" s="213">
        <v>0</v>
      </c>
      <c r="F29" s="213">
        <v>9</v>
      </c>
      <c r="G29" s="213">
        <v>0</v>
      </c>
      <c r="H29" s="213">
        <v>0</v>
      </c>
      <c r="I29" s="213">
        <v>0</v>
      </c>
      <c r="J29" s="213">
        <v>0</v>
      </c>
      <c r="K29" s="213">
        <v>15</v>
      </c>
    </row>
    <row r="30" spans="1:11" s="234" customFormat="1" ht="13.5" hidden="1" customHeight="1" outlineLevel="1" x14ac:dyDescent="0.25">
      <c r="A30" s="50"/>
      <c r="B30" s="32" t="s">
        <v>1002</v>
      </c>
      <c r="C30" s="25"/>
      <c r="D30" s="213">
        <v>8665</v>
      </c>
      <c r="E30" s="213">
        <v>3</v>
      </c>
      <c r="F30" s="213">
        <v>164</v>
      </c>
      <c r="G30" s="213">
        <v>2</v>
      </c>
      <c r="H30" s="213">
        <v>2</v>
      </c>
      <c r="I30" s="213">
        <v>0</v>
      </c>
      <c r="J30" s="213">
        <v>3</v>
      </c>
      <c r="K30" s="213">
        <v>415</v>
      </c>
    </row>
    <row r="31" spans="1:11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0</v>
      </c>
      <c r="F31" s="213">
        <v>1</v>
      </c>
      <c r="G31" s="213">
        <v>0</v>
      </c>
      <c r="H31" s="213">
        <v>0</v>
      </c>
      <c r="I31" s="213">
        <v>0</v>
      </c>
      <c r="J31" s="213">
        <v>0</v>
      </c>
      <c r="K31" s="213">
        <v>5</v>
      </c>
    </row>
    <row r="32" spans="1:11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0</v>
      </c>
      <c r="F32" s="213">
        <v>13</v>
      </c>
      <c r="G32" s="213">
        <v>0</v>
      </c>
      <c r="H32" s="213">
        <v>0</v>
      </c>
      <c r="I32" s="213">
        <v>0</v>
      </c>
      <c r="J32" s="213">
        <v>0</v>
      </c>
      <c r="K32" s="213">
        <v>29</v>
      </c>
    </row>
    <row r="33" spans="1:56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0</v>
      </c>
      <c r="F33" s="213">
        <v>27</v>
      </c>
      <c r="G33" s="213">
        <v>0</v>
      </c>
      <c r="H33" s="213">
        <v>0</v>
      </c>
      <c r="I33" s="213">
        <v>0</v>
      </c>
      <c r="J33" s="213">
        <v>0</v>
      </c>
      <c r="K33" s="213">
        <v>113</v>
      </c>
    </row>
    <row r="34" spans="1:56" s="234" customFormat="1" ht="13.5" hidden="1" customHeight="1" outlineLevel="1" x14ac:dyDescent="0.25">
      <c r="A34" s="50"/>
      <c r="B34" s="32" t="s">
        <v>1006</v>
      </c>
      <c r="C34" s="25"/>
      <c r="D34" s="213">
        <v>1958</v>
      </c>
      <c r="E34" s="213">
        <v>0</v>
      </c>
      <c r="F34" s="213">
        <v>18</v>
      </c>
      <c r="G34" s="213">
        <v>0</v>
      </c>
      <c r="H34" s="213">
        <v>1</v>
      </c>
      <c r="I34" s="213">
        <v>0</v>
      </c>
      <c r="J34" s="213">
        <v>0</v>
      </c>
      <c r="K34" s="213">
        <v>47</v>
      </c>
    </row>
    <row r="35" spans="1:56" s="234" customFormat="1" ht="13.5" hidden="1" customHeight="1" outlineLevel="1" x14ac:dyDescent="0.25">
      <c r="A35" s="50"/>
      <c r="B35" s="65" t="s">
        <v>1007</v>
      </c>
      <c r="C35" s="25"/>
      <c r="D35" s="213">
        <v>444</v>
      </c>
      <c r="E35" s="213">
        <v>0</v>
      </c>
      <c r="F35" s="213">
        <v>4</v>
      </c>
      <c r="G35" s="213">
        <v>0</v>
      </c>
      <c r="H35" s="213">
        <v>6</v>
      </c>
      <c r="I35" s="213">
        <v>0</v>
      </c>
      <c r="J35" s="213">
        <v>0</v>
      </c>
      <c r="K35" s="213">
        <v>15</v>
      </c>
    </row>
    <row r="36" spans="1:56" s="234" customFormat="1" ht="13.5" hidden="1" customHeight="1" outlineLevel="1" x14ac:dyDescent="0.25">
      <c r="A36" s="50"/>
      <c r="B36" s="65" t="s">
        <v>1008</v>
      </c>
      <c r="C36" s="25"/>
      <c r="D36" s="213">
        <v>2527</v>
      </c>
      <c r="E36" s="213">
        <v>0</v>
      </c>
      <c r="F36" s="213">
        <v>34</v>
      </c>
      <c r="G36" s="213">
        <v>1</v>
      </c>
      <c r="H36" s="213">
        <v>1</v>
      </c>
      <c r="I36" s="213">
        <v>0</v>
      </c>
      <c r="J36" s="213">
        <v>0</v>
      </c>
      <c r="K36" s="213">
        <v>123</v>
      </c>
    </row>
    <row r="37" spans="1:56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0</v>
      </c>
      <c r="F37" s="213">
        <v>6</v>
      </c>
      <c r="G37" s="213">
        <v>0</v>
      </c>
      <c r="H37" s="213">
        <v>0</v>
      </c>
      <c r="I37" s="213">
        <v>1</v>
      </c>
      <c r="J37" s="213">
        <v>0</v>
      </c>
      <c r="K37" s="213">
        <v>22</v>
      </c>
    </row>
    <row r="38" spans="1:56" s="234" customFormat="1" ht="13.5" hidden="1" customHeight="1" outlineLevel="1" x14ac:dyDescent="0.25">
      <c r="A38" s="50"/>
      <c r="B38" s="32" t="s">
        <v>1010</v>
      </c>
      <c r="C38" s="25"/>
      <c r="D38" s="213">
        <v>1626</v>
      </c>
      <c r="E38" s="213">
        <v>0</v>
      </c>
      <c r="F38" s="213">
        <v>36</v>
      </c>
      <c r="G38" s="213">
        <v>3</v>
      </c>
      <c r="H38" s="213">
        <v>6</v>
      </c>
      <c r="I38" s="213">
        <v>0</v>
      </c>
      <c r="J38" s="213">
        <v>0</v>
      </c>
      <c r="K38" s="213">
        <v>147</v>
      </c>
    </row>
    <row r="39" spans="1:56" s="31" customFormat="1" ht="10.5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0</v>
      </c>
      <c r="F39" s="213">
        <v>3</v>
      </c>
      <c r="G39" s="213">
        <v>1</v>
      </c>
      <c r="H39" s="213">
        <v>0</v>
      </c>
      <c r="I39" s="213">
        <v>0</v>
      </c>
      <c r="J39" s="213">
        <v>0</v>
      </c>
      <c r="K39" s="213">
        <v>15</v>
      </c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</row>
    <row r="40" spans="1:56" s="31" customFormat="1" ht="20" x14ac:dyDescent="0.25">
      <c r="A40" s="50" t="s">
        <v>167</v>
      </c>
      <c r="B40" s="26" t="s">
        <v>159</v>
      </c>
      <c r="C40" s="26"/>
      <c r="D40" s="213">
        <v>2307</v>
      </c>
      <c r="E40" s="213">
        <v>3</v>
      </c>
      <c r="F40" s="213">
        <v>25</v>
      </c>
      <c r="G40" s="213">
        <v>6</v>
      </c>
      <c r="H40" s="213">
        <v>1</v>
      </c>
      <c r="I40" s="213">
        <v>1</v>
      </c>
      <c r="J40" s="213">
        <v>3</v>
      </c>
      <c r="K40" s="213">
        <v>285</v>
      </c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</row>
    <row r="41" spans="1:56" s="31" customFormat="1" ht="10.5" x14ac:dyDescent="0.25">
      <c r="A41" s="50" t="s">
        <v>168</v>
      </c>
      <c r="B41" s="26" t="s">
        <v>154</v>
      </c>
      <c r="C41" s="26"/>
      <c r="D41" s="213">
        <v>22910</v>
      </c>
      <c r="E41" s="213">
        <v>10</v>
      </c>
      <c r="F41" s="213">
        <v>141</v>
      </c>
      <c r="G41" s="213">
        <v>9</v>
      </c>
      <c r="H41" s="213">
        <v>18</v>
      </c>
      <c r="I41" s="213">
        <v>7</v>
      </c>
      <c r="J41" s="213">
        <v>9</v>
      </c>
      <c r="K41" s="213">
        <v>1697</v>
      </c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</row>
    <row r="42" spans="1:56" s="31" customFormat="1" ht="20" x14ac:dyDescent="0.25">
      <c r="A42" s="50" t="s">
        <v>169</v>
      </c>
      <c r="B42" s="26" t="s">
        <v>155</v>
      </c>
      <c r="C42" s="26"/>
      <c r="D42" s="213">
        <v>21955</v>
      </c>
      <c r="E42" s="213">
        <v>10</v>
      </c>
      <c r="F42" s="213">
        <v>467</v>
      </c>
      <c r="G42" s="213">
        <v>3</v>
      </c>
      <c r="H42" s="213">
        <v>8</v>
      </c>
      <c r="I42" s="213">
        <v>4</v>
      </c>
      <c r="J42" s="213">
        <v>10</v>
      </c>
      <c r="K42" s="213">
        <v>1670</v>
      </c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</row>
    <row r="43" spans="1:56" s="31" customFormat="1" ht="10.5" x14ac:dyDescent="0.25">
      <c r="A43" s="50" t="s">
        <v>170</v>
      </c>
      <c r="B43" s="26" t="s">
        <v>156</v>
      </c>
      <c r="C43" s="26"/>
      <c r="D43" s="213">
        <v>7132</v>
      </c>
      <c r="E43" s="213">
        <v>11</v>
      </c>
      <c r="F43" s="213">
        <v>642</v>
      </c>
      <c r="G43" s="213">
        <v>15</v>
      </c>
      <c r="H43" s="213">
        <v>88</v>
      </c>
      <c r="I43" s="213">
        <v>1</v>
      </c>
      <c r="J43" s="213">
        <v>3</v>
      </c>
      <c r="K43" s="213">
        <v>1023</v>
      </c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</row>
    <row r="44" spans="1:56" s="31" customFormat="1" ht="10.5" x14ac:dyDescent="0.25">
      <c r="A44" s="50" t="s">
        <v>171</v>
      </c>
      <c r="B44" s="26" t="s">
        <v>157</v>
      </c>
      <c r="C44" s="26"/>
      <c r="D44" s="213">
        <v>7636</v>
      </c>
      <c r="E44" s="213">
        <v>14</v>
      </c>
      <c r="F44" s="213">
        <v>122</v>
      </c>
      <c r="G44" s="213">
        <v>0</v>
      </c>
      <c r="H44" s="213">
        <v>3</v>
      </c>
      <c r="I44" s="213">
        <v>0</v>
      </c>
      <c r="J44" s="213">
        <v>5</v>
      </c>
      <c r="K44" s="213">
        <v>561</v>
      </c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</row>
    <row r="45" spans="1:56" s="31" customFormat="1" ht="10.5" x14ac:dyDescent="0.25">
      <c r="A45" s="50" t="s">
        <v>172</v>
      </c>
      <c r="B45" s="26" t="s">
        <v>190</v>
      </c>
      <c r="C45" s="26"/>
      <c r="D45" s="213">
        <v>574</v>
      </c>
      <c r="E45" s="213">
        <v>3</v>
      </c>
      <c r="F45" s="213">
        <v>33</v>
      </c>
      <c r="G45" s="213">
        <v>1</v>
      </c>
      <c r="H45" s="213">
        <v>0</v>
      </c>
      <c r="I45" s="213">
        <v>0</v>
      </c>
      <c r="J45" s="213">
        <v>0</v>
      </c>
      <c r="K45" s="213">
        <v>92</v>
      </c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</row>
    <row r="46" spans="1:56" s="31" customFormat="1" ht="10.5" x14ac:dyDescent="0.25">
      <c r="A46" s="50" t="s">
        <v>173</v>
      </c>
      <c r="B46" s="26" t="s">
        <v>191</v>
      </c>
      <c r="C46" s="26"/>
      <c r="D46" s="213">
        <v>492</v>
      </c>
      <c r="E46" s="213">
        <v>2</v>
      </c>
      <c r="F46" s="213">
        <v>10</v>
      </c>
      <c r="G46" s="213">
        <v>0</v>
      </c>
      <c r="H46" s="213">
        <v>0</v>
      </c>
      <c r="I46" s="213">
        <v>1</v>
      </c>
      <c r="J46" s="213">
        <v>0</v>
      </c>
      <c r="K46" s="213">
        <v>76</v>
      </c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</row>
    <row r="47" spans="1:56" s="31" customFormat="1" ht="10.5" x14ac:dyDescent="0.25">
      <c r="A47" s="50" t="s">
        <v>174</v>
      </c>
      <c r="B47" s="26" t="s">
        <v>192</v>
      </c>
      <c r="C47" s="26"/>
      <c r="D47" s="213">
        <v>575</v>
      </c>
      <c r="E47" s="213">
        <v>4</v>
      </c>
      <c r="F47" s="213">
        <v>26</v>
      </c>
      <c r="G47" s="213">
        <v>0</v>
      </c>
      <c r="H47" s="213">
        <v>2</v>
      </c>
      <c r="I47" s="213">
        <v>0</v>
      </c>
      <c r="J47" s="213">
        <v>0</v>
      </c>
      <c r="K47" s="213">
        <v>170</v>
      </c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</row>
    <row r="48" spans="1:56" s="31" customFormat="1" ht="10.5" x14ac:dyDescent="0.25">
      <c r="A48" s="50" t="s">
        <v>175</v>
      </c>
      <c r="B48" s="26" t="s">
        <v>195</v>
      </c>
      <c r="C48" s="26"/>
      <c r="D48" s="213">
        <v>2210</v>
      </c>
      <c r="E48" s="213">
        <v>8</v>
      </c>
      <c r="F48" s="213">
        <v>67</v>
      </c>
      <c r="G48" s="213">
        <v>3</v>
      </c>
      <c r="H48" s="213">
        <v>8</v>
      </c>
      <c r="I48" s="213">
        <v>0</v>
      </c>
      <c r="J48" s="213">
        <v>3</v>
      </c>
      <c r="K48" s="213">
        <v>418</v>
      </c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</row>
    <row r="49" spans="1:56" s="31" customFormat="1" ht="12.75" customHeight="1" x14ac:dyDescent="0.25">
      <c r="A49" s="50" t="s">
        <v>176</v>
      </c>
      <c r="B49" s="26" t="s">
        <v>193</v>
      </c>
      <c r="C49" s="26"/>
      <c r="D49" s="213">
        <v>10102</v>
      </c>
      <c r="E49" s="213">
        <v>37</v>
      </c>
      <c r="F49" s="213">
        <v>210</v>
      </c>
      <c r="G49" s="213">
        <v>8</v>
      </c>
      <c r="H49" s="213">
        <v>65</v>
      </c>
      <c r="I49" s="213">
        <v>2</v>
      </c>
      <c r="J49" s="213">
        <v>10</v>
      </c>
      <c r="K49" s="213">
        <v>2036</v>
      </c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</row>
    <row r="50" spans="1:56" s="31" customFormat="1" ht="12.75" customHeight="1" x14ac:dyDescent="0.25">
      <c r="A50" s="50" t="s">
        <v>177</v>
      </c>
      <c r="B50" s="26" t="s">
        <v>160</v>
      </c>
      <c r="C50" s="26"/>
      <c r="D50" s="213">
        <v>7294</v>
      </c>
      <c r="E50" s="213">
        <v>174</v>
      </c>
      <c r="F50" s="213">
        <v>134</v>
      </c>
      <c r="G50" s="213">
        <v>1</v>
      </c>
      <c r="H50" s="213">
        <v>3</v>
      </c>
      <c r="I50" s="213">
        <v>3</v>
      </c>
      <c r="J50" s="213">
        <v>6</v>
      </c>
      <c r="K50" s="213">
        <v>1377</v>
      </c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</row>
    <row r="51" spans="1:56" s="31" customFormat="1" ht="12.75" customHeight="1" x14ac:dyDescent="0.25">
      <c r="A51" s="50" t="s">
        <v>178</v>
      </c>
      <c r="B51" s="26" t="s">
        <v>158</v>
      </c>
      <c r="C51" s="26"/>
      <c r="D51" s="213">
        <v>1564</v>
      </c>
      <c r="E51" s="213">
        <v>38</v>
      </c>
      <c r="F51" s="213">
        <v>40</v>
      </c>
      <c r="G51" s="213">
        <v>0</v>
      </c>
      <c r="H51" s="213">
        <v>0</v>
      </c>
      <c r="I51" s="213">
        <v>0</v>
      </c>
      <c r="J51" s="213">
        <v>1</v>
      </c>
      <c r="K51" s="213">
        <v>123</v>
      </c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</row>
    <row r="52" spans="1:56" s="31" customFormat="1" ht="10.5" x14ac:dyDescent="0.25">
      <c r="A52" s="50" t="s">
        <v>179</v>
      </c>
      <c r="B52" s="26" t="s">
        <v>194</v>
      </c>
      <c r="C52" s="26"/>
      <c r="D52" s="213">
        <v>12897</v>
      </c>
      <c r="E52" s="213">
        <v>34</v>
      </c>
      <c r="F52" s="213">
        <v>114</v>
      </c>
      <c r="G52" s="213">
        <v>3</v>
      </c>
      <c r="H52" s="213">
        <v>1</v>
      </c>
      <c r="I52" s="213">
        <v>1</v>
      </c>
      <c r="J52" s="213">
        <v>4</v>
      </c>
      <c r="K52" s="213">
        <v>1117</v>
      </c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</row>
    <row r="53" spans="1:56" s="31" customFormat="1" ht="13.4" customHeight="1" x14ac:dyDescent="0.25">
      <c r="A53" s="50" t="s">
        <v>180</v>
      </c>
      <c r="B53" s="26" t="s">
        <v>198</v>
      </c>
      <c r="C53" s="26"/>
      <c r="D53" s="213">
        <v>1245</v>
      </c>
      <c r="E53" s="213">
        <v>568</v>
      </c>
      <c r="F53" s="213">
        <v>23</v>
      </c>
      <c r="G53" s="213">
        <v>0</v>
      </c>
      <c r="H53" s="213">
        <v>29</v>
      </c>
      <c r="I53" s="213">
        <v>0</v>
      </c>
      <c r="J53" s="213">
        <v>1</v>
      </c>
      <c r="K53" s="213">
        <v>264</v>
      </c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</row>
    <row r="54" spans="1:56" s="31" customFormat="1" ht="10.5" x14ac:dyDescent="0.25">
      <c r="A54" s="50" t="s">
        <v>181</v>
      </c>
      <c r="B54" s="26" t="s">
        <v>196</v>
      </c>
      <c r="C54" s="26"/>
      <c r="D54" s="213">
        <v>3308</v>
      </c>
      <c r="E54" s="213">
        <v>39</v>
      </c>
      <c r="F54" s="213">
        <v>58</v>
      </c>
      <c r="G54" s="213">
        <v>0</v>
      </c>
      <c r="H54" s="213">
        <v>10</v>
      </c>
      <c r="I54" s="213">
        <v>0</v>
      </c>
      <c r="J54" s="213">
        <v>1</v>
      </c>
      <c r="K54" s="213">
        <v>1518</v>
      </c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</row>
    <row r="55" spans="1:56" s="31" customFormat="1" ht="20" x14ac:dyDescent="0.25">
      <c r="A55" s="50" t="s">
        <v>182</v>
      </c>
      <c r="B55" s="26" t="s">
        <v>197</v>
      </c>
      <c r="C55" s="26"/>
      <c r="D55" s="213">
        <v>608</v>
      </c>
      <c r="E55" s="213">
        <v>1</v>
      </c>
      <c r="F55" s="213">
        <v>39</v>
      </c>
      <c r="G55" s="213">
        <v>0</v>
      </c>
      <c r="H55" s="213">
        <v>0</v>
      </c>
      <c r="I55" s="213">
        <v>0</v>
      </c>
      <c r="J55" s="213">
        <v>0</v>
      </c>
      <c r="K55" s="213">
        <v>143</v>
      </c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</row>
    <row r="56" spans="1:56" s="31" customFormat="1" ht="12" customHeight="1" x14ac:dyDescent="0.25">
      <c r="A56" s="50" t="s">
        <v>183</v>
      </c>
      <c r="B56" s="26" t="s">
        <v>324</v>
      </c>
      <c r="C56" s="26"/>
      <c r="D56" s="213">
        <v>21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3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</row>
    <row r="57" spans="1:56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</row>
    <row r="58" spans="1:56" s="31" customFormat="1" ht="1.5" customHeight="1" x14ac:dyDescent="0.25">
      <c r="A58" s="133"/>
      <c r="B58" s="30"/>
      <c r="C58" s="30"/>
      <c r="D58" s="168"/>
      <c r="E58" s="168"/>
      <c r="F58" s="168"/>
      <c r="G58" s="168"/>
      <c r="H58" s="168"/>
      <c r="I58" s="168"/>
      <c r="J58" s="168"/>
      <c r="K58" s="168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</row>
    <row r="59" spans="1:56" x14ac:dyDescent="0.2">
      <c r="D59" s="23"/>
      <c r="E59" s="23"/>
      <c r="F59" s="23"/>
      <c r="G59" s="23"/>
      <c r="H59" s="23"/>
      <c r="I59" s="23"/>
      <c r="J59" s="23"/>
      <c r="K59" s="23"/>
    </row>
    <row r="60" spans="1:56" x14ac:dyDescent="0.2">
      <c r="D60" s="28"/>
      <c r="E60" s="28"/>
      <c r="F60" s="28"/>
      <c r="G60" s="28"/>
      <c r="H60" s="28"/>
      <c r="I60" s="28"/>
      <c r="J60" s="28"/>
      <c r="K60" s="28"/>
      <c r="L60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Folha97">
    <tabColor rgb="FF0070C0"/>
    <pageSetUpPr fitToPage="1"/>
  </sheetPr>
  <dimension ref="A1:AR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6" width="9.453125" style="5" customWidth="1"/>
    <col min="7" max="7" width="12.6328125" style="5" customWidth="1"/>
    <col min="8" max="8" width="10.36328125" style="5" customWidth="1"/>
    <col min="9" max="9" width="10" style="5" customWidth="1"/>
    <col min="10" max="10" width="9.453125" style="5" bestFit="1" customWidth="1"/>
    <col min="11" max="11" width="7.6328125" style="5" bestFit="1" customWidth="1"/>
    <col min="12" max="12" width="12" style="5" customWidth="1"/>
    <col min="13" max="13" width="10" style="5" customWidth="1"/>
    <col min="14" max="14" width="7.6328125" style="5" customWidth="1"/>
    <col min="15" max="16384" width="9.36328125" style="5"/>
  </cols>
  <sheetData>
    <row r="1" spans="1:44" s="23" customFormat="1" ht="11.15" customHeight="1" x14ac:dyDescent="0.25">
      <c r="B1" s="6"/>
      <c r="C1" s="6"/>
      <c r="M1" s="23" t="s">
        <v>425</v>
      </c>
    </row>
    <row r="2" spans="1:44" ht="11.15" customHeight="1" x14ac:dyDescent="0.2"/>
    <row r="3" spans="1:44" s="6" customFormat="1" ht="12" customHeight="1" x14ac:dyDescent="0.25">
      <c r="A3" s="45" t="s">
        <v>225</v>
      </c>
    </row>
    <row r="4" spans="1:44" s="6" customFormat="1" ht="11.15" customHeight="1" x14ac:dyDescent="0.3">
      <c r="A4" s="46"/>
    </row>
    <row r="5" spans="1:44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44" ht="11.15" customHeight="1" x14ac:dyDescent="0.25">
      <c r="A6" s="27" t="s">
        <v>321</v>
      </c>
      <c r="B6" s="44"/>
      <c r="C6" s="52"/>
      <c r="K6" s="9"/>
      <c r="L6" s="9"/>
    </row>
    <row r="7" spans="1:4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44" ht="57" customHeight="1" x14ac:dyDescent="0.2">
      <c r="A8" s="319" t="s">
        <v>151</v>
      </c>
      <c r="B8" s="319"/>
      <c r="C8" s="47"/>
      <c r="D8" s="55" t="s">
        <v>1</v>
      </c>
      <c r="E8" s="177" t="s">
        <v>122</v>
      </c>
      <c r="F8" s="177" t="s">
        <v>123</v>
      </c>
      <c r="G8" s="177" t="s">
        <v>127</v>
      </c>
      <c r="H8" s="177" t="s">
        <v>254</v>
      </c>
      <c r="I8" s="177" t="s">
        <v>124</v>
      </c>
      <c r="J8" s="177" t="s">
        <v>125</v>
      </c>
      <c r="K8" s="177" t="s">
        <v>126</v>
      </c>
      <c r="L8" s="177" t="s">
        <v>253</v>
      </c>
      <c r="M8" s="55" t="s">
        <v>135</v>
      </c>
    </row>
    <row r="9" spans="1:44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</row>
    <row r="10" spans="1:4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4" ht="13.5" customHeight="1" x14ac:dyDescent="0.25">
      <c r="A11" s="49"/>
      <c r="B11" s="42" t="s">
        <v>9</v>
      </c>
      <c r="C11" s="42"/>
      <c r="D11" s="39">
        <v>156048</v>
      </c>
      <c r="E11" s="213">
        <v>8257</v>
      </c>
      <c r="F11" s="213">
        <v>25916</v>
      </c>
      <c r="G11" s="213">
        <v>5816</v>
      </c>
      <c r="H11" s="213">
        <v>23512</v>
      </c>
      <c r="I11" s="213">
        <v>28815</v>
      </c>
      <c r="J11" s="213">
        <v>40822</v>
      </c>
      <c r="K11" s="213">
        <v>702</v>
      </c>
      <c r="L11" s="213">
        <v>46</v>
      </c>
      <c r="M11" s="213">
        <v>22162</v>
      </c>
      <c r="N11" s="39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0.5" x14ac:dyDescent="0.25">
      <c r="A12" s="50" t="s">
        <v>163</v>
      </c>
      <c r="B12" s="25" t="s">
        <v>152</v>
      </c>
      <c r="C12" s="25"/>
      <c r="D12" s="213">
        <v>5848</v>
      </c>
      <c r="E12" s="213">
        <v>195</v>
      </c>
      <c r="F12" s="213">
        <v>1225</v>
      </c>
      <c r="G12" s="213">
        <v>198</v>
      </c>
      <c r="H12" s="213">
        <v>887</v>
      </c>
      <c r="I12" s="213">
        <v>906</v>
      </c>
      <c r="J12" s="213">
        <v>1357</v>
      </c>
      <c r="K12" s="213">
        <v>39</v>
      </c>
      <c r="L12" s="213">
        <v>3</v>
      </c>
      <c r="M12" s="213">
        <v>1038</v>
      </c>
      <c r="N12" s="39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</row>
    <row r="13" spans="1:44" s="31" customFormat="1" ht="10.5" x14ac:dyDescent="0.25">
      <c r="A13" s="50" t="s">
        <v>164</v>
      </c>
      <c r="B13" s="25" t="s">
        <v>188</v>
      </c>
      <c r="C13" s="25"/>
      <c r="D13" s="213">
        <v>703</v>
      </c>
      <c r="E13" s="213">
        <v>47</v>
      </c>
      <c r="F13" s="213">
        <v>139</v>
      </c>
      <c r="G13" s="213">
        <v>17</v>
      </c>
      <c r="H13" s="213">
        <v>104</v>
      </c>
      <c r="I13" s="213">
        <v>113</v>
      </c>
      <c r="J13" s="213">
        <v>178</v>
      </c>
      <c r="K13" s="213">
        <v>6</v>
      </c>
      <c r="L13" s="213">
        <v>0</v>
      </c>
      <c r="M13" s="213">
        <v>99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</row>
    <row r="14" spans="1:44" s="31" customFormat="1" ht="10.5" x14ac:dyDescent="0.25">
      <c r="A14" s="50" t="s">
        <v>165</v>
      </c>
      <c r="B14" s="25" t="s">
        <v>153</v>
      </c>
      <c r="C14" s="25"/>
      <c r="D14" s="213">
        <v>39708</v>
      </c>
      <c r="E14" s="213">
        <v>4981</v>
      </c>
      <c r="F14" s="213">
        <v>7385</v>
      </c>
      <c r="G14" s="213">
        <v>844</v>
      </c>
      <c r="H14" s="213">
        <v>6186</v>
      </c>
      <c r="I14" s="213">
        <v>7526</v>
      </c>
      <c r="J14" s="213">
        <v>7963</v>
      </c>
      <c r="K14" s="213">
        <v>169</v>
      </c>
      <c r="L14" s="213">
        <v>8</v>
      </c>
      <c r="M14" s="213">
        <v>4646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</row>
    <row r="15" spans="1:44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461</v>
      </c>
      <c r="F15" s="213">
        <v>802</v>
      </c>
      <c r="G15" s="213">
        <v>178</v>
      </c>
      <c r="H15" s="213">
        <v>842</v>
      </c>
      <c r="I15" s="213">
        <v>809</v>
      </c>
      <c r="J15" s="213">
        <v>1328</v>
      </c>
      <c r="K15" s="213">
        <v>24</v>
      </c>
      <c r="L15" s="213">
        <v>0</v>
      </c>
      <c r="M15" s="213">
        <v>610</v>
      </c>
    </row>
    <row r="16" spans="1:44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99</v>
      </c>
      <c r="F16" s="213">
        <v>113</v>
      </c>
      <c r="G16" s="213">
        <v>28</v>
      </c>
      <c r="H16" s="213">
        <v>141</v>
      </c>
      <c r="I16" s="213">
        <v>118</v>
      </c>
      <c r="J16" s="213">
        <v>209</v>
      </c>
      <c r="K16" s="213">
        <v>5</v>
      </c>
      <c r="L16" s="213">
        <v>1</v>
      </c>
      <c r="M16" s="213">
        <v>96</v>
      </c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4</v>
      </c>
      <c r="F17" s="213">
        <v>2</v>
      </c>
      <c r="G17" s="213">
        <v>0</v>
      </c>
      <c r="H17" s="213">
        <v>2</v>
      </c>
      <c r="I17" s="213">
        <v>1</v>
      </c>
      <c r="J17" s="213">
        <v>1</v>
      </c>
      <c r="K17" s="213">
        <v>1</v>
      </c>
      <c r="L17" s="213">
        <v>0</v>
      </c>
      <c r="M17" s="213">
        <v>1</v>
      </c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396</v>
      </c>
      <c r="F18" s="213">
        <v>220</v>
      </c>
      <c r="G18" s="213">
        <v>65</v>
      </c>
      <c r="H18" s="213">
        <v>242</v>
      </c>
      <c r="I18" s="213">
        <v>377</v>
      </c>
      <c r="J18" s="213">
        <v>373</v>
      </c>
      <c r="K18" s="213">
        <v>2</v>
      </c>
      <c r="L18" s="213">
        <v>1</v>
      </c>
      <c r="M18" s="213">
        <v>145</v>
      </c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321</v>
      </c>
      <c r="F19" s="213">
        <v>107</v>
      </c>
      <c r="G19" s="213">
        <v>23</v>
      </c>
      <c r="H19" s="213">
        <v>103</v>
      </c>
      <c r="I19" s="213">
        <v>227</v>
      </c>
      <c r="J19" s="213">
        <v>306</v>
      </c>
      <c r="K19" s="213">
        <v>4</v>
      </c>
      <c r="L19" s="213">
        <v>0</v>
      </c>
      <c r="M19" s="213">
        <v>103</v>
      </c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291</v>
      </c>
      <c r="F20" s="213">
        <v>129</v>
      </c>
      <c r="G20" s="213">
        <v>19</v>
      </c>
      <c r="H20" s="213">
        <v>153</v>
      </c>
      <c r="I20" s="213">
        <v>188</v>
      </c>
      <c r="J20" s="213">
        <v>259</v>
      </c>
      <c r="K20" s="213">
        <v>2</v>
      </c>
      <c r="L20" s="213">
        <v>0</v>
      </c>
      <c r="M20" s="213">
        <v>116</v>
      </c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367</v>
      </c>
      <c r="F21" s="213">
        <v>386</v>
      </c>
      <c r="G21" s="213">
        <v>36</v>
      </c>
      <c r="H21" s="213">
        <v>357</v>
      </c>
      <c r="I21" s="213">
        <v>440</v>
      </c>
      <c r="J21" s="213">
        <v>382</v>
      </c>
      <c r="K21" s="213">
        <v>9</v>
      </c>
      <c r="L21" s="213">
        <v>0</v>
      </c>
      <c r="M21" s="213">
        <v>327</v>
      </c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147</v>
      </c>
      <c r="F22" s="213">
        <v>60</v>
      </c>
      <c r="G22" s="213">
        <v>24</v>
      </c>
      <c r="H22" s="213">
        <v>72</v>
      </c>
      <c r="I22" s="213">
        <v>124</v>
      </c>
      <c r="J22" s="213">
        <v>175</v>
      </c>
      <c r="K22" s="213">
        <v>3</v>
      </c>
      <c r="L22" s="213">
        <v>0</v>
      </c>
      <c r="M22" s="213">
        <v>87</v>
      </c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75</v>
      </c>
      <c r="F23" s="213">
        <v>76</v>
      </c>
      <c r="G23" s="213">
        <v>13</v>
      </c>
      <c r="H23" s="213">
        <v>48</v>
      </c>
      <c r="I23" s="213">
        <v>100</v>
      </c>
      <c r="J23" s="213">
        <v>77</v>
      </c>
      <c r="K23" s="213">
        <v>1</v>
      </c>
      <c r="L23" s="213">
        <v>0</v>
      </c>
      <c r="M23" s="213">
        <v>54</v>
      </c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</v>
      </c>
      <c r="F24" s="213">
        <v>1</v>
      </c>
      <c r="G24" s="213">
        <v>0</v>
      </c>
      <c r="H24" s="213">
        <v>6</v>
      </c>
      <c r="I24" s="213">
        <v>2</v>
      </c>
      <c r="J24" s="213">
        <v>1</v>
      </c>
      <c r="K24" s="213">
        <v>0</v>
      </c>
      <c r="L24" s="213">
        <v>0</v>
      </c>
      <c r="M24" s="213">
        <v>1</v>
      </c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76</v>
      </c>
      <c r="F25" s="213">
        <v>63</v>
      </c>
      <c r="G25" s="213">
        <v>15</v>
      </c>
      <c r="H25" s="213">
        <v>108</v>
      </c>
      <c r="I25" s="213">
        <v>109</v>
      </c>
      <c r="J25" s="213">
        <v>152</v>
      </c>
      <c r="K25" s="213">
        <v>3</v>
      </c>
      <c r="L25" s="213">
        <v>0</v>
      </c>
      <c r="M25" s="213">
        <v>72</v>
      </c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32</v>
      </c>
      <c r="F26" s="213">
        <v>36</v>
      </c>
      <c r="G26" s="213">
        <v>7</v>
      </c>
      <c r="H26" s="213">
        <v>45</v>
      </c>
      <c r="I26" s="213">
        <v>54</v>
      </c>
      <c r="J26" s="213">
        <v>71</v>
      </c>
      <c r="K26" s="213">
        <v>0</v>
      </c>
      <c r="L26" s="213">
        <v>0</v>
      </c>
      <c r="M26" s="213">
        <v>55</v>
      </c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308</v>
      </c>
      <c r="F27" s="213">
        <v>255</v>
      </c>
      <c r="G27" s="213">
        <v>30</v>
      </c>
      <c r="H27" s="213">
        <v>349</v>
      </c>
      <c r="I27" s="213">
        <v>345</v>
      </c>
      <c r="J27" s="213">
        <v>305</v>
      </c>
      <c r="K27" s="213">
        <v>8</v>
      </c>
      <c r="L27" s="213">
        <v>0</v>
      </c>
      <c r="M27" s="213">
        <v>131</v>
      </c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297</v>
      </c>
      <c r="F28" s="213">
        <v>446</v>
      </c>
      <c r="G28" s="213">
        <v>90</v>
      </c>
      <c r="H28" s="213">
        <v>612</v>
      </c>
      <c r="I28" s="213">
        <v>756</v>
      </c>
      <c r="J28" s="213">
        <v>698</v>
      </c>
      <c r="K28" s="213">
        <v>27</v>
      </c>
      <c r="L28" s="213">
        <v>0</v>
      </c>
      <c r="M28" s="213">
        <v>313</v>
      </c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86</v>
      </c>
      <c r="F29" s="213">
        <v>164</v>
      </c>
      <c r="G29" s="213">
        <v>16</v>
      </c>
      <c r="H29" s="213">
        <v>167</v>
      </c>
      <c r="I29" s="213">
        <v>157</v>
      </c>
      <c r="J29" s="213">
        <v>146</v>
      </c>
      <c r="K29" s="213">
        <v>7</v>
      </c>
      <c r="L29" s="213">
        <v>0</v>
      </c>
      <c r="M29" s="213">
        <v>98</v>
      </c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882</v>
      </c>
      <c r="F30" s="213">
        <v>2281</v>
      </c>
      <c r="G30" s="213">
        <v>96</v>
      </c>
      <c r="H30" s="213">
        <v>1335</v>
      </c>
      <c r="I30" s="213">
        <v>1689</v>
      </c>
      <c r="J30" s="213">
        <v>1482</v>
      </c>
      <c r="K30" s="213">
        <v>35</v>
      </c>
      <c r="L30" s="213">
        <v>4</v>
      </c>
      <c r="M30" s="213">
        <v>1178</v>
      </c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27</v>
      </c>
      <c r="F31" s="213">
        <v>26</v>
      </c>
      <c r="G31" s="213">
        <v>5</v>
      </c>
      <c r="H31" s="213">
        <v>40</v>
      </c>
      <c r="I31" s="213">
        <v>46</v>
      </c>
      <c r="J31" s="213">
        <v>53</v>
      </c>
      <c r="K31" s="213">
        <v>2</v>
      </c>
      <c r="L31" s="213">
        <v>0</v>
      </c>
      <c r="M31" s="213">
        <v>12</v>
      </c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123</v>
      </c>
      <c r="F32" s="213">
        <v>188</v>
      </c>
      <c r="G32" s="213">
        <v>16</v>
      </c>
      <c r="H32" s="213">
        <v>137</v>
      </c>
      <c r="I32" s="213">
        <v>203</v>
      </c>
      <c r="J32" s="213">
        <v>167</v>
      </c>
      <c r="K32" s="213">
        <v>2</v>
      </c>
      <c r="L32" s="213">
        <v>2</v>
      </c>
      <c r="M32" s="213">
        <v>115</v>
      </c>
    </row>
    <row r="33" spans="1:44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188</v>
      </c>
      <c r="F33" s="213">
        <v>582</v>
      </c>
      <c r="G33" s="213">
        <v>28</v>
      </c>
      <c r="H33" s="213">
        <v>317</v>
      </c>
      <c r="I33" s="213">
        <v>362</v>
      </c>
      <c r="J33" s="213">
        <v>415</v>
      </c>
      <c r="K33" s="213">
        <v>7</v>
      </c>
      <c r="L33" s="213">
        <v>0</v>
      </c>
      <c r="M33" s="213">
        <v>250</v>
      </c>
    </row>
    <row r="34" spans="1:44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200</v>
      </c>
      <c r="F34" s="213">
        <v>400</v>
      </c>
      <c r="G34" s="213">
        <v>54</v>
      </c>
      <c r="H34" s="213">
        <v>326</v>
      </c>
      <c r="I34" s="213">
        <v>307</v>
      </c>
      <c r="J34" s="213">
        <v>454</v>
      </c>
      <c r="K34" s="213">
        <v>9</v>
      </c>
      <c r="L34" s="213">
        <v>0</v>
      </c>
      <c r="M34" s="213">
        <v>210</v>
      </c>
    </row>
    <row r="35" spans="1:44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19</v>
      </c>
      <c r="F35" s="213">
        <v>119</v>
      </c>
      <c r="G35" s="213">
        <v>12</v>
      </c>
      <c r="H35" s="213">
        <v>67</v>
      </c>
      <c r="I35" s="213">
        <v>77</v>
      </c>
      <c r="J35" s="213">
        <v>108</v>
      </c>
      <c r="K35" s="213">
        <v>2</v>
      </c>
      <c r="L35" s="213">
        <v>0</v>
      </c>
      <c r="M35" s="213">
        <v>49</v>
      </c>
    </row>
    <row r="36" spans="1:44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419</v>
      </c>
      <c r="F36" s="213">
        <v>457</v>
      </c>
      <c r="G36" s="213">
        <v>45</v>
      </c>
      <c r="H36" s="213">
        <v>341</v>
      </c>
      <c r="I36" s="213">
        <v>647</v>
      </c>
      <c r="J36" s="213">
        <v>339</v>
      </c>
      <c r="K36" s="213">
        <v>5</v>
      </c>
      <c r="L36" s="213">
        <v>0</v>
      </c>
      <c r="M36" s="213">
        <v>301</v>
      </c>
    </row>
    <row r="37" spans="1:44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69</v>
      </c>
      <c r="F37" s="213">
        <v>98</v>
      </c>
      <c r="G37" s="213">
        <v>12</v>
      </c>
      <c r="H37" s="213">
        <v>68</v>
      </c>
      <c r="I37" s="213">
        <v>91</v>
      </c>
      <c r="J37" s="213">
        <v>97</v>
      </c>
      <c r="K37" s="213">
        <v>2</v>
      </c>
      <c r="L37" s="213">
        <v>0</v>
      </c>
      <c r="M37" s="213">
        <v>77</v>
      </c>
    </row>
    <row r="38" spans="1:44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93</v>
      </c>
      <c r="F38" s="213">
        <v>374</v>
      </c>
      <c r="G38" s="213">
        <v>32</v>
      </c>
      <c r="H38" s="213">
        <v>308</v>
      </c>
      <c r="I38" s="213">
        <v>297</v>
      </c>
      <c r="J38" s="213">
        <v>365</v>
      </c>
      <c r="K38" s="213">
        <v>9</v>
      </c>
      <c r="L38" s="213">
        <v>0</v>
      </c>
      <c r="M38" s="213">
        <v>245</v>
      </c>
    </row>
    <row r="39" spans="1:44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9</v>
      </c>
      <c r="F39" s="213">
        <v>18</v>
      </c>
      <c r="G39" s="213">
        <v>7</v>
      </c>
      <c r="H39" s="213">
        <v>25</v>
      </c>
      <c r="I39" s="213">
        <v>21</v>
      </c>
      <c r="J39" s="213">
        <v>45</v>
      </c>
      <c r="K39" s="213">
        <v>1</v>
      </c>
      <c r="L39" s="213">
        <v>0</v>
      </c>
      <c r="M39" s="213">
        <v>13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s="31" customFormat="1" ht="20" x14ac:dyDescent="0.25">
      <c r="A40" s="50" t="s">
        <v>167</v>
      </c>
      <c r="B40" s="26" t="s">
        <v>159</v>
      </c>
      <c r="C40" s="26"/>
      <c r="D40" s="213">
        <v>2523</v>
      </c>
      <c r="E40" s="213">
        <v>80</v>
      </c>
      <c r="F40" s="213">
        <v>265</v>
      </c>
      <c r="G40" s="213">
        <v>125</v>
      </c>
      <c r="H40" s="213">
        <v>542</v>
      </c>
      <c r="I40" s="213">
        <v>445</v>
      </c>
      <c r="J40" s="213">
        <v>697</v>
      </c>
      <c r="K40" s="213">
        <v>19</v>
      </c>
      <c r="L40" s="213">
        <v>1</v>
      </c>
      <c r="M40" s="213">
        <v>349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s="31" customFormat="1" ht="10.5" x14ac:dyDescent="0.25">
      <c r="A41" s="50" t="s">
        <v>168</v>
      </c>
      <c r="B41" s="26" t="s">
        <v>154</v>
      </c>
      <c r="C41" s="26"/>
      <c r="D41" s="213">
        <v>25604</v>
      </c>
      <c r="E41" s="213">
        <v>764</v>
      </c>
      <c r="F41" s="213">
        <v>5737</v>
      </c>
      <c r="G41" s="213">
        <v>349</v>
      </c>
      <c r="H41" s="213">
        <v>3602</v>
      </c>
      <c r="I41" s="213">
        <v>4490</v>
      </c>
      <c r="J41" s="213">
        <v>6561</v>
      </c>
      <c r="K41" s="213">
        <v>82</v>
      </c>
      <c r="L41" s="213">
        <v>5</v>
      </c>
      <c r="M41" s="213">
        <v>4014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s="31" customFormat="1" ht="20" x14ac:dyDescent="0.25">
      <c r="A42" s="50" t="s">
        <v>169</v>
      </c>
      <c r="B42" s="26" t="s">
        <v>155</v>
      </c>
      <c r="C42" s="26"/>
      <c r="D42" s="213">
        <v>22811</v>
      </c>
      <c r="E42" s="213">
        <v>703</v>
      </c>
      <c r="F42" s="213">
        <v>3256</v>
      </c>
      <c r="G42" s="213">
        <v>905</v>
      </c>
      <c r="H42" s="213">
        <v>4193</v>
      </c>
      <c r="I42" s="213">
        <v>5457</v>
      </c>
      <c r="J42" s="213">
        <v>5274</v>
      </c>
      <c r="K42" s="213">
        <v>75</v>
      </c>
      <c r="L42" s="213">
        <v>4</v>
      </c>
      <c r="M42" s="213">
        <v>2944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s="31" customFormat="1" ht="10.5" x14ac:dyDescent="0.25">
      <c r="A43" s="50" t="s">
        <v>170</v>
      </c>
      <c r="B43" s="26" t="s">
        <v>156</v>
      </c>
      <c r="C43" s="26"/>
      <c r="D43" s="213">
        <v>7973</v>
      </c>
      <c r="E43" s="213">
        <v>147</v>
      </c>
      <c r="F43" s="213">
        <v>407</v>
      </c>
      <c r="G43" s="213">
        <v>1266</v>
      </c>
      <c r="H43" s="213">
        <v>1220</v>
      </c>
      <c r="I43" s="213">
        <v>1451</v>
      </c>
      <c r="J43" s="213">
        <v>2363</v>
      </c>
      <c r="K43" s="213">
        <v>60</v>
      </c>
      <c r="L43" s="213">
        <v>2</v>
      </c>
      <c r="M43" s="213">
        <v>1057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s="31" customFormat="1" ht="10.5" x14ac:dyDescent="0.25">
      <c r="A44" s="50" t="s">
        <v>171</v>
      </c>
      <c r="B44" s="26" t="s">
        <v>157</v>
      </c>
      <c r="C44" s="26"/>
      <c r="D44" s="213">
        <v>8137</v>
      </c>
      <c r="E44" s="213">
        <v>128</v>
      </c>
      <c r="F44" s="213">
        <v>1324</v>
      </c>
      <c r="G44" s="213">
        <v>803</v>
      </c>
      <c r="H44" s="213">
        <v>1339</v>
      </c>
      <c r="I44" s="213">
        <v>1222</v>
      </c>
      <c r="J44" s="213">
        <v>2309</v>
      </c>
      <c r="K44" s="213">
        <v>16</v>
      </c>
      <c r="L44" s="213">
        <v>1</v>
      </c>
      <c r="M44" s="213">
        <v>995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5</v>
      </c>
      <c r="F45" s="213">
        <v>45</v>
      </c>
      <c r="G45" s="213">
        <v>15</v>
      </c>
      <c r="H45" s="213">
        <v>65</v>
      </c>
      <c r="I45" s="213">
        <v>109</v>
      </c>
      <c r="J45" s="213">
        <v>307</v>
      </c>
      <c r="K45" s="213">
        <v>1</v>
      </c>
      <c r="L45" s="213">
        <v>1</v>
      </c>
      <c r="M45" s="213">
        <v>59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s="31" customFormat="1" ht="10.5" x14ac:dyDescent="0.25">
      <c r="A46" s="50" t="s">
        <v>173</v>
      </c>
      <c r="B46" s="26" t="s">
        <v>191</v>
      </c>
      <c r="C46" s="26"/>
      <c r="D46" s="213">
        <v>505</v>
      </c>
      <c r="E46" s="213">
        <v>1</v>
      </c>
      <c r="F46" s="213">
        <v>7</v>
      </c>
      <c r="G46" s="213">
        <v>7</v>
      </c>
      <c r="H46" s="213">
        <v>62</v>
      </c>
      <c r="I46" s="213">
        <v>42</v>
      </c>
      <c r="J46" s="213">
        <v>317</v>
      </c>
      <c r="K46" s="213">
        <v>2</v>
      </c>
      <c r="L46" s="213">
        <v>0</v>
      </c>
      <c r="M46" s="213">
        <v>67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15</v>
      </c>
      <c r="F47" s="213">
        <v>98</v>
      </c>
      <c r="G47" s="213">
        <v>4</v>
      </c>
      <c r="H47" s="213">
        <v>53</v>
      </c>
      <c r="I47" s="213">
        <v>73</v>
      </c>
      <c r="J47" s="213">
        <v>223</v>
      </c>
      <c r="K47" s="213">
        <v>4</v>
      </c>
      <c r="L47" s="213">
        <v>0</v>
      </c>
      <c r="M47" s="213">
        <v>134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s="31" customFormat="1" ht="10.5" x14ac:dyDescent="0.25">
      <c r="A48" s="50" t="s">
        <v>175</v>
      </c>
      <c r="B48" s="26" t="s">
        <v>195</v>
      </c>
      <c r="C48" s="26"/>
      <c r="D48" s="213">
        <v>2307</v>
      </c>
      <c r="E48" s="213">
        <v>64</v>
      </c>
      <c r="F48" s="213">
        <v>256</v>
      </c>
      <c r="G48" s="213">
        <v>82</v>
      </c>
      <c r="H48" s="213">
        <v>356</v>
      </c>
      <c r="I48" s="213">
        <v>365</v>
      </c>
      <c r="J48" s="213">
        <v>767</v>
      </c>
      <c r="K48" s="213">
        <v>18</v>
      </c>
      <c r="L48" s="213">
        <v>2</v>
      </c>
      <c r="M48" s="213">
        <v>397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s="31" customFormat="1" ht="12.75" customHeight="1" x14ac:dyDescent="0.25">
      <c r="A49" s="50" t="s">
        <v>176</v>
      </c>
      <c r="B49" s="26" t="s">
        <v>193</v>
      </c>
      <c r="C49" s="26"/>
      <c r="D49" s="213">
        <v>10478</v>
      </c>
      <c r="E49" s="213">
        <v>761</v>
      </c>
      <c r="F49" s="213">
        <v>1734</v>
      </c>
      <c r="G49" s="213">
        <v>399</v>
      </c>
      <c r="H49" s="213">
        <v>1500</v>
      </c>
      <c r="I49" s="213">
        <v>1564</v>
      </c>
      <c r="J49" s="213">
        <v>2888</v>
      </c>
      <c r="K49" s="213">
        <v>50</v>
      </c>
      <c r="L49" s="213">
        <v>7</v>
      </c>
      <c r="M49" s="213">
        <v>1575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s="31" customFormat="1" ht="12.75" customHeight="1" x14ac:dyDescent="0.25">
      <c r="A50" s="50" t="s">
        <v>177</v>
      </c>
      <c r="B50" s="26" t="s">
        <v>160</v>
      </c>
      <c r="C50" s="26"/>
      <c r="D50" s="213">
        <v>7680</v>
      </c>
      <c r="E50" s="213">
        <v>118</v>
      </c>
      <c r="F50" s="213">
        <v>1151</v>
      </c>
      <c r="G50" s="213">
        <v>360</v>
      </c>
      <c r="H50" s="213">
        <v>943</v>
      </c>
      <c r="I50" s="213">
        <v>1108</v>
      </c>
      <c r="J50" s="213">
        <v>2868</v>
      </c>
      <c r="K50" s="213">
        <v>50</v>
      </c>
      <c r="L50" s="213">
        <v>4</v>
      </c>
      <c r="M50" s="213">
        <v>1078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10</v>
      </c>
      <c r="F51" s="213">
        <v>144</v>
      </c>
      <c r="G51" s="213">
        <v>18</v>
      </c>
      <c r="H51" s="213">
        <v>177</v>
      </c>
      <c r="I51" s="213">
        <v>291</v>
      </c>
      <c r="J51" s="213">
        <v>773</v>
      </c>
      <c r="K51" s="213">
        <v>18</v>
      </c>
      <c r="L51" s="213">
        <v>1</v>
      </c>
      <c r="M51" s="213">
        <v>211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s="31" customFormat="1" ht="10.5" x14ac:dyDescent="0.25">
      <c r="A52" s="50" t="s">
        <v>179</v>
      </c>
      <c r="B52" s="26" t="s">
        <v>194</v>
      </c>
      <c r="C52" s="26"/>
      <c r="D52" s="213">
        <v>13327</v>
      </c>
      <c r="E52" s="213">
        <v>88</v>
      </c>
      <c r="F52" s="213">
        <v>2119</v>
      </c>
      <c r="G52" s="213">
        <v>327</v>
      </c>
      <c r="H52" s="213">
        <v>1765</v>
      </c>
      <c r="I52" s="213">
        <v>2911</v>
      </c>
      <c r="J52" s="213">
        <v>4244</v>
      </c>
      <c r="K52" s="213">
        <v>73</v>
      </c>
      <c r="L52" s="213">
        <v>7</v>
      </c>
      <c r="M52" s="213">
        <v>1793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s="31" customFormat="1" ht="13.4" customHeight="1" x14ac:dyDescent="0.25">
      <c r="A53" s="50" t="s">
        <v>180</v>
      </c>
      <c r="B53" s="26" t="s">
        <v>198</v>
      </c>
      <c r="C53" s="26"/>
      <c r="D53" s="213">
        <v>1339</v>
      </c>
      <c r="E53" s="213">
        <v>15</v>
      </c>
      <c r="F53" s="213">
        <v>92</v>
      </c>
      <c r="G53" s="213">
        <v>22</v>
      </c>
      <c r="H53" s="213">
        <v>104</v>
      </c>
      <c r="I53" s="213">
        <v>250</v>
      </c>
      <c r="J53" s="213">
        <v>705</v>
      </c>
      <c r="K53" s="213">
        <v>4</v>
      </c>
      <c r="L53" s="213">
        <v>0</v>
      </c>
      <c r="M53" s="213">
        <v>147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121</v>
      </c>
      <c r="F54" s="213">
        <v>334</v>
      </c>
      <c r="G54" s="213">
        <v>61</v>
      </c>
      <c r="H54" s="213">
        <v>335</v>
      </c>
      <c r="I54" s="213">
        <v>393</v>
      </c>
      <c r="J54" s="213">
        <v>790</v>
      </c>
      <c r="K54" s="213">
        <v>14</v>
      </c>
      <c r="L54" s="213">
        <v>0</v>
      </c>
      <c r="M54" s="213">
        <v>1368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s="31" customFormat="1" ht="20" x14ac:dyDescent="0.25">
      <c r="A55" s="50" t="s">
        <v>182</v>
      </c>
      <c r="B55" s="26" t="s">
        <v>197</v>
      </c>
      <c r="C55" s="26"/>
      <c r="D55" s="213">
        <v>618</v>
      </c>
      <c r="E55" s="213">
        <v>3</v>
      </c>
      <c r="F55" s="213">
        <v>165</v>
      </c>
      <c r="G55" s="213">
        <v>6</v>
      </c>
      <c r="H55" s="213">
        <v>47</v>
      </c>
      <c r="I55" s="213">
        <v>56</v>
      </c>
      <c r="J55" s="213">
        <v>169</v>
      </c>
      <c r="K55" s="213">
        <v>1</v>
      </c>
      <c r="L55" s="213">
        <v>0</v>
      </c>
      <c r="M55" s="213">
        <v>171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2</v>
      </c>
      <c r="F56" s="213">
        <v>6</v>
      </c>
      <c r="G56" s="213">
        <v>0</v>
      </c>
      <c r="H56" s="213">
        <v>4</v>
      </c>
      <c r="I56" s="213">
        <v>9</v>
      </c>
      <c r="J56" s="213">
        <v>9</v>
      </c>
      <c r="K56" s="213">
        <v>0</v>
      </c>
      <c r="L56" s="213">
        <v>0</v>
      </c>
      <c r="M56" s="213">
        <v>7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s="31" customFormat="1" ht="10.5" x14ac:dyDescent="0.25">
      <c r="A57" s="3" t="s">
        <v>187</v>
      </c>
      <c r="B57" s="41"/>
      <c r="C57" s="41"/>
      <c r="D57" s="213">
        <v>41</v>
      </c>
      <c r="E57" s="213">
        <v>0</v>
      </c>
      <c r="F57" s="213">
        <v>9</v>
      </c>
      <c r="G57" s="213">
        <v>1</v>
      </c>
      <c r="H57" s="213">
        <v>3</v>
      </c>
      <c r="I57" s="213">
        <v>13</v>
      </c>
      <c r="J57" s="213">
        <v>15</v>
      </c>
      <c r="K57" s="213">
        <v>0</v>
      </c>
      <c r="L57" s="213">
        <v>0</v>
      </c>
      <c r="M57" s="213">
        <v>0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x14ac:dyDescent="0.2">
      <c r="D59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Folha98">
    <tabColor rgb="FF0070C0"/>
    <pageSetUpPr fitToPage="1"/>
  </sheetPr>
  <dimension ref="A1:AS59"/>
  <sheetViews>
    <sheetView showGridLines="0" topLeftCell="A4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6" width="9.453125" style="5" customWidth="1"/>
    <col min="7" max="7" width="12.6328125" style="5" customWidth="1"/>
    <col min="8" max="8" width="10.36328125" style="5" customWidth="1"/>
    <col min="9" max="9" width="10" style="5" customWidth="1"/>
    <col min="10" max="10" width="9.453125" style="5" bestFit="1" customWidth="1"/>
    <col min="11" max="11" width="7.6328125" style="5" bestFit="1" customWidth="1"/>
    <col min="12" max="12" width="12" style="5" customWidth="1"/>
    <col min="13" max="13" width="10" style="5" customWidth="1"/>
    <col min="14" max="14" width="7.6328125" style="5" customWidth="1"/>
    <col min="15" max="16384" width="9.36328125" style="5"/>
  </cols>
  <sheetData>
    <row r="1" spans="1:45" s="23" customFormat="1" ht="11.15" customHeight="1" x14ac:dyDescent="0.25">
      <c r="B1" s="6"/>
      <c r="C1" s="6"/>
      <c r="M1" s="23" t="s">
        <v>424</v>
      </c>
    </row>
    <row r="2" spans="1:45" ht="11.15" customHeight="1" x14ac:dyDescent="0.2"/>
    <row r="3" spans="1:45" s="6" customFormat="1" ht="12" customHeight="1" x14ac:dyDescent="0.25">
      <c r="A3" s="45" t="s">
        <v>225</v>
      </c>
    </row>
    <row r="4" spans="1:45" s="6" customFormat="1" ht="11.15" customHeight="1" x14ac:dyDescent="0.3">
      <c r="A4" s="46"/>
    </row>
    <row r="5" spans="1:45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45" ht="11.15" customHeight="1" x14ac:dyDescent="0.25">
      <c r="A6" s="27" t="s">
        <v>59</v>
      </c>
      <c r="B6" s="44"/>
      <c r="C6" s="52"/>
      <c r="K6" s="9"/>
      <c r="L6" s="9"/>
    </row>
    <row r="7" spans="1:4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45" ht="57" customHeight="1" x14ac:dyDescent="0.2">
      <c r="A8" s="319" t="s">
        <v>151</v>
      </c>
      <c r="B8" s="319"/>
      <c r="C8" s="47"/>
      <c r="D8" s="55" t="s">
        <v>1</v>
      </c>
      <c r="E8" s="177" t="s">
        <v>122</v>
      </c>
      <c r="F8" s="177" t="s">
        <v>123</v>
      </c>
      <c r="G8" s="177" t="s">
        <v>127</v>
      </c>
      <c r="H8" s="177" t="s">
        <v>254</v>
      </c>
      <c r="I8" s="177" t="s">
        <v>124</v>
      </c>
      <c r="J8" s="177" t="s">
        <v>125</v>
      </c>
      <c r="K8" s="177" t="s">
        <v>126</v>
      </c>
      <c r="L8" s="177" t="s">
        <v>253</v>
      </c>
      <c r="M8" s="55" t="s">
        <v>135</v>
      </c>
    </row>
    <row r="9" spans="1:45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</row>
    <row r="10" spans="1:4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5" ht="13.5" customHeight="1" x14ac:dyDescent="0.25">
      <c r="A11" s="49"/>
      <c r="B11" s="42" t="s">
        <v>9</v>
      </c>
      <c r="C11" s="42"/>
      <c r="D11" s="39">
        <v>148097</v>
      </c>
      <c r="E11" s="213">
        <v>8015</v>
      </c>
      <c r="F11" s="213">
        <v>24560</v>
      </c>
      <c r="G11" s="213">
        <v>5504</v>
      </c>
      <c r="H11" s="213">
        <v>22235</v>
      </c>
      <c r="I11" s="213">
        <v>27265</v>
      </c>
      <c r="J11" s="213">
        <v>38650</v>
      </c>
      <c r="K11" s="213">
        <v>664</v>
      </c>
      <c r="L11" s="213">
        <v>43</v>
      </c>
      <c r="M11" s="213">
        <v>21161</v>
      </c>
      <c r="N11" s="39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0.5" x14ac:dyDescent="0.25">
      <c r="A12" s="50" t="s">
        <v>163</v>
      </c>
      <c r="B12" s="25" t="s">
        <v>152</v>
      </c>
      <c r="C12" s="25"/>
      <c r="D12" s="213">
        <v>5576</v>
      </c>
      <c r="E12" s="213">
        <v>187</v>
      </c>
      <c r="F12" s="213">
        <v>1179</v>
      </c>
      <c r="G12" s="213">
        <v>190</v>
      </c>
      <c r="H12" s="213">
        <v>853</v>
      </c>
      <c r="I12" s="213">
        <v>845</v>
      </c>
      <c r="J12" s="213">
        <v>1288</v>
      </c>
      <c r="K12" s="213">
        <v>37</v>
      </c>
      <c r="L12" s="213">
        <v>3</v>
      </c>
      <c r="M12" s="213">
        <v>994</v>
      </c>
      <c r="N12" s="39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</row>
    <row r="13" spans="1:45" s="31" customFormat="1" ht="10.5" x14ac:dyDescent="0.25">
      <c r="A13" s="50" t="s">
        <v>164</v>
      </c>
      <c r="B13" s="25" t="s">
        <v>188</v>
      </c>
      <c r="C13" s="25"/>
      <c r="D13" s="213">
        <v>693</v>
      </c>
      <c r="E13" s="213">
        <v>46</v>
      </c>
      <c r="F13" s="213">
        <v>138</v>
      </c>
      <c r="G13" s="213">
        <v>17</v>
      </c>
      <c r="H13" s="213">
        <v>102</v>
      </c>
      <c r="I13" s="213">
        <v>111</v>
      </c>
      <c r="J13" s="213">
        <v>176</v>
      </c>
      <c r="K13" s="213">
        <v>6</v>
      </c>
      <c r="L13" s="213">
        <v>0</v>
      </c>
      <c r="M13" s="213">
        <v>97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</row>
    <row r="14" spans="1:45" s="31" customFormat="1" ht="12.5" x14ac:dyDescent="0.25">
      <c r="A14" s="50" t="s">
        <v>165</v>
      </c>
      <c r="B14" s="25" t="s">
        <v>153</v>
      </c>
      <c r="C14" s="25"/>
      <c r="D14" s="213">
        <v>38806</v>
      </c>
      <c r="E14" s="213">
        <v>4922</v>
      </c>
      <c r="F14" s="213">
        <v>7190</v>
      </c>
      <c r="G14" s="213">
        <v>828</v>
      </c>
      <c r="H14" s="213">
        <v>6049</v>
      </c>
      <c r="I14" s="213">
        <v>7345</v>
      </c>
      <c r="J14" s="213">
        <v>7777</v>
      </c>
      <c r="K14" s="213">
        <v>161</v>
      </c>
      <c r="L14" s="213">
        <v>7</v>
      </c>
      <c r="M14" s="213">
        <v>4527</v>
      </c>
      <c r="N14" s="23"/>
      <c r="O14" s="236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</row>
    <row r="15" spans="1:45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447</v>
      </c>
      <c r="F15" s="213">
        <v>760</v>
      </c>
      <c r="G15" s="213">
        <v>173</v>
      </c>
      <c r="H15" s="213">
        <v>815</v>
      </c>
      <c r="I15" s="213">
        <v>752</v>
      </c>
      <c r="J15" s="213">
        <v>1276</v>
      </c>
      <c r="K15" s="213">
        <v>23</v>
      </c>
      <c r="L15" s="213">
        <v>0</v>
      </c>
      <c r="M15" s="213">
        <v>568</v>
      </c>
      <c r="O15" s="236"/>
    </row>
    <row r="16" spans="1:45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94</v>
      </c>
      <c r="F16" s="213">
        <v>111</v>
      </c>
      <c r="G16" s="213">
        <v>27</v>
      </c>
      <c r="H16" s="213">
        <v>132</v>
      </c>
      <c r="I16" s="213">
        <v>115</v>
      </c>
      <c r="J16" s="213">
        <v>205</v>
      </c>
      <c r="K16" s="213">
        <v>4</v>
      </c>
      <c r="L16" s="213">
        <v>1</v>
      </c>
      <c r="M16" s="213">
        <v>93</v>
      </c>
      <c r="O16" s="236"/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4</v>
      </c>
      <c r="F17" s="213">
        <v>1</v>
      </c>
      <c r="G17" s="213">
        <v>0</v>
      </c>
      <c r="H17" s="213">
        <v>2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O17" s="236"/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1817</v>
      </c>
      <c r="E18" s="213">
        <v>396</v>
      </c>
      <c r="F18" s="213">
        <v>220</v>
      </c>
      <c r="G18" s="213">
        <v>65</v>
      </c>
      <c r="H18" s="213">
        <v>241</v>
      </c>
      <c r="I18" s="213">
        <v>376</v>
      </c>
      <c r="J18" s="213">
        <v>371</v>
      </c>
      <c r="K18" s="213">
        <v>2</v>
      </c>
      <c r="L18" s="213">
        <v>1</v>
      </c>
      <c r="M18" s="213">
        <v>145</v>
      </c>
      <c r="O18" s="236"/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321</v>
      </c>
      <c r="F19" s="213">
        <v>107</v>
      </c>
      <c r="G19" s="213">
        <v>23</v>
      </c>
      <c r="H19" s="213">
        <v>103</v>
      </c>
      <c r="I19" s="213">
        <v>226</v>
      </c>
      <c r="J19" s="213">
        <v>304</v>
      </c>
      <c r="K19" s="213">
        <v>4</v>
      </c>
      <c r="L19" s="213">
        <v>0</v>
      </c>
      <c r="M19" s="213">
        <v>103</v>
      </c>
      <c r="O19" s="236"/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290</v>
      </c>
      <c r="F20" s="213">
        <v>129</v>
      </c>
      <c r="G20" s="213">
        <v>19</v>
      </c>
      <c r="H20" s="213">
        <v>153</v>
      </c>
      <c r="I20" s="213">
        <v>188</v>
      </c>
      <c r="J20" s="213">
        <v>259</v>
      </c>
      <c r="K20" s="213">
        <v>2</v>
      </c>
      <c r="L20" s="213">
        <v>0</v>
      </c>
      <c r="M20" s="213">
        <v>116</v>
      </c>
      <c r="O20" s="236"/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2250</v>
      </c>
      <c r="E21" s="213">
        <v>360</v>
      </c>
      <c r="F21" s="213">
        <v>379</v>
      </c>
      <c r="G21" s="213">
        <v>36</v>
      </c>
      <c r="H21" s="213">
        <v>349</v>
      </c>
      <c r="I21" s="213">
        <v>426</v>
      </c>
      <c r="J21" s="213">
        <v>374</v>
      </c>
      <c r="K21" s="213">
        <v>8</v>
      </c>
      <c r="L21" s="213">
        <v>0</v>
      </c>
      <c r="M21" s="213">
        <v>318</v>
      </c>
      <c r="O21" s="236"/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147</v>
      </c>
      <c r="F22" s="213">
        <v>59</v>
      </c>
      <c r="G22" s="213">
        <v>24</v>
      </c>
      <c r="H22" s="213">
        <v>72</v>
      </c>
      <c r="I22" s="213">
        <v>123</v>
      </c>
      <c r="J22" s="213">
        <v>175</v>
      </c>
      <c r="K22" s="213">
        <v>3</v>
      </c>
      <c r="L22" s="213">
        <v>0</v>
      </c>
      <c r="M22" s="213">
        <v>87</v>
      </c>
      <c r="O22" s="236"/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74</v>
      </c>
      <c r="F23" s="213">
        <v>75</v>
      </c>
      <c r="G23" s="213">
        <v>13</v>
      </c>
      <c r="H23" s="213">
        <v>47</v>
      </c>
      <c r="I23" s="213">
        <v>100</v>
      </c>
      <c r="J23" s="213">
        <v>77</v>
      </c>
      <c r="K23" s="213">
        <v>1</v>
      </c>
      <c r="L23" s="213">
        <v>0</v>
      </c>
      <c r="M23" s="213">
        <v>54</v>
      </c>
      <c r="O23" s="236"/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</v>
      </c>
      <c r="F24" s="213">
        <v>1</v>
      </c>
      <c r="G24" s="213">
        <v>0</v>
      </c>
      <c r="H24" s="213">
        <v>6</v>
      </c>
      <c r="I24" s="213">
        <v>2</v>
      </c>
      <c r="J24" s="213">
        <v>1</v>
      </c>
      <c r="K24" s="213">
        <v>0</v>
      </c>
      <c r="L24" s="213">
        <v>0</v>
      </c>
      <c r="M24" s="213">
        <v>1</v>
      </c>
      <c r="O24" s="236"/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584</v>
      </c>
      <c r="E25" s="213">
        <v>75</v>
      </c>
      <c r="F25" s="213">
        <v>61</v>
      </c>
      <c r="G25" s="213">
        <v>15</v>
      </c>
      <c r="H25" s="213">
        <v>107</v>
      </c>
      <c r="I25" s="213">
        <v>106</v>
      </c>
      <c r="J25" s="213">
        <v>149</v>
      </c>
      <c r="K25" s="213">
        <v>3</v>
      </c>
      <c r="L25" s="213">
        <v>0</v>
      </c>
      <c r="M25" s="213">
        <v>68</v>
      </c>
      <c r="O25" s="236"/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32</v>
      </c>
      <c r="F26" s="213">
        <v>36</v>
      </c>
      <c r="G26" s="213">
        <v>7</v>
      </c>
      <c r="H26" s="213">
        <v>45</v>
      </c>
      <c r="I26" s="213">
        <v>54</v>
      </c>
      <c r="J26" s="213">
        <v>71</v>
      </c>
      <c r="K26" s="213">
        <v>0</v>
      </c>
      <c r="L26" s="213">
        <v>0</v>
      </c>
      <c r="M26" s="213">
        <v>54</v>
      </c>
      <c r="O26" s="236"/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1725</v>
      </c>
      <c r="E27" s="213">
        <v>307</v>
      </c>
      <c r="F27" s="213">
        <v>254</v>
      </c>
      <c r="G27" s="213">
        <v>30</v>
      </c>
      <c r="H27" s="213">
        <v>348</v>
      </c>
      <c r="I27" s="213">
        <v>343</v>
      </c>
      <c r="J27" s="213">
        <v>304</v>
      </c>
      <c r="K27" s="213">
        <v>8</v>
      </c>
      <c r="L27" s="213">
        <v>0</v>
      </c>
      <c r="M27" s="213">
        <v>131</v>
      </c>
      <c r="O27" s="236"/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3180</v>
      </c>
      <c r="E28" s="213">
        <v>290</v>
      </c>
      <c r="F28" s="213">
        <v>434</v>
      </c>
      <c r="G28" s="213">
        <v>89</v>
      </c>
      <c r="H28" s="213">
        <v>603</v>
      </c>
      <c r="I28" s="213">
        <v>742</v>
      </c>
      <c r="J28" s="213">
        <v>688</v>
      </c>
      <c r="K28" s="213">
        <v>27</v>
      </c>
      <c r="L28" s="213">
        <v>0</v>
      </c>
      <c r="M28" s="213">
        <v>307</v>
      </c>
      <c r="O28" s="236"/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835</v>
      </c>
      <c r="E29" s="213">
        <v>85</v>
      </c>
      <c r="F29" s="213">
        <v>164</v>
      </c>
      <c r="G29" s="213">
        <v>16</v>
      </c>
      <c r="H29" s="213">
        <v>166</v>
      </c>
      <c r="I29" s="213">
        <v>157</v>
      </c>
      <c r="J29" s="213">
        <v>143</v>
      </c>
      <c r="K29" s="213">
        <v>7</v>
      </c>
      <c r="L29" s="213">
        <v>0</v>
      </c>
      <c r="M29" s="213">
        <v>97</v>
      </c>
      <c r="O29" s="236"/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8667</v>
      </c>
      <c r="E30" s="213">
        <v>870</v>
      </c>
      <c r="F30" s="213">
        <v>2188</v>
      </c>
      <c r="G30" s="213">
        <v>91</v>
      </c>
      <c r="H30" s="213">
        <v>1283</v>
      </c>
      <c r="I30" s="213">
        <v>1635</v>
      </c>
      <c r="J30" s="213">
        <v>1420</v>
      </c>
      <c r="K30" s="213">
        <v>32</v>
      </c>
      <c r="L30" s="213">
        <v>3</v>
      </c>
      <c r="M30" s="213">
        <v>1145</v>
      </c>
      <c r="O30" s="236"/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27</v>
      </c>
      <c r="F31" s="213">
        <v>26</v>
      </c>
      <c r="G31" s="213">
        <v>5</v>
      </c>
      <c r="H31" s="213">
        <v>39</v>
      </c>
      <c r="I31" s="213">
        <v>46</v>
      </c>
      <c r="J31" s="213">
        <v>53</v>
      </c>
      <c r="K31" s="213">
        <v>2</v>
      </c>
      <c r="L31" s="213">
        <v>0</v>
      </c>
      <c r="M31" s="213">
        <v>12</v>
      </c>
      <c r="O31" s="236"/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123</v>
      </c>
      <c r="F32" s="213">
        <v>186</v>
      </c>
      <c r="G32" s="213">
        <v>16</v>
      </c>
      <c r="H32" s="213">
        <v>137</v>
      </c>
      <c r="I32" s="213">
        <v>200</v>
      </c>
      <c r="J32" s="213">
        <v>167</v>
      </c>
      <c r="K32" s="213">
        <v>2</v>
      </c>
      <c r="L32" s="213">
        <v>2</v>
      </c>
      <c r="M32" s="213">
        <v>115</v>
      </c>
      <c r="O32" s="236"/>
    </row>
    <row r="33" spans="1:45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187</v>
      </c>
      <c r="F33" s="213">
        <v>577</v>
      </c>
      <c r="G33" s="213">
        <v>28</v>
      </c>
      <c r="H33" s="213">
        <v>314</v>
      </c>
      <c r="I33" s="213">
        <v>359</v>
      </c>
      <c r="J33" s="213">
        <v>410</v>
      </c>
      <c r="K33" s="213">
        <v>7</v>
      </c>
      <c r="L33" s="213">
        <v>0</v>
      </c>
      <c r="M33" s="213">
        <v>249</v>
      </c>
      <c r="O33" s="236"/>
    </row>
    <row r="34" spans="1:45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200</v>
      </c>
      <c r="F34" s="213">
        <v>399</v>
      </c>
      <c r="G34" s="213">
        <v>54</v>
      </c>
      <c r="H34" s="213">
        <v>326</v>
      </c>
      <c r="I34" s="213">
        <v>307</v>
      </c>
      <c r="J34" s="213">
        <v>454</v>
      </c>
      <c r="K34" s="213">
        <v>9</v>
      </c>
      <c r="L34" s="213">
        <v>0</v>
      </c>
      <c r="M34" s="213">
        <v>210</v>
      </c>
      <c r="O34" s="236"/>
    </row>
    <row r="35" spans="1:45" s="234" customFormat="1" ht="13.5" hidden="1" customHeight="1" outlineLevel="1" x14ac:dyDescent="0.25">
      <c r="A35" s="50"/>
      <c r="B35" s="65" t="s">
        <v>1007</v>
      </c>
      <c r="C35" s="25"/>
      <c r="D35" s="213">
        <v>445</v>
      </c>
      <c r="E35" s="213">
        <v>19</v>
      </c>
      <c r="F35" s="213">
        <v>114</v>
      </c>
      <c r="G35" s="213">
        <v>12</v>
      </c>
      <c r="H35" s="213">
        <v>66</v>
      </c>
      <c r="I35" s="213">
        <v>76</v>
      </c>
      <c r="J35" s="213">
        <v>107</v>
      </c>
      <c r="K35" s="213">
        <v>2</v>
      </c>
      <c r="L35" s="213">
        <v>0</v>
      </c>
      <c r="M35" s="213">
        <v>49</v>
      </c>
      <c r="O35" s="236"/>
    </row>
    <row r="36" spans="1:45" s="234" customFormat="1" ht="13.5" hidden="1" customHeight="1" outlineLevel="1" x14ac:dyDescent="0.25">
      <c r="A36" s="50"/>
      <c r="B36" s="65" t="s">
        <v>1008</v>
      </c>
      <c r="C36" s="25"/>
      <c r="D36" s="213">
        <v>2528</v>
      </c>
      <c r="E36" s="213">
        <v>417</v>
      </c>
      <c r="F36" s="213">
        <v>453</v>
      </c>
      <c r="G36" s="213">
        <v>44</v>
      </c>
      <c r="H36" s="213">
        <v>340</v>
      </c>
      <c r="I36" s="213">
        <v>634</v>
      </c>
      <c r="J36" s="213">
        <v>337</v>
      </c>
      <c r="K36" s="213">
        <v>5</v>
      </c>
      <c r="L36" s="213">
        <v>0</v>
      </c>
      <c r="M36" s="213">
        <v>298</v>
      </c>
      <c r="O36" s="236"/>
    </row>
    <row r="37" spans="1:45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68</v>
      </c>
      <c r="F37" s="213">
        <v>97</v>
      </c>
      <c r="G37" s="213">
        <v>12</v>
      </c>
      <c r="H37" s="213">
        <v>67</v>
      </c>
      <c r="I37" s="213">
        <v>91</v>
      </c>
      <c r="J37" s="213">
        <v>95</v>
      </c>
      <c r="K37" s="213">
        <v>2</v>
      </c>
      <c r="L37" s="213">
        <v>0</v>
      </c>
      <c r="M37" s="213">
        <v>76</v>
      </c>
    </row>
    <row r="38" spans="1:45" s="234" customFormat="1" ht="13.5" hidden="1" customHeight="1" outlineLevel="1" x14ac:dyDescent="0.25">
      <c r="A38" s="50"/>
      <c r="B38" s="32" t="s">
        <v>1010</v>
      </c>
      <c r="C38" s="25"/>
      <c r="D38" s="213">
        <v>1627</v>
      </c>
      <c r="E38" s="213">
        <v>88</v>
      </c>
      <c r="F38" s="213">
        <v>359</v>
      </c>
      <c r="G38" s="213">
        <v>29</v>
      </c>
      <c r="H38" s="213">
        <v>288</v>
      </c>
      <c r="I38" s="213">
        <v>287</v>
      </c>
      <c r="J38" s="213">
        <v>337</v>
      </c>
      <c r="K38" s="213">
        <v>8</v>
      </c>
      <c r="L38" s="213">
        <v>0</v>
      </c>
      <c r="M38" s="213">
        <v>231</v>
      </c>
    </row>
    <row r="39" spans="1:45" s="31" customFormat="1" ht="10.5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3</v>
      </c>
      <c r="F39" s="213">
        <v>12</v>
      </c>
      <c r="G39" s="213">
        <v>7</v>
      </c>
      <c r="H39" s="213">
        <v>17</v>
      </c>
      <c r="I39" s="213">
        <v>15</v>
      </c>
      <c r="J39" s="213">
        <v>37</v>
      </c>
      <c r="K39" s="213">
        <v>1</v>
      </c>
      <c r="L39" s="213">
        <v>0</v>
      </c>
      <c r="M39" s="213">
        <v>13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</row>
    <row r="40" spans="1:45" s="31" customFormat="1" ht="20" x14ac:dyDescent="0.25">
      <c r="A40" s="50" t="s">
        <v>167</v>
      </c>
      <c r="B40" s="26" t="s">
        <v>159</v>
      </c>
      <c r="C40" s="26"/>
      <c r="D40" s="213">
        <v>2312</v>
      </c>
      <c r="E40" s="213">
        <v>76</v>
      </c>
      <c r="F40" s="213">
        <v>238</v>
      </c>
      <c r="G40" s="213">
        <v>111</v>
      </c>
      <c r="H40" s="213">
        <v>495</v>
      </c>
      <c r="I40" s="213">
        <v>406</v>
      </c>
      <c r="J40" s="213">
        <v>644</v>
      </c>
      <c r="K40" s="213">
        <v>19</v>
      </c>
      <c r="L40" s="213">
        <v>1</v>
      </c>
      <c r="M40" s="213">
        <v>322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</row>
    <row r="41" spans="1:45" s="31" customFormat="1" ht="10.5" x14ac:dyDescent="0.25">
      <c r="A41" s="50" t="s">
        <v>168</v>
      </c>
      <c r="B41" s="26" t="s">
        <v>154</v>
      </c>
      <c r="C41" s="26"/>
      <c r="D41" s="213">
        <v>22942</v>
      </c>
      <c r="E41" s="213">
        <v>688</v>
      </c>
      <c r="F41" s="213">
        <v>5160</v>
      </c>
      <c r="G41" s="213">
        <v>303</v>
      </c>
      <c r="H41" s="213">
        <v>3140</v>
      </c>
      <c r="I41" s="213">
        <v>4012</v>
      </c>
      <c r="J41" s="213">
        <v>5842</v>
      </c>
      <c r="K41" s="213">
        <v>74</v>
      </c>
      <c r="L41" s="213">
        <v>5</v>
      </c>
      <c r="M41" s="213">
        <v>3718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</row>
    <row r="42" spans="1:45" s="31" customFormat="1" ht="20" x14ac:dyDescent="0.25">
      <c r="A42" s="50" t="s">
        <v>169</v>
      </c>
      <c r="B42" s="26" t="s">
        <v>155</v>
      </c>
      <c r="C42" s="26"/>
      <c r="D42" s="213">
        <v>21967</v>
      </c>
      <c r="E42" s="213">
        <v>675</v>
      </c>
      <c r="F42" s="213">
        <v>3122</v>
      </c>
      <c r="G42" s="213">
        <v>864</v>
      </c>
      <c r="H42" s="213">
        <v>4051</v>
      </c>
      <c r="I42" s="213">
        <v>5227</v>
      </c>
      <c r="J42" s="213">
        <v>5107</v>
      </c>
      <c r="K42" s="213">
        <v>72</v>
      </c>
      <c r="L42" s="213">
        <v>4</v>
      </c>
      <c r="M42" s="213">
        <v>2845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</row>
    <row r="43" spans="1:45" s="31" customFormat="1" ht="10.5" x14ac:dyDescent="0.25">
      <c r="A43" s="50" t="s">
        <v>170</v>
      </c>
      <c r="B43" s="26" t="s">
        <v>156</v>
      </c>
      <c r="C43" s="26"/>
      <c r="D43" s="213">
        <v>7142</v>
      </c>
      <c r="E43" s="213">
        <v>141</v>
      </c>
      <c r="F43" s="213">
        <v>367</v>
      </c>
      <c r="G43" s="213">
        <v>1157</v>
      </c>
      <c r="H43" s="213">
        <v>1054</v>
      </c>
      <c r="I43" s="213">
        <v>1304</v>
      </c>
      <c r="J43" s="213">
        <v>2102</v>
      </c>
      <c r="K43" s="213">
        <v>57</v>
      </c>
      <c r="L43" s="213">
        <v>2</v>
      </c>
      <c r="M43" s="213">
        <v>958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</row>
    <row r="44" spans="1:45" s="31" customFormat="1" ht="10.5" x14ac:dyDescent="0.25">
      <c r="A44" s="50" t="s">
        <v>171</v>
      </c>
      <c r="B44" s="26" t="s">
        <v>157</v>
      </c>
      <c r="C44" s="26"/>
      <c r="D44" s="213">
        <v>7639</v>
      </c>
      <c r="E44" s="213">
        <v>125</v>
      </c>
      <c r="F44" s="213">
        <v>1248</v>
      </c>
      <c r="G44" s="213">
        <v>769</v>
      </c>
      <c r="H44" s="213">
        <v>1259</v>
      </c>
      <c r="I44" s="213">
        <v>1126</v>
      </c>
      <c r="J44" s="213">
        <v>2159</v>
      </c>
      <c r="K44" s="213">
        <v>15</v>
      </c>
      <c r="L44" s="213">
        <v>1</v>
      </c>
      <c r="M44" s="213">
        <v>937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</row>
    <row r="45" spans="1:45" s="31" customFormat="1" ht="10.5" x14ac:dyDescent="0.25">
      <c r="A45" s="50" t="s">
        <v>172</v>
      </c>
      <c r="B45" s="26" t="s">
        <v>190</v>
      </c>
      <c r="C45" s="26"/>
      <c r="D45" s="213">
        <v>574</v>
      </c>
      <c r="E45" s="213">
        <v>4</v>
      </c>
      <c r="F45" s="213">
        <v>39</v>
      </c>
      <c r="G45" s="213">
        <v>15</v>
      </c>
      <c r="H45" s="213">
        <v>63</v>
      </c>
      <c r="I45" s="213">
        <v>104</v>
      </c>
      <c r="J45" s="213">
        <v>291</v>
      </c>
      <c r="K45" s="213">
        <v>0</v>
      </c>
      <c r="L45" s="213">
        <v>0</v>
      </c>
      <c r="M45" s="213">
        <v>58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</row>
    <row r="46" spans="1:45" s="31" customFormat="1" ht="10.5" x14ac:dyDescent="0.25">
      <c r="A46" s="50" t="s">
        <v>173</v>
      </c>
      <c r="B46" s="26" t="s">
        <v>191</v>
      </c>
      <c r="C46" s="26"/>
      <c r="D46" s="213">
        <v>493</v>
      </c>
      <c r="E46" s="213">
        <v>1</v>
      </c>
      <c r="F46" s="213">
        <v>7</v>
      </c>
      <c r="G46" s="213">
        <v>7</v>
      </c>
      <c r="H46" s="213">
        <v>62</v>
      </c>
      <c r="I46" s="213">
        <v>42</v>
      </c>
      <c r="J46" s="213">
        <v>309</v>
      </c>
      <c r="K46" s="213">
        <v>2</v>
      </c>
      <c r="L46" s="213">
        <v>0</v>
      </c>
      <c r="M46" s="213">
        <v>63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</row>
    <row r="47" spans="1:45" s="31" customFormat="1" ht="10.5" x14ac:dyDescent="0.25">
      <c r="A47" s="50" t="s">
        <v>174</v>
      </c>
      <c r="B47" s="26" t="s">
        <v>192</v>
      </c>
      <c r="C47" s="26"/>
      <c r="D47" s="213">
        <v>575</v>
      </c>
      <c r="E47" s="213">
        <v>14</v>
      </c>
      <c r="F47" s="213">
        <v>92</v>
      </c>
      <c r="G47" s="213">
        <v>3</v>
      </c>
      <c r="H47" s="213">
        <v>52</v>
      </c>
      <c r="I47" s="213">
        <v>69</v>
      </c>
      <c r="J47" s="213">
        <v>214</v>
      </c>
      <c r="K47" s="213">
        <v>4</v>
      </c>
      <c r="L47" s="213">
        <v>0</v>
      </c>
      <c r="M47" s="213">
        <v>127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</row>
    <row r="48" spans="1:45" s="31" customFormat="1" ht="10.5" x14ac:dyDescent="0.25">
      <c r="A48" s="50" t="s">
        <v>175</v>
      </c>
      <c r="B48" s="26" t="s">
        <v>195</v>
      </c>
      <c r="C48" s="26"/>
      <c r="D48" s="213">
        <v>2212</v>
      </c>
      <c r="E48" s="213">
        <v>63</v>
      </c>
      <c r="F48" s="213">
        <v>242</v>
      </c>
      <c r="G48" s="213">
        <v>81</v>
      </c>
      <c r="H48" s="213">
        <v>345</v>
      </c>
      <c r="I48" s="213">
        <v>348</v>
      </c>
      <c r="J48" s="213">
        <v>734</v>
      </c>
      <c r="K48" s="213">
        <v>16</v>
      </c>
      <c r="L48" s="213">
        <v>2</v>
      </c>
      <c r="M48" s="213">
        <v>381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</row>
    <row r="49" spans="1:45" s="31" customFormat="1" ht="12.75" customHeight="1" x14ac:dyDescent="0.25">
      <c r="A49" s="50" t="s">
        <v>176</v>
      </c>
      <c r="B49" s="26" t="s">
        <v>193</v>
      </c>
      <c r="C49" s="26"/>
      <c r="D49" s="213">
        <v>10111</v>
      </c>
      <c r="E49" s="213">
        <v>734</v>
      </c>
      <c r="F49" s="213">
        <v>1656</v>
      </c>
      <c r="G49" s="213">
        <v>390</v>
      </c>
      <c r="H49" s="213">
        <v>1447</v>
      </c>
      <c r="I49" s="213">
        <v>1514</v>
      </c>
      <c r="J49" s="213">
        <v>2787</v>
      </c>
      <c r="K49" s="213">
        <v>48</v>
      </c>
      <c r="L49" s="213">
        <v>7</v>
      </c>
      <c r="M49" s="213">
        <v>1528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</row>
    <row r="50" spans="1:45" s="31" customFormat="1" ht="12.75" customHeight="1" x14ac:dyDescent="0.25">
      <c r="A50" s="50" t="s">
        <v>177</v>
      </c>
      <c r="B50" s="26" t="s">
        <v>160</v>
      </c>
      <c r="C50" s="26"/>
      <c r="D50" s="213">
        <v>7302</v>
      </c>
      <c r="E50" s="213">
        <v>102</v>
      </c>
      <c r="F50" s="213">
        <v>1100</v>
      </c>
      <c r="G50" s="213">
        <v>346</v>
      </c>
      <c r="H50" s="213">
        <v>884</v>
      </c>
      <c r="I50" s="213">
        <v>1028</v>
      </c>
      <c r="J50" s="213">
        <v>2761</v>
      </c>
      <c r="K50" s="213">
        <v>48</v>
      </c>
      <c r="L50" s="213">
        <v>3</v>
      </c>
      <c r="M50" s="213">
        <v>1030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</row>
    <row r="51" spans="1:45" s="31" customFormat="1" ht="12.75" customHeight="1" x14ac:dyDescent="0.25">
      <c r="A51" s="50" t="s">
        <v>178</v>
      </c>
      <c r="B51" s="26" t="s">
        <v>158</v>
      </c>
      <c r="C51" s="26"/>
      <c r="D51" s="213">
        <v>1564</v>
      </c>
      <c r="E51" s="213">
        <v>10</v>
      </c>
      <c r="F51" s="213">
        <v>141</v>
      </c>
      <c r="G51" s="213">
        <v>18</v>
      </c>
      <c r="H51" s="213">
        <v>170</v>
      </c>
      <c r="I51" s="213">
        <v>276</v>
      </c>
      <c r="J51" s="213">
        <v>731</v>
      </c>
      <c r="K51" s="213">
        <v>18</v>
      </c>
      <c r="L51" s="213">
        <v>1</v>
      </c>
      <c r="M51" s="213">
        <v>199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</row>
    <row r="52" spans="1:45" s="31" customFormat="1" ht="10.5" x14ac:dyDescent="0.25">
      <c r="A52" s="50" t="s">
        <v>179</v>
      </c>
      <c r="B52" s="26" t="s">
        <v>194</v>
      </c>
      <c r="C52" s="26"/>
      <c r="D52" s="213">
        <v>12899</v>
      </c>
      <c r="E52" s="213">
        <v>85</v>
      </c>
      <c r="F52" s="213">
        <v>2052</v>
      </c>
      <c r="G52" s="213">
        <v>317</v>
      </c>
      <c r="H52" s="213">
        <v>1713</v>
      </c>
      <c r="I52" s="213">
        <v>2813</v>
      </c>
      <c r="J52" s="213">
        <v>4123</v>
      </c>
      <c r="K52" s="213">
        <v>67</v>
      </c>
      <c r="L52" s="213">
        <v>7</v>
      </c>
      <c r="M52" s="213">
        <v>1722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</row>
    <row r="53" spans="1:45" s="31" customFormat="1" ht="13.4" customHeight="1" x14ac:dyDescent="0.25">
      <c r="A53" s="50" t="s">
        <v>180</v>
      </c>
      <c r="B53" s="26" t="s">
        <v>198</v>
      </c>
      <c r="C53" s="26"/>
      <c r="D53" s="213">
        <v>1247</v>
      </c>
      <c r="E53" s="213">
        <v>15</v>
      </c>
      <c r="F53" s="213">
        <v>85</v>
      </c>
      <c r="G53" s="213">
        <v>21</v>
      </c>
      <c r="H53" s="213">
        <v>98</v>
      </c>
      <c r="I53" s="213">
        <v>245</v>
      </c>
      <c r="J53" s="213">
        <v>642</v>
      </c>
      <c r="K53" s="213">
        <v>4</v>
      </c>
      <c r="L53" s="213">
        <v>0</v>
      </c>
      <c r="M53" s="213">
        <v>137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</row>
    <row r="54" spans="1:45" s="31" customFormat="1" ht="10.5" x14ac:dyDescent="0.25">
      <c r="A54" s="50" t="s">
        <v>181</v>
      </c>
      <c r="B54" s="26" t="s">
        <v>196</v>
      </c>
      <c r="C54" s="26"/>
      <c r="D54" s="213">
        <v>3308</v>
      </c>
      <c r="E54" s="213">
        <v>119</v>
      </c>
      <c r="F54" s="213">
        <v>326</v>
      </c>
      <c r="G54" s="213">
        <v>54</v>
      </c>
      <c r="H54" s="213">
        <v>330</v>
      </c>
      <c r="I54" s="213">
        <v>376</v>
      </c>
      <c r="J54" s="213">
        <v>755</v>
      </c>
      <c r="K54" s="213">
        <v>14</v>
      </c>
      <c r="L54" s="213">
        <v>0</v>
      </c>
      <c r="M54" s="213">
        <v>1334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</row>
    <row r="55" spans="1:45" s="31" customFormat="1" ht="20" x14ac:dyDescent="0.25">
      <c r="A55" s="50" t="s">
        <v>182</v>
      </c>
      <c r="B55" s="26" t="s">
        <v>197</v>
      </c>
      <c r="C55" s="26"/>
      <c r="D55" s="213">
        <v>609</v>
      </c>
      <c r="E55" s="213">
        <v>3</v>
      </c>
      <c r="F55" s="213">
        <v>164</v>
      </c>
      <c r="G55" s="213">
        <v>6</v>
      </c>
      <c r="H55" s="213">
        <v>47</v>
      </c>
      <c r="I55" s="213">
        <v>55</v>
      </c>
      <c r="J55" s="213">
        <v>165</v>
      </c>
      <c r="K55" s="213">
        <v>1</v>
      </c>
      <c r="L55" s="213">
        <v>0</v>
      </c>
      <c r="M55" s="213">
        <v>168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</row>
    <row r="56" spans="1:45" s="31" customFormat="1" ht="12" customHeight="1" x14ac:dyDescent="0.25">
      <c r="A56" s="50" t="s">
        <v>183</v>
      </c>
      <c r="B56" s="26" t="s">
        <v>324</v>
      </c>
      <c r="C56" s="26"/>
      <c r="D56" s="213">
        <v>21</v>
      </c>
      <c r="E56" s="213">
        <v>2</v>
      </c>
      <c r="F56" s="213">
        <v>2</v>
      </c>
      <c r="G56" s="213">
        <v>0</v>
      </c>
      <c r="H56" s="213">
        <v>4</v>
      </c>
      <c r="I56" s="213">
        <v>4</v>
      </c>
      <c r="J56" s="213">
        <v>6</v>
      </c>
      <c r="K56" s="213">
        <v>0</v>
      </c>
      <c r="L56" s="213">
        <v>0</v>
      </c>
      <c r="M56" s="213">
        <v>3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</row>
    <row r="57" spans="1:45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</row>
    <row r="58" spans="1:45" s="31" customFormat="1" ht="2.7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</row>
    <row r="59" spans="1:45" x14ac:dyDescent="0.2">
      <c r="D59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Folha99">
    <tabColor rgb="FF0070C0"/>
    <pageSetUpPr fitToPage="1"/>
  </sheetPr>
  <dimension ref="A1:AS58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6" width="9.453125" style="5" customWidth="1"/>
    <col min="7" max="7" width="12.6328125" style="5" customWidth="1"/>
    <col min="8" max="8" width="10.36328125" style="5" customWidth="1"/>
    <col min="9" max="9" width="10" style="5" customWidth="1"/>
    <col min="10" max="10" width="9.453125" style="5" bestFit="1" customWidth="1"/>
    <col min="11" max="11" width="7.6328125" style="5" bestFit="1" customWidth="1"/>
    <col min="12" max="12" width="12" style="5" customWidth="1"/>
    <col min="13" max="13" width="10" style="5" customWidth="1"/>
    <col min="14" max="14" width="7.6328125" style="5" customWidth="1"/>
    <col min="15" max="16384" width="9.36328125" style="5"/>
  </cols>
  <sheetData>
    <row r="1" spans="1:45" s="23" customFormat="1" ht="11.15" customHeight="1" x14ac:dyDescent="0.25">
      <c r="B1" s="6"/>
      <c r="C1" s="6"/>
      <c r="M1" s="23" t="s">
        <v>423</v>
      </c>
    </row>
    <row r="2" spans="1:45" ht="11.15" customHeight="1" x14ac:dyDescent="0.2"/>
    <row r="3" spans="1:45" s="6" customFormat="1" ht="12" customHeight="1" x14ac:dyDescent="0.25">
      <c r="A3" s="45" t="s">
        <v>199</v>
      </c>
    </row>
    <row r="4" spans="1:45" s="6" customFormat="1" ht="11.15" customHeight="1" x14ac:dyDescent="0.3">
      <c r="A4" s="46"/>
    </row>
    <row r="5" spans="1:45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45" ht="11.15" customHeight="1" x14ac:dyDescent="0.25">
      <c r="A6" s="27" t="s">
        <v>321</v>
      </c>
      <c r="B6" s="44"/>
      <c r="C6" s="52"/>
      <c r="K6" s="9"/>
      <c r="L6" s="9"/>
    </row>
    <row r="7" spans="1:4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45" ht="57" customHeight="1" x14ac:dyDescent="0.2">
      <c r="A8" s="319" t="s">
        <v>151</v>
      </c>
      <c r="B8" s="319"/>
      <c r="C8" s="47"/>
      <c r="D8" s="55" t="s">
        <v>1</v>
      </c>
      <c r="E8" s="177" t="s">
        <v>122</v>
      </c>
      <c r="F8" s="177" t="s">
        <v>123</v>
      </c>
      <c r="G8" s="177" t="s">
        <v>127</v>
      </c>
      <c r="H8" s="177" t="s">
        <v>254</v>
      </c>
      <c r="I8" s="177" t="s">
        <v>124</v>
      </c>
      <c r="J8" s="177" t="s">
        <v>125</v>
      </c>
      <c r="K8" s="177" t="s">
        <v>126</v>
      </c>
      <c r="L8" s="177" t="s">
        <v>253</v>
      </c>
      <c r="M8" s="55" t="s">
        <v>135</v>
      </c>
    </row>
    <row r="9" spans="1:45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</row>
    <row r="10" spans="1:4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5" ht="13.5" customHeight="1" x14ac:dyDescent="0.25">
      <c r="A11" s="49"/>
      <c r="B11" s="42" t="s">
        <v>9</v>
      </c>
      <c r="C11" s="42"/>
      <c r="D11" s="39">
        <v>131</v>
      </c>
      <c r="E11" s="213">
        <v>4</v>
      </c>
      <c r="F11" s="213">
        <v>21</v>
      </c>
      <c r="G11" s="213">
        <v>42</v>
      </c>
      <c r="H11" s="213">
        <v>12</v>
      </c>
      <c r="I11" s="213">
        <v>3</v>
      </c>
      <c r="J11" s="213">
        <v>17</v>
      </c>
      <c r="K11" s="213">
        <v>3</v>
      </c>
      <c r="L11" s="213">
        <v>0</v>
      </c>
      <c r="M11" s="213">
        <v>29</v>
      </c>
      <c r="N11" s="39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0.5" x14ac:dyDescent="0.25">
      <c r="A12" s="50" t="s">
        <v>163</v>
      </c>
      <c r="B12" s="25" t="s">
        <v>152</v>
      </c>
      <c r="C12" s="25"/>
      <c r="D12" s="213">
        <v>12</v>
      </c>
      <c r="E12" s="213">
        <v>0</v>
      </c>
      <c r="F12" s="213">
        <v>3</v>
      </c>
      <c r="G12" s="213">
        <v>5</v>
      </c>
      <c r="H12" s="213">
        <v>2</v>
      </c>
      <c r="I12" s="213">
        <v>0</v>
      </c>
      <c r="J12" s="213">
        <v>0</v>
      </c>
      <c r="K12" s="213">
        <v>1</v>
      </c>
      <c r="L12" s="213">
        <v>0</v>
      </c>
      <c r="M12" s="213">
        <v>1</v>
      </c>
      <c r="N12" s="39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</row>
    <row r="13" spans="1:45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1</v>
      </c>
      <c r="H13" s="213">
        <v>0</v>
      </c>
      <c r="I13" s="213">
        <v>0</v>
      </c>
      <c r="J13" s="213">
        <v>1</v>
      </c>
      <c r="K13" s="213">
        <v>0</v>
      </c>
      <c r="L13" s="213">
        <v>0</v>
      </c>
      <c r="M13" s="213">
        <v>1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</row>
    <row r="14" spans="1:45" s="31" customFormat="1" ht="12.5" x14ac:dyDescent="0.25">
      <c r="A14" s="50" t="s">
        <v>165</v>
      </c>
      <c r="B14" s="25" t="s">
        <v>153</v>
      </c>
      <c r="C14" s="25"/>
      <c r="D14" s="213">
        <v>17</v>
      </c>
      <c r="E14" s="213">
        <v>4</v>
      </c>
      <c r="F14" s="213">
        <v>1</v>
      </c>
      <c r="G14" s="213">
        <v>2</v>
      </c>
      <c r="H14" s="213">
        <v>2</v>
      </c>
      <c r="I14" s="213">
        <v>1</v>
      </c>
      <c r="J14" s="213">
        <v>3</v>
      </c>
      <c r="K14" s="213">
        <v>0</v>
      </c>
      <c r="L14" s="213">
        <v>0</v>
      </c>
      <c r="M14" s="213">
        <v>4</v>
      </c>
      <c r="N14" s="23"/>
      <c r="O14" s="237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</row>
    <row r="15" spans="1:45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O15" s="237"/>
    </row>
    <row r="16" spans="1:45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O16" s="237"/>
    </row>
    <row r="17" spans="1:15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O17" s="237"/>
    </row>
    <row r="18" spans="1:15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1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O18" s="237"/>
    </row>
    <row r="19" spans="1:15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O19" s="237"/>
    </row>
    <row r="20" spans="1:15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O20" s="237"/>
    </row>
    <row r="21" spans="1:15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1</v>
      </c>
      <c r="K21" s="213">
        <v>0</v>
      </c>
      <c r="L21" s="213">
        <v>0</v>
      </c>
      <c r="M21" s="213">
        <v>0</v>
      </c>
      <c r="O21" s="237"/>
    </row>
    <row r="22" spans="1:15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  <c r="O22" s="237"/>
    </row>
    <row r="23" spans="1:15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O23" s="237"/>
    </row>
    <row r="24" spans="1:15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O24" s="237"/>
    </row>
    <row r="25" spans="1:15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1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  <c r="O25" s="237"/>
    </row>
    <row r="26" spans="1:15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O26" s="237"/>
    </row>
    <row r="27" spans="1:15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1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  <c r="O27" s="237"/>
    </row>
    <row r="28" spans="1:15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1</v>
      </c>
      <c r="F28" s="213">
        <v>0</v>
      </c>
      <c r="G28" s="213">
        <v>0</v>
      </c>
      <c r="H28" s="213">
        <v>2</v>
      </c>
      <c r="I28" s="213">
        <v>1</v>
      </c>
      <c r="J28" s="213">
        <v>0</v>
      </c>
      <c r="K28" s="213">
        <v>0</v>
      </c>
      <c r="L28" s="213">
        <v>0</v>
      </c>
      <c r="M28" s="213">
        <v>1</v>
      </c>
      <c r="O28" s="237"/>
    </row>
    <row r="29" spans="1:15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2</v>
      </c>
      <c r="O29" s="237"/>
    </row>
    <row r="30" spans="1:15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1</v>
      </c>
      <c r="F30" s="213">
        <v>0</v>
      </c>
      <c r="G30" s="213">
        <v>1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  <c r="O30" s="237"/>
    </row>
    <row r="31" spans="1:15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O31" s="237"/>
    </row>
    <row r="32" spans="1:15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O32" s="237"/>
    </row>
    <row r="33" spans="1:45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O33" s="237"/>
    </row>
    <row r="34" spans="1:45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1</v>
      </c>
      <c r="K34" s="213">
        <v>0</v>
      </c>
      <c r="L34" s="213">
        <v>0</v>
      </c>
      <c r="M34" s="213">
        <v>0</v>
      </c>
      <c r="O34" s="237"/>
    </row>
    <row r="35" spans="1:45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1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  <c r="O35" s="237"/>
    </row>
    <row r="36" spans="1:45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1</v>
      </c>
      <c r="K36" s="213">
        <v>0</v>
      </c>
      <c r="L36" s="213">
        <v>0</v>
      </c>
      <c r="M36" s="213">
        <v>0</v>
      </c>
      <c r="O36" s="237"/>
    </row>
    <row r="37" spans="1:45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O37" s="237"/>
    </row>
    <row r="38" spans="1:45" s="234" customFormat="1" ht="13.5" hidden="1" customHeight="1" outlineLevel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1</v>
      </c>
      <c r="O38" s="237"/>
    </row>
    <row r="39" spans="1:45" s="31" customFormat="1" ht="11.5" collapsed="1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3"/>
      <c r="O39" s="240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</row>
    <row r="40" spans="1:45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3</v>
      </c>
      <c r="H40" s="213">
        <v>1</v>
      </c>
      <c r="I40" s="213">
        <v>0</v>
      </c>
      <c r="J40" s="213">
        <v>1</v>
      </c>
      <c r="K40" s="213">
        <v>0</v>
      </c>
      <c r="L40" s="213">
        <v>0</v>
      </c>
      <c r="M40" s="213">
        <v>0</v>
      </c>
      <c r="N40" s="23"/>
      <c r="O40" s="240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</row>
    <row r="41" spans="1:45" s="31" customFormat="1" ht="11.5" x14ac:dyDescent="0.25">
      <c r="A41" s="50" t="s">
        <v>168</v>
      </c>
      <c r="B41" s="26" t="s">
        <v>154</v>
      </c>
      <c r="C41" s="26"/>
      <c r="D41" s="213">
        <v>36</v>
      </c>
      <c r="E41" s="213">
        <v>0</v>
      </c>
      <c r="F41" s="213">
        <v>10</v>
      </c>
      <c r="G41" s="213">
        <v>5</v>
      </c>
      <c r="H41" s="213">
        <v>4</v>
      </c>
      <c r="I41" s="213">
        <v>0</v>
      </c>
      <c r="J41" s="213">
        <v>4</v>
      </c>
      <c r="K41" s="213">
        <v>0</v>
      </c>
      <c r="L41" s="213">
        <v>0</v>
      </c>
      <c r="M41" s="213">
        <v>13</v>
      </c>
      <c r="N41" s="23"/>
      <c r="O41" s="240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</row>
    <row r="42" spans="1:45" s="31" customFormat="1" ht="20" x14ac:dyDescent="0.25">
      <c r="A42" s="50" t="s">
        <v>169</v>
      </c>
      <c r="B42" s="26" t="s">
        <v>155</v>
      </c>
      <c r="C42" s="26"/>
      <c r="D42" s="213">
        <v>13</v>
      </c>
      <c r="E42" s="213">
        <v>0</v>
      </c>
      <c r="F42" s="213">
        <v>3</v>
      </c>
      <c r="G42" s="213">
        <v>5</v>
      </c>
      <c r="H42" s="213">
        <v>1</v>
      </c>
      <c r="I42" s="213">
        <v>0</v>
      </c>
      <c r="J42" s="213">
        <v>3</v>
      </c>
      <c r="K42" s="213">
        <v>0</v>
      </c>
      <c r="L42" s="213">
        <v>0</v>
      </c>
      <c r="M42" s="213">
        <v>1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</row>
    <row r="43" spans="1:45" s="31" customFormat="1" ht="10.5" x14ac:dyDescent="0.25">
      <c r="A43" s="50" t="s">
        <v>170</v>
      </c>
      <c r="B43" s="26" t="s">
        <v>156</v>
      </c>
      <c r="C43" s="26"/>
      <c r="D43" s="213">
        <v>16</v>
      </c>
      <c r="E43" s="213">
        <v>0</v>
      </c>
      <c r="F43" s="213">
        <v>0</v>
      </c>
      <c r="G43" s="213">
        <v>10</v>
      </c>
      <c r="H43" s="213">
        <v>1</v>
      </c>
      <c r="I43" s="213">
        <v>1</v>
      </c>
      <c r="J43" s="213">
        <v>1</v>
      </c>
      <c r="K43" s="213">
        <v>1</v>
      </c>
      <c r="L43" s="213">
        <v>0</v>
      </c>
      <c r="M43" s="213">
        <v>2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</row>
    <row r="44" spans="1:45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0</v>
      </c>
      <c r="G44" s="213">
        <v>3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</row>
    <row r="45" spans="1:45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</row>
    <row r="46" spans="1:45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1</v>
      </c>
      <c r="L46" s="213">
        <v>0</v>
      </c>
      <c r="M46" s="213">
        <v>0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</row>
    <row r="47" spans="1:45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</row>
    <row r="48" spans="1:45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1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1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</row>
    <row r="49" spans="1:45" s="31" customFormat="1" ht="12.75" customHeight="1" x14ac:dyDescent="0.25">
      <c r="A49" s="50" t="s">
        <v>176</v>
      </c>
      <c r="B49" s="26" t="s">
        <v>193</v>
      </c>
      <c r="C49" s="26"/>
      <c r="D49" s="213">
        <v>10</v>
      </c>
      <c r="E49" s="213">
        <v>0</v>
      </c>
      <c r="F49" s="213">
        <v>3</v>
      </c>
      <c r="G49" s="213">
        <v>2</v>
      </c>
      <c r="H49" s="213">
        <v>0</v>
      </c>
      <c r="I49" s="213">
        <v>1</v>
      </c>
      <c r="J49" s="213">
        <v>0</v>
      </c>
      <c r="K49" s="213">
        <v>0</v>
      </c>
      <c r="L49" s="213">
        <v>0</v>
      </c>
      <c r="M49" s="213">
        <v>4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</row>
    <row r="50" spans="1:45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0</v>
      </c>
      <c r="F50" s="213">
        <v>1</v>
      </c>
      <c r="G50" s="213">
        <v>3</v>
      </c>
      <c r="H50" s="213">
        <v>0</v>
      </c>
      <c r="I50" s="213">
        <v>0</v>
      </c>
      <c r="J50" s="213">
        <v>2</v>
      </c>
      <c r="K50" s="213">
        <v>0</v>
      </c>
      <c r="L50" s="213">
        <v>0</v>
      </c>
      <c r="M50" s="213">
        <v>2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</row>
    <row r="51" spans="1:45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</row>
    <row r="52" spans="1:45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1</v>
      </c>
      <c r="H52" s="213">
        <v>0</v>
      </c>
      <c r="I52" s="213">
        <v>0</v>
      </c>
      <c r="J52" s="213">
        <v>1</v>
      </c>
      <c r="K52" s="213">
        <v>0</v>
      </c>
      <c r="L52" s="213">
        <v>0</v>
      </c>
      <c r="M52" s="213">
        <v>0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</row>
    <row r="53" spans="1:45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0</v>
      </c>
      <c r="G53" s="213">
        <v>0</v>
      </c>
      <c r="H53" s="213">
        <v>1</v>
      </c>
      <c r="I53" s="213">
        <v>0</v>
      </c>
      <c r="J53" s="213">
        <v>1</v>
      </c>
      <c r="K53" s="213">
        <v>0</v>
      </c>
      <c r="L53" s="213">
        <v>0</v>
      </c>
      <c r="M53" s="213">
        <v>0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</row>
    <row r="54" spans="1:45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</row>
    <row r="55" spans="1:45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1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</row>
    <row r="56" spans="1:45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</row>
    <row r="57" spans="1:45" s="31" customFormat="1" ht="10.5" x14ac:dyDescent="0.25">
      <c r="A57" s="3" t="s">
        <v>187</v>
      </c>
      <c r="B57" s="41"/>
      <c r="C57" s="41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</row>
    <row r="58" spans="1:45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Folha100">
    <tabColor rgb="FF0070C0"/>
    <pageSetUpPr fitToPage="1"/>
  </sheetPr>
  <dimension ref="A1:AR58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6" width="9.453125" style="5" customWidth="1"/>
    <col min="7" max="7" width="12.6328125" style="5" customWidth="1"/>
    <col min="8" max="8" width="10.36328125" style="5" customWidth="1"/>
    <col min="9" max="9" width="10" style="5" customWidth="1"/>
    <col min="10" max="10" width="9.453125" style="5" bestFit="1" customWidth="1"/>
    <col min="11" max="11" width="7.6328125" style="5" bestFit="1" customWidth="1"/>
    <col min="12" max="12" width="12" style="5" customWidth="1"/>
    <col min="13" max="13" width="10" style="5" customWidth="1"/>
    <col min="14" max="14" width="7.6328125" style="5" customWidth="1"/>
    <col min="15" max="16384" width="9.36328125" style="5"/>
  </cols>
  <sheetData>
    <row r="1" spans="1:44" s="23" customFormat="1" ht="11.15" customHeight="1" x14ac:dyDescent="0.25">
      <c r="B1" s="6"/>
      <c r="C1" s="6"/>
      <c r="M1" s="23" t="s">
        <v>422</v>
      </c>
    </row>
    <row r="2" spans="1:44" ht="11.15" customHeight="1" x14ac:dyDescent="0.2"/>
    <row r="3" spans="1:44" s="6" customFormat="1" ht="12" customHeight="1" x14ac:dyDescent="0.25">
      <c r="A3" s="45" t="s">
        <v>199</v>
      </c>
    </row>
    <row r="4" spans="1:44" s="6" customFormat="1" ht="11.15" customHeight="1" x14ac:dyDescent="0.3">
      <c r="A4" s="46"/>
    </row>
    <row r="5" spans="1:44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44" ht="11.15" customHeight="1" x14ac:dyDescent="0.25">
      <c r="A6" s="27" t="s">
        <v>59</v>
      </c>
      <c r="B6" s="44"/>
      <c r="C6" s="52"/>
      <c r="K6" s="9"/>
      <c r="L6" s="9"/>
    </row>
    <row r="7" spans="1:4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44" ht="57" customHeight="1" x14ac:dyDescent="0.2">
      <c r="A8" s="319" t="s">
        <v>151</v>
      </c>
      <c r="B8" s="319"/>
      <c r="C8" s="47"/>
      <c r="D8" s="55" t="s">
        <v>1</v>
      </c>
      <c r="E8" s="177" t="s">
        <v>122</v>
      </c>
      <c r="F8" s="177" t="s">
        <v>123</v>
      </c>
      <c r="G8" s="177" t="s">
        <v>127</v>
      </c>
      <c r="H8" s="177" t="s">
        <v>254</v>
      </c>
      <c r="I8" s="177" t="s">
        <v>124</v>
      </c>
      <c r="J8" s="177" t="s">
        <v>125</v>
      </c>
      <c r="K8" s="177" t="s">
        <v>126</v>
      </c>
      <c r="L8" s="177" t="s">
        <v>253</v>
      </c>
      <c r="M8" s="55" t="s">
        <v>135</v>
      </c>
    </row>
    <row r="9" spans="1:44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</row>
    <row r="10" spans="1:4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4" ht="13.5" customHeight="1" x14ac:dyDescent="0.25">
      <c r="A11" s="49"/>
      <c r="B11" s="42" t="s">
        <v>9</v>
      </c>
      <c r="C11" s="42"/>
      <c r="D11" s="39">
        <v>118</v>
      </c>
      <c r="E11" s="213">
        <v>4</v>
      </c>
      <c r="F11" s="213">
        <v>19</v>
      </c>
      <c r="G11" s="213">
        <v>36</v>
      </c>
      <c r="H11" s="213">
        <v>11</v>
      </c>
      <c r="I11" s="213">
        <v>3</v>
      </c>
      <c r="J11" s="213">
        <v>17</v>
      </c>
      <c r="K11" s="213">
        <v>3</v>
      </c>
      <c r="L11" s="213">
        <v>0</v>
      </c>
      <c r="M11" s="213">
        <v>25</v>
      </c>
      <c r="N11" s="39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0.5" x14ac:dyDescent="0.25">
      <c r="A12" s="50" t="s">
        <v>163</v>
      </c>
      <c r="B12" s="25" t="s">
        <v>152</v>
      </c>
      <c r="C12" s="25"/>
      <c r="D12" s="213">
        <v>11</v>
      </c>
      <c r="E12" s="213">
        <v>0</v>
      </c>
      <c r="F12" s="213">
        <v>3</v>
      </c>
      <c r="G12" s="213">
        <v>5</v>
      </c>
      <c r="H12" s="213">
        <v>2</v>
      </c>
      <c r="I12" s="213">
        <v>0</v>
      </c>
      <c r="J12" s="213">
        <v>0</v>
      </c>
      <c r="K12" s="213">
        <v>1</v>
      </c>
      <c r="L12" s="213">
        <v>0</v>
      </c>
      <c r="M12" s="213">
        <v>0</v>
      </c>
      <c r="N12" s="39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</row>
    <row r="13" spans="1:44" s="31" customFormat="1" ht="10.5" x14ac:dyDescent="0.25">
      <c r="A13" s="50" t="s">
        <v>164</v>
      </c>
      <c r="B13" s="25" t="s">
        <v>188</v>
      </c>
      <c r="C13" s="25"/>
      <c r="D13" s="213">
        <v>3</v>
      </c>
      <c r="E13" s="213">
        <v>0</v>
      </c>
      <c r="F13" s="213">
        <v>0</v>
      </c>
      <c r="G13" s="213">
        <v>1</v>
      </c>
      <c r="H13" s="213">
        <v>0</v>
      </c>
      <c r="I13" s="213">
        <v>0</v>
      </c>
      <c r="J13" s="213">
        <v>1</v>
      </c>
      <c r="K13" s="213">
        <v>0</v>
      </c>
      <c r="L13" s="213">
        <v>0</v>
      </c>
      <c r="M13" s="213">
        <v>1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</row>
    <row r="14" spans="1:44" s="31" customFormat="1" ht="10.5" x14ac:dyDescent="0.25">
      <c r="A14" s="50" t="s">
        <v>165</v>
      </c>
      <c r="B14" s="25" t="s">
        <v>153</v>
      </c>
      <c r="C14" s="25"/>
      <c r="D14" s="213">
        <v>17</v>
      </c>
      <c r="E14" s="213">
        <v>4</v>
      </c>
      <c r="F14" s="213">
        <v>1</v>
      </c>
      <c r="G14" s="213">
        <v>2</v>
      </c>
      <c r="H14" s="213">
        <v>2</v>
      </c>
      <c r="I14" s="213">
        <v>1</v>
      </c>
      <c r="J14" s="213">
        <v>3</v>
      </c>
      <c r="K14" s="213">
        <v>0</v>
      </c>
      <c r="L14" s="213">
        <v>0</v>
      </c>
      <c r="M14" s="213">
        <v>4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</row>
    <row r="15" spans="1:44" s="234" customFormat="1" ht="13.5" hidden="1" customHeight="1" outlineLevel="1" x14ac:dyDescent="0.25">
      <c r="A15" s="50"/>
      <c r="B15" s="65" t="s">
        <v>987</v>
      </c>
      <c r="C15" s="25"/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</row>
    <row r="16" spans="1:44" s="234" customFormat="1" ht="13.5" hidden="1" customHeight="1" outlineLevel="1" x14ac:dyDescent="0.25">
      <c r="A16" s="50"/>
      <c r="B16" s="65" t="s">
        <v>988</v>
      </c>
      <c r="C16" s="25"/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</v>
      </c>
      <c r="E18" s="213">
        <v>1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1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1</v>
      </c>
      <c r="K21" s="213">
        <v>0</v>
      </c>
      <c r="L21" s="213">
        <v>0</v>
      </c>
      <c r="M21" s="213">
        <v>0</v>
      </c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0</v>
      </c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1</v>
      </c>
      <c r="E25" s="213">
        <v>0</v>
      </c>
      <c r="F25" s="213">
        <v>1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0</v>
      </c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0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</v>
      </c>
      <c r="E27" s="213">
        <v>0</v>
      </c>
      <c r="F27" s="213">
        <v>0</v>
      </c>
      <c r="G27" s="213">
        <v>1</v>
      </c>
      <c r="H27" s="213">
        <v>0</v>
      </c>
      <c r="I27" s="213">
        <v>0</v>
      </c>
      <c r="J27" s="213">
        <v>0</v>
      </c>
      <c r="K27" s="213">
        <v>0</v>
      </c>
      <c r="L27" s="213">
        <v>0</v>
      </c>
      <c r="M27" s="213">
        <v>0</v>
      </c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5</v>
      </c>
      <c r="E28" s="213">
        <v>1</v>
      </c>
      <c r="F28" s="213">
        <v>0</v>
      </c>
      <c r="G28" s="213">
        <v>0</v>
      </c>
      <c r="H28" s="213">
        <v>2</v>
      </c>
      <c r="I28" s="213">
        <v>1</v>
      </c>
      <c r="J28" s="213">
        <v>0</v>
      </c>
      <c r="K28" s="213">
        <v>0</v>
      </c>
      <c r="L28" s="213">
        <v>0</v>
      </c>
      <c r="M28" s="213">
        <v>1</v>
      </c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2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2</v>
      </c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2</v>
      </c>
      <c r="E30" s="213">
        <v>1</v>
      </c>
      <c r="F30" s="213">
        <v>0</v>
      </c>
      <c r="G30" s="213">
        <v>1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213">
        <v>0</v>
      </c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</row>
    <row r="33" spans="1:44" s="234" customFormat="1" ht="13.5" hidden="1" customHeight="1" outlineLevel="1" x14ac:dyDescent="0.25">
      <c r="A33" s="50"/>
      <c r="B33" s="65" t="s">
        <v>1005</v>
      </c>
      <c r="C33" s="25"/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</row>
    <row r="34" spans="1:44" s="234" customFormat="1" ht="13.5" hidden="1" customHeight="1" outlineLevel="1" x14ac:dyDescent="0.25">
      <c r="A34" s="50"/>
      <c r="B34" s="32" t="s">
        <v>1006</v>
      </c>
      <c r="C34" s="25"/>
      <c r="D34" s="213">
        <v>1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1</v>
      </c>
      <c r="K34" s="213">
        <v>0</v>
      </c>
      <c r="L34" s="213">
        <v>0</v>
      </c>
      <c r="M34" s="213">
        <v>0</v>
      </c>
    </row>
    <row r="35" spans="1:44" s="234" customFormat="1" ht="13.5" hidden="1" customHeight="1" outlineLevel="1" x14ac:dyDescent="0.25">
      <c r="A35" s="50"/>
      <c r="B35" s="65" t="s">
        <v>1007</v>
      </c>
      <c r="C35" s="25"/>
      <c r="D35" s="213">
        <v>1</v>
      </c>
      <c r="E35" s="213">
        <v>1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</row>
    <row r="36" spans="1:44" s="234" customFormat="1" ht="13.5" hidden="1" customHeight="1" outlineLevel="1" x14ac:dyDescent="0.25">
      <c r="A36" s="50"/>
      <c r="B36" s="65" t="s">
        <v>1008</v>
      </c>
      <c r="C36" s="25"/>
      <c r="D36" s="213">
        <v>1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1</v>
      </c>
      <c r="K36" s="213">
        <v>0</v>
      </c>
      <c r="L36" s="213">
        <v>0</v>
      </c>
      <c r="M36" s="213">
        <v>0</v>
      </c>
    </row>
    <row r="37" spans="1:44" s="234" customFormat="1" ht="13.5" hidden="1" customHeight="1" outlineLevel="1" x14ac:dyDescent="0.25">
      <c r="A37" s="50"/>
      <c r="B37" s="65" t="s">
        <v>1009</v>
      </c>
      <c r="C37" s="25"/>
      <c r="D37" s="213">
        <v>0</v>
      </c>
      <c r="E37" s="213">
        <v>0</v>
      </c>
      <c r="F37" s="213">
        <v>0</v>
      </c>
      <c r="G37" s="213">
        <v>0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</row>
    <row r="38" spans="1:44" s="234" customFormat="1" ht="13.5" customHeight="1" collapsed="1" x14ac:dyDescent="0.25">
      <c r="A38" s="50"/>
      <c r="B38" s="32" t="s">
        <v>1010</v>
      </c>
      <c r="C38" s="25"/>
      <c r="D38" s="213">
        <v>1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0</v>
      </c>
      <c r="L38" s="213">
        <v>0</v>
      </c>
      <c r="M38" s="213">
        <v>1</v>
      </c>
    </row>
    <row r="39" spans="1:44" s="31" customFormat="1" ht="10.5" x14ac:dyDescent="0.25">
      <c r="A39" s="50" t="s">
        <v>166</v>
      </c>
      <c r="B39" s="26" t="s">
        <v>189</v>
      </c>
      <c r="C39" s="26"/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0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s="31" customFormat="1" ht="20" x14ac:dyDescent="0.25">
      <c r="A40" s="50" t="s">
        <v>167</v>
      </c>
      <c r="B40" s="26" t="s">
        <v>159</v>
      </c>
      <c r="C40" s="26"/>
      <c r="D40" s="213">
        <v>5</v>
      </c>
      <c r="E40" s="213">
        <v>0</v>
      </c>
      <c r="F40" s="213">
        <v>0</v>
      </c>
      <c r="G40" s="213">
        <v>3</v>
      </c>
      <c r="H40" s="213">
        <v>1</v>
      </c>
      <c r="I40" s="213">
        <v>0</v>
      </c>
      <c r="J40" s="213">
        <v>1</v>
      </c>
      <c r="K40" s="213">
        <v>0</v>
      </c>
      <c r="L40" s="213">
        <v>0</v>
      </c>
      <c r="M40" s="213">
        <v>0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s="31" customFormat="1" ht="10.5" x14ac:dyDescent="0.25">
      <c r="A41" s="50" t="s">
        <v>168</v>
      </c>
      <c r="B41" s="26" t="s">
        <v>154</v>
      </c>
      <c r="C41" s="26"/>
      <c r="D41" s="213">
        <v>32</v>
      </c>
      <c r="E41" s="213">
        <v>0</v>
      </c>
      <c r="F41" s="213">
        <v>8</v>
      </c>
      <c r="G41" s="213">
        <v>5</v>
      </c>
      <c r="H41" s="213">
        <v>3</v>
      </c>
      <c r="I41" s="213">
        <v>0</v>
      </c>
      <c r="J41" s="213">
        <v>4</v>
      </c>
      <c r="K41" s="213">
        <v>0</v>
      </c>
      <c r="L41" s="213">
        <v>0</v>
      </c>
      <c r="M41" s="213">
        <v>12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s="31" customFormat="1" ht="20" x14ac:dyDescent="0.25">
      <c r="A42" s="50" t="s">
        <v>169</v>
      </c>
      <c r="B42" s="26" t="s">
        <v>155</v>
      </c>
      <c r="C42" s="26"/>
      <c r="D42" s="213">
        <v>12</v>
      </c>
      <c r="E42" s="213">
        <v>0</v>
      </c>
      <c r="F42" s="213">
        <v>3</v>
      </c>
      <c r="G42" s="213">
        <v>4</v>
      </c>
      <c r="H42" s="213">
        <v>1</v>
      </c>
      <c r="I42" s="213">
        <v>0</v>
      </c>
      <c r="J42" s="213">
        <v>3</v>
      </c>
      <c r="K42" s="213">
        <v>0</v>
      </c>
      <c r="L42" s="213">
        <v>0</v>
      </c>
      <c r="M42" s="213">
        <v>1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s="31" customFormat="1" ht="10.5" x14ac:dyDescent="0.25">
      <c r="A43" s="50" t="s">
        <v>170</v>
      </c>
      <c r="B43" s="26" t="s">
        <v>156</v>
      </c>
      <c r="C43" s="26"/>
      <c r="D43" s="213">
        <v>10</v>
      </c>
      <c r="E43" s="213">
        <v>0</v>
      </c>
      <c r="F43" s="213">
        <v>0</v>
      </c>
      <c r="G43" s="213">
        <v>5</v>
      </c>
      <c r="H43" s="213">
        <v>1</v>
      </c>
      <c r="I43" s="213">
        <v>1</v>
      </c>
      <c r="J43" s="213">
        <v>1</v>
      </c>
      <c r="K43" s="213">
        <v>1</v>
      </c>
      <c r="L43" s="213">
        <v>0</v>
      </c>
      <c r="M43" s="213">
        <v>1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s="31" customFormat="1" ht="10.5" x14ac:dyDescent="0.25">
      <c r="A44" s="50" t="s">
        <v>171</v>
      </c>
      <c r="B44" s="26" t="s">
        <v>157</v>
      </c>
      <c r="C44" s="26"/>
      <c r="D44" s="213">
        <v>3</v>
      </c>
      <c r="E44" s="213">
        <v>0</v>
      </c>
      <c r="F44" s="213">
        <v>0</v>
      </c>
      <c r="G44" s="213">
        <v>3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s="31" customFormat="1" ht="10.5" x14ac:dyDescent="0.25">
      <c r="A45" s="50" t="s">
        <v>172</v>
      </c>
      <c r="B45" s="26" t="s">
        <v>190</v>
      </c>
      <c r="C45" s="26"/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0</v>
      </c>
      <c r="M45" s="213">
        <v>0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s="31" customFormat="1" ht="10.5" x14ac:dyDescent="0.25">
      <c r="A46" s="50" t="s">
        <v>173</v>
      </c>
      <c r="B46" s="26" t="s">
        <v>191</v>
      </c>
      <c r="C46" s="26"/>
      <c r="D46" s="213">
        <v>1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1</v>
      </c>
      <c r="L46" s="213">
        <v>0</v>
      </c>
      <c r="M46" s="213">
        <v>0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s="31" customFormat="1" ht="10.5" x14ac:dyDescent="0.25">
      <c r="A47" s="50" t="s">
        <v>174</v>
      </c>
      <c r="B47" s="26" t="s">
        <v>192</v>
      </c>
      <c r="C47" s="26"/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s="31" customFormat="1" ht="10.5" x14ac:dyDescent="0.25">
      <c r="A48" s="50" t="s">
        <v>175</v>
      </c>
      <c r="B48" s="26" t="s">
        <v>195</v>
      </c>
      <c r="C48" s="26"/>
      <c r="D48" s="213">
        <v>2</v>
      </c>
      <c r="E48" s="213">
        <v>0</v>
      </c>
      <c r="F48" s="213">
        <v>0</v>
      </c>
      <c r="G48" s="213">
        <v>1</v>
      </c>
      <c r="H48" s="213">
        <v>0</v>
      </c>
      <c r="I48" s="213">
        <v>0</v>
      </c>
      <c r="J48" s="213">
        <v>0</v>
      </c>
      <c r="K48" s="213">
        <v>0</v>
      </c>
      <c r="L48" s="213">
        <v>0</v>
      </c>
      <c r="M48" s="213">
        <v>1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s="31" customFormat="1" ht="12.75" customHeight="1" x14ac:dyDescent="0.25">
      <c r="A49" s="50" t="s">
        <v>176</v>
      </c>
      <c r="B49" s="26" t="s">
        <v>193</v>
      </c>
      <c r="C49" s="26"/>
      <c r="D49" s="213">
        <v>9</v>
      </c>
      <c r="E49" s="213">
        <v>0</v>
      </c>
      <c r="F49" s="213">
        <v>3</v>
      </c>
      <c r="G49" s="213">
        <v>2</v>
      </c>
      <c r="H49" s="213">
        <v>0</v>
      </c>
      <c r="I49" s="213">
        <v>1</v>
      </c>
      <c r="J49" s="213">
        <v>0</v>
      </c>
      <c r="K49" s="213">
        <v>0</v>
      </c>
      <c r="L49" s="213">
        <v>0</v>
      </c>
      <c r="M49" s="213">
        <v>3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s="31" customFormat="1" ht="12.75" customHeight="1" x14ac:dyDescent="0.25">
      <c r="A50" s="50" t="s">
        <v>177</v>
      </c>
      <c r="B50" s="26" t="s">
        <v>160</v>
      </c>
      <c r="C50" s="26"/>
      <c r="D50" s="213">
        <v>8</v>
      </c>
      <c r="E50" s="213">
        <v>0</v>
      </c>
      <c r="F50" s="213">
        <v>1</v>
      </c>
      <c r="G50" s="213">
        <v>3</v>
      </c>
      <c r="H50" s="213">
        <v>0</v>
      </c>
      <c r="I50" s="213">
        <v>0</v>
      </c>
      <c r="J50" s="213">
        <v>2</v>
      </c>
      <c r="K50" s="213">
        <v>0</v>
      </c>
      <c r="L50" s="213">
        <v>0</v>
      </c>
      <c r="M50" s="213">
        <v>2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s="31" customFormat="1" ht="12.75" customHeight="1" x14ac:dyDescent="0.25">
      <c r="A51" s="50" t="s">
        <v>178</v>
      </c>
      <c r="B51" s="26" t="s">
        <v>158</v>
      </c>
      <c r="C51" s="26"/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s="31" customFormat="1" ht="10.5" x14ac:dyDescent="0.25">
      <c r="A52" s="50" t="s">
        <v>179</v>
      </c>
      <c r="B52" s="26" t="s">
        <v>194</v>
      </c>
      <c r="C52" s="26"/>
      <c r="D52" s="213">
        <v>2</v>
      </c>
      <c r="E52" s="213">
        <v>0</v>
      </c>
      <c r="F52" s="213">
        <v>0</v>
      </c>
      <c r="G52" s="213">
        <v>1</v>
      </c>
      <c r="H52" s="213">
        <v>0</v>
      </c>
      <c r="I52" s="213">
        <v>0</v>
      </c>
      <c r="J52" s="213">
        <v>1</v>
      </c>
      <c r="K52" s="213">
        <v>0</v>
      </c>
      <c r="L52" s="213">
        <v>0</v>
      </c>
      <c r="M52" s="213">
        <v>0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s="31" customFormat="1" ht="13.4" customHeight="1" x14ac:dyDescent="0.25">
      <c r="A53" s="50" t="s">
        <v>180</v>
      </c>
      <c r="B53" s="26" t="s">
        <v>198</v>
      </c>
      <c r="C53" s="26"/>
      <c r="D53" s="213">
        <v>2</v>
      </c>
      <c r="E53" s="213">
        <v>0</v>
      </c>
      <c r="F53" s="213">
        <v>0</v>
      </c>
      <c r="G53" s="213">
        <v>0</v>
      </c>
      <c r="H53" s="213">
        <v>1</v>
      </c>
      <c r="I53" s="213">
        <v>0</v>
      </c>
      <c r="J53" s="213">
        <v>1</v>
      </c>
      <c r="K53" s="213">
        <v>0</v>
      </c>
      <c r="L53" s="213">
        <v>0</v>
      </c>
      <c r="M53" s="213">
        <v>0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s="31" customFormat="1" ht="10.5" x14ac:dyDescent="0.25">
      <c r="A54" s="50" t="s">
        <v>181</v>
      </c>
      <c r="B54" s="26" t="s">
        <v>196</v>
      </c>
      <c r="C54" s="26"/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s="31" customFormat="1" ht="20" x14ac:dyDescent="0.25">
      <c r="A55" s="50" t="s">
        <v>182</v>
      </c>
      <c r="B55" s="26" t="s">
        <v>197</v>
      </c>
      <c r="C55" s="26"/>
      <c r="D55" s="213">
        <v>1</v>
      </c>
      <c r="E55" s="213">
        <v>0</v>
      </c>
      <c r="F55" s="213">
        <v>0</v>
      </c>
      <c r="G55" s="213">
        <v>1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s="31" customFormat="1" ht="12" customHeight="1" x14ac:dyDescent="0.25">
      <c r="A56" s="50" t="s">
        <v>183</v>
      </c>
      <c r="B56" s="26" t="s">
        <v>324</v>
      </c>
      <c r="C56" s="26"/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Folha101">
    <tabColor rgb="FF0070C0"/>
    <pageSetUpPr fitToPage="1"/>
  </sheetPr>
  <dimension ref="A1:AR58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6" width="9.453125" style="5" customWidth="1"/>
    <col min="7" max="7" width="12.6328125" style="5" customWidth="1"/>
    <col min="8" max="8" width="10.36328125" style="5" customWidth="1"/>
    <col min="9" max="9" width="10" style="5" customWidth="1"/>
    <col min="10" max="10" width="9.453125" style="5" bestFit="1" customWidth="1"/>
    <col min="11" max="11" width="7.6328125" style="5" bestFit="1" customWidth="1"/>
    <col min="12" max="12" width="12" style="5" customWidth="1"/>
    <col min="13" max="13" width="10" style="5" customWidth="1"/>
    <col min="14" max="14" width="7.6328125" style="5" customWidth="1"/>
    <col min="15" max="16384" width="9.36328125" style="5"/>
  </cols>
  <sheetData>
    <row r="1" spans="1:44" s="23" customFormat="1" ht="11.15" customHeight="1" x14ac:dyDescent="0.25">
      <c r="B1" s="6"/>
      <c r="C1" s="6"/>
      <c r="M1" s="23" t="s">
        <v>421</v>
      </c>
    </row>
    <row r="2" spans="1:44" ht="11.15" customHeight="1" x14ac:dyDescent="0.2"/>
    <row r="3" spans="1:44" s="6" customFormat="1" ht="12" customHeight="1" x14ac:dyDescent="0.25">
      <c r="A3" s="45" t="s">
        <v>224</v>
      </c>
    </row>
    <row r="4" spans="1:44" s="6" customFormat="1" ht="11.15" customHeight="1" x14ac:dyDescent="0.3">
      <c r="A4" s="46"/>
    </row>
    <row r="5" spans="1:44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44" ht="11.15" customHeight="1" x14ac:dyDescent="0.25">
      <c r="A6" s="27" t="s">
        <v>321</v>
      </c>
      <c r="B6" s="44"/>
      <c r="C6" s="52"/>
      <c r="K6" s="9"/>
      <c r="L6" s="9"/>
    </row>
    <row r="7" spans="1:4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44" ht="57" customHeight="1" x14ac:dyDescent="0.2">
      <c r="A8" s="319" t="s">
        <v>151</v>
      </c>
      <c r="B8" s="319"/>
      <c r="C8" s="47"/>
      <c r="D8" s="55" t="s">
        <v>1</v>
      </c>
      <c r="E8" s="177" t="s">
        <v>122</v>
      </c>
      <c r="F8" s="177" t="s">
        <v>123</v>
      </c>
      <c r="G8" s="177" t="s">
        <v>127</v>
      </c>
      <c r="H8" s="177" t="s">
        <v>254</v>
      </c>
      <c r="I8" s="177" t="s">
        <v>124</v>
      </c>
      <c r="J8" s="177" t="s">
        <v>125</v>
      </c>
      <c r="K8" s="177" t="s">
        <v>126</v>
      </c>
      <c r="L8" s="177" t="s">
        <v>253</v>
      </c>
      <c r="M8" s="55" t="s">
        <v>135</v>
      </c>
    </row>
    <row r="9" spans="1:44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</row>
    <row r="10" spans="1:4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4" ht="13.5" customHeight="1" x14ac:dyDescent="0.25">
      <c r="A11" s="49"/>
      <c r="B11" s="42" t="s">
        <v>9</v>
      </c>
      <c r="C11" s="42"/>
      <c r="D11" s="39">
        <v>155917</v>
      </c>
      <c r="E11" s="213">
        <v>8253</v>
      </c>
      <c r="F11" s="213">
        <v>25895</v>
      </c>
      <c r="G11" s="213">
        <v>5774</v>
      </c>
      <c r="H11" s="213">
        <v>23500</v>
      </c>
      <c r="I11" s="213">
        <v>28812</v>
      </c>
      <c r="J11" s="213">
        <v>40805</v>
      </c>
      <c r="K11" s="213">
        <v>699</v>
      </c>
      <c r="L11" s="213">
        <v>46</v>
      </c>
      <c r="M11" s="213">
        <v>22133</v>
      </c>
      <c r="N11" s="39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0.5" x14ac:dyDescent="0.25">
      <c r="A12" s="50" t="s">
        <v>163</v>
      </c>
      <c r="B12" s="25" t="s">
        <v>152</v>
      </c>
      <c r="C12" s="25"/>
      <c r="D12" s="213">
        <v>5836</v>
      </c>
      <c r="E12" s="213">
        <v>195</v>
      </c>
      <c r="F12" s="213">
        <v>1222</v>
      </c>
      <c r="G12" s="213">
        <v>193</v>
      </c>
      <c r="H12" s="213">
        <v>885</v>
      </c>
      <c r="I12" s="213">
        <v>906</v>
      </c>
      <c r="J12" s="213">
        <v>1357</v>
      </c>
      <c r="K12" s="213">
        <v>38</v>
      </c>
      <c r="L12" s="213">
        <v>3</v>
      </c>
      <c r="M12" s="213">
        <v>1037</v>
      </c>
      <c r="N12" s="39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</row>
    <row r="13" spans="1:44" s="31" customFormat="1" ht="10.5" x14ac:dyDescent="0.25">
      <c r="A13" s="50" t="s">
        <v>164</v>
      </c>
      <c r="B13" s="25" t="s">
        <v>188</v>
      </c>
      <c r="C13" s="25"/>
      <c r="D13" s="213">
        <v>700</v>
      </c>
      <c r="E13" s="213">
        <v>47</v>
      </c>
      <c r="F13" s="213">
        <v>139</v>
      </c>
      <c r="G13" s="213">
        <v>16</v>
      </c>
      <c r="H13" s="213">
        <v>104</v>
      </c>
      <c r="I13" s="213">
        <v>113</v>
      </c>
      <c r="J13" s="213">
        <v>177</v>
      </c>
      <c r="K13" s="213">
        <v>6</v>
      </c>
      <c r="L13" s="213">
        <v>0</v>
      </c>
      <c r="M13" s="213">
        <v>98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</row>
    <row r="14" spans="1:44" s="31" customFormat="1" ht="10.5" x14ac:dyDescent="0.25">
      <c r="A14" s="50" t="s">
        <v>165</v>
      </c>
      <c r="B14" s="25" t="s">
        <v>153</v>
      </c>
      <c r="C14" s="25"/>
      <c r="D14" s="213">
        <v>39691</v>
      </c>
      <c r="E14" s="213">
        <v>4977</v>
      </c>
      <c r="F14" s="213">
        <v>7384</v>
      </c>
      <c r="G14" s="213">
        <v>842</v>
      </c>
      <c r="H14" s="213">
        <v>6184</v>
      </c>
      <c r="I14" s="213">
        <v>7525</v>
      </c>
      <c r="J14" s="213">
        <v>7960</v>
      </c>
      <c r="K14" s="213">
        <v>169</v>
      </c>
      <c r="L14" s="213">
        <v>8</v>
      </c>
      <c r="M14" s="213">
        <v>4642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</row>
    <row r="15" spans="1:44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461</v>
      </c>
      <c r="F15" s="213">
        <v>802</v>
      </c>
      <c r="G15" s="213">
        <v>178</v>
      </c>
      <c r="H15" s="213">
        <v>842</v>
      </c>
      <c r="I15" s="213">
        <v>809</v>
      </c>
      <c r="J15" s="213">
        <v>1328</v>
      </c>
      <c r="K15" s="213">
        <v>24</v>
      </c>
      <c r="L15" s="213">
        <v>0</v>
      </c>
      <c r="M15" s="213">
        <v>610</v>
      </c>
    </row>
    <row r="16" spans="1:44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99</v>
      </c>
      <c r="F16" s="213">
        <v>113</v>
      </c>
      <c r="G16" s="213">
        <v>28</v>
      </c>
      <c r="H16" s="213">
        <v>141</v>
      </c>
      <c r="I16" s="213">
        <v>118</v>
      </c>
      <c r="J16" s="213">
        <v>209</v>
      </c>
      <c r="K16" s="213">
        <v>5</v>
      </c>
      <c r="L16" s="213">
        <v>1</v>
      </c>
      <c r="M16" s="213">
        <v>96</v>
      </c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4</v>
      </c>
      <c r="F17" s="213">
        <v>2</v>
      </c>
      <c r="G17" s="213">
        <v>0</v>
      </c>
      <c r="H17" s="213">
        <v>2</v>
      </c>
      <c r="I17" s="213">
        <v>1</v>
      </c>
      <c r="J17" s="213">
        <v>1</v>
      </c>
      <c r="K17" s="213">
        <v>1</v>
      </c>
      <c r="L17" s="213">
        <v>0</v>
      </c>
      <c r="M17" s="213">
        <v>1</v>
      </c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1820</v>
      </c>
      <c r="E18" s="213">
        <v>395</v>
      </c>
      <c r="F18" s="213">
        <v>220</v>
      </c>
      <c r="G18" s="213">
        <v>65</v>
      </c>
      <c r="H18" s="213">
        <v>242</v>
      </c>
      <c r="I18" s="213">
        <v>377</v>
      </c>
      <c r="J18" s="213">
        <v>373</v>
      </c>
      <c r="K18" s="213">
        <v>2</v>
      </c>
      <c r="L18" s="213">
        <v>1</v>
      </c>
      <c r="M18" s="213">
        <v>145</v>
      </c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321</v>
      </c>
      <c r="F19" s="213">
        <v>107</v>
      </c>
      <c r="G19" s="213">
        <v>23</v>
      </c>
      <c r="H19" s="213">
        <v>103</v>
      </c>
      <c r="I19" s="213">
        <v>227</v>
      </c>
      <c r="J19" s="213">
        <v>306</v>
      </c>
      <c r="K19" s="213">
        <v>4</v>
      </c>
      <c r="L19" s="213">
        <v>0</v>
      </c>
      <c r="M19" s="213">
        <v>103</v>
      </c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291</v>
      </c>
      <c r="F20" s="213">
        <v>129</v>
      </c>
      <c r="G20" s="213">
        <v>19</v>
      </c>
      <c r="H20" s="213">
        <v>153</v>
      </c>
      <c r="I20" s="213">
        <v>188</v>
      </c>
      <c r="J20" s="213">
        <v>259</v>
      </c>
      <c r="K20" s="213">
        <v>2</v>
      </c>
      <c r="L20" s="213">
        <v>0</v>
      </c>
      <c r="M20" s="213">
        <v>116</v>
      </c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2303</v>
      </c>
      <c r="E21" s="213">
        <v>367</v>
      </c>
      <c r="F21" s="213">
        <v>386</v>
      </c>
      <c r="G21" s="213">
        <v>36</v>
      </c>
      <c r="H21" s="213">
        <v>357</v>
      </c>
      <c r="I21" s="213">
        <v>440</v>
      </c>
      <c r="J21" s="213">
        <v>381</v>
      </c>
      <c r="K21" s="213">
        <v>9</v>
      </c>
      <c r="L21" s="213">
        <v>0</v>
      </c>
      <c r="M21" s="213">
        <v>327</v>
      </c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147</v>
      </c>
      <c r="F22" s="213">
        <v>60</v>
      </c>
      <c r="G22" s="213">
        <v>24</v>
      </c>
      <c r="H22" s="213">
        <v>72</v>
      </c>
      <c r="I22" s="213">
        <v>124</v>
      </c>
      <c r="J22" s="213">
        <v>175</v>
      </c>
      <c r="K22" s="213">
        <v>3</v>
      </c>
      <c r="L22" s="213">
        <v>0</v>
      </c>
      <c r="M22" s="213">
        <v>87</v>
      </c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75</v>
      </c>
      <c r="F23" s="213">
        <v>76</v>
      </c>
      <c r="G23" s="213">
        <v>13</v>
      </c>
      <c r="H23" s="213">
        <v>48</v>
      </c>
      <c r="I23" s="213">
        <v>100</v>
      </c>
      <c r="J23" s="213">
        <v>77</v>
      </c>
      <c r="K23" s="213">
        <v>1</v>
      </c>
      <c r="L23" s="213">
        <v>0</v>
      </c>
      <c r="M23" s="213">
        <v>54</v>
      </c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</v>
      </c>
      <c r="F24" s="213">
        <v>1</v>
      </c>
      <c r="G24" s="213">
        <v>0</v>
      </c>
      <c r="H24" s="213">
        <v>6</v>
      </c>
      <c r="I24" s="213">
        <v>2</v>
      </c>
      <c r="J24" s="213">
        <v>1</v>
      </c>
      <c r="K24" s="213">
        <v>0</v>
      </c>
      <c r="L24" s="213">
        <v>0</v>
      </c>
      <c r="M24" s="213">
        <v>1</v>
      </c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597</v>
      </c>
      <c r="E25" s="213">
        <v>76</v>
      </c>
      <c r="F25" s="213">
        <v>62</v>
      </c>
      <c r="G25" s="213">
        <v>15</v>
      </c>
      <c r="H25" s="213">
        <v>108</v>
      </c>
      <c r="I25" s="213">
        <v>109</v>
      </c>
      <c r="J25" s="213">
        <v>152</v>
      </c>
      <c r="K25" s="213">
        <v>3</v>
      </c>
      <c r="L25" s="213">
        <v>0</v>
      </c>
      <c r="M25" s="213">
        <v>72</v>
      </c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32</v>
      </c>
      <c r="F26" s="213">
        <v>36</v>
      </c>
      <c r="G26" s="213">
        <v>7</v>
      </c>
      <c r="H26" s="213">
        <v>45</v>
      </c>
      <c r="I26" s="213">
        <v>54</v>
      </c>
      <c r="J26" s="213">
        <v>71</v>
      </c>
      <c r="K26" s="213">
        <v>0</v>
      </c>
      <c r="L26" s="213">
        <v>0</v>
      </c>
      <c r="M26" s="213">
        <v>55</v>
      </c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1730</v>
      </c>
      <c r="E27" s="213">
        <v>308</v>
      </c>
      <c r="F27" s="213">
        <v>255</v>
      </c>
      <c r="G27" s="213">
        <v>29</v>
      </c>
      <c r="H27" s="213">
        <v>349</v>
      </c>
      <c r="I27" s="213">
        <v>345</v>
      </c>
      <c r="J27" s="213">
        <v>305</v>
      </c>
      <c r="K27" s="213">
        <v>8</v>
      </c>
      <c r="L27" s="213">
        <v>0</v>
      </c>
      <c r="M27" s="213">
        <v>131</v>
      </c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3234</v>
      </c>
      <c r="E28" s="213">
        <v>296</v>
      </c>
      <c r="F28" s="213">
        <v>446</v>
      </c>
      <c r="G28" s="213">
        <v>90</v>
      </c>
      <c r="H28" s="213">
        <v>610</v>
      </c>
      <c r="I28" s="213">
        <v>755</v>
      </c>
      <c r="J28" s="213">
        <v>698</v>
      </c>
      <c r="K28" s="213">
        <v>27</v>
      </c>
      <c r="L28" s="213">
        <v>0</v>
      </c>
      <c r="M28" s="213">
        <v>312</v>
      </c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839</v>
      </c>
      <c r="E29" s="213">
        <v>86</v>
      </c>
      <c r="F29" s="213">
        <v>164</v>
      </c>
      <c r="G29" s="213">
        <v>16</v>
      </c>
      <c r="H29" s="213">
        <v>167</v>
      </c>
      <c r="I29" s="213">
        <v>157</v>
      </c>
      <c r="J29" s="213">
        <v>146</v>
      </c>
      <c r="K29" s="213">
        <v>7</v>
      </c>
      <c r="L29" s="213">
        <v>0</v>
      </c>
      <c r="M29" s="213">
        <v>96</v>
      </c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8980</v>
      </c>
      <c r="E30" s="213">
        <v>881</v>
      </c>
      <c r="F30" s="213">
        <v>2281</v>
      </c>
      <c r="G30" s="213">
        <v>95</v>
      </c>
      <c r="H30" s="213">
        <v>1335</v>
      </c>
      <c r="I30" s="213">
        <v>1689</v>
      </c>
      <c r="J30" s="213">
        <v>1482</v>
      </c>
      <c r="K30" s="213">
        <v>35</v>
      </c>
      <c r="L30" s="213">
        <v>4</v>
      </c>
      <c r="M30" s="213">
        <v>1178</v>
      </c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27</v>
      </c>
      <c r="F31" s="213">
        <v>26</v>
      </c>
      <c r="G31" s="213">
        <v>5</v>
      </c>
      <c r="H31" s="213">
        <v>40</v>
      </c>
      <c r="I31" s="213">
        <v>46</v>
      </c>
      <c r="J31" s="213">
        <v>53</v>
      </c>
      <c r="K31" s="213">
        <v>2</v>
      </c>
      <c r="L31" s="213">
        <v>0</v>
      </c>
      <c r="M31" s="213">
        <v>12</v>
      </c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123</v>
      </c>
      <c r="F32" s="213">
        <v>188</v>
      </c>
      <c r="G32" s="213">
        <v>16</v>
      </c>
      <c r="H32" s="213">
        <v>137</v>
      </c>
      <c r="I32" s="213">
        <v>203</v>
      </c>
      <c r="J32" s="213">
        <v>167</v>
      </c>
      <c r="K32" s="213">
        <v>2</v>
      </c>
      <c r="L32" s="213">
        <v>2</v>
      </c>
      <c r="M32" s="213">
        <v>115</v>
      </c>
    </row>
    <row r="33" spans="1:44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188</v>
      </c>
      <c r="F33" s="213">
        <v>582</v>
      </c>
      <c r="G33" s="213">
        <v>28</v>
      </c>
      <c r="H33" s="213">
        <v>317</v>
      </c>
      <c r="I33" s="213">
        <v>362</v>
      </c>
      <c r="J33" s="213">
        <v>415</v>
      </c>
      <c r="K33" s="213">
        <v>7</v>
      </c>
      <c r="L33" s="213">
        <v>0</v>
      </c>
      <c r="M33" s="213">
        <v>250</v>
      </c>
    </row>
    <row r="34" spans="1:44" s="234" customFormat="1" ht="13.5" hidden="1" customHeight="1" outlineLevel="1" x14ac:dyDescent="0.25">
      <c r="A34" s="50"/>
      <c r="B34" s="32" t="s">
        <v>1006</v>
      </c>
      <c r="C34" s="25"/>
      <c r="D34" s="213">
        <v>1959</v>
      </c>
      <c r="E34" s="213">
        <v>200</v>
      </c>
      <c r="F34" s="213">
        <v>400</v>
      </c>
      <c r="G34" s="213">
        <v>54</v>
      </c>
      <c r="H34" s="213">
        <v>326</v>
      </c>
      <c r="I34" s="213">
        <v>307</v>
      </c>
      <c r="J34" s="213">
        <v>453</v>
      </c>
      <c r="K34" s="213">
        <v>9</v>
      </c>
      <c r="L34" s="213">
        <v>0</v>
      </c>
      <c r="M34" s="213">
        <v>210</v>
      </c>
    </row>
    <row r="35" spans="1:44" s="234" customFormat="1" ht="13.5" hidden="1" customHeight="1" outlineLevel="1" x14ac:dyDescent="0.25">
      <c r="A35" s="50"/>
      <c r="B35" s="65" t="s">
        <v>1007</v>
      </c>
      <c r="C35" s="25"/>
      <c r="D35" s="213">
        <v>452</v>
      </c>
      <c r="E35" s="213">
        <v>18</v>
      </c>
      <c r="F35" s="213">
        <v>119</v>
      </c>
      <c r="G35" s="213">
        <v>12</v>
      </c>
      <c r="H35" s="213">
        <v>67</v>
      </c>
      <c r="I35" s="213">
        <v>77</v>
      </c>
      <c r="J35" s="213">
        <v>108</v>
      </c>
      <c r="K35" s="213">
        <v>2</v>
      </c>
      <c r="L35" s="213">
        <v>0</v>
      </c>
      <c r="M35" s="213">
        <v>49</v>
      </c>
    </row>
    <row r="36" spans="1:44" s="234" customFormat="1" ht="13.5" hidden="1" customHeight="1" outlineLevel="1" x14ac:dyDescent="0.25">
      <c r="A36" s="50"/>
      <c r="B36" s="65" t="s">
        <v>1008</v>
      </c>
      <c r="C36" s="25"/>
      <c r="D36" s="213">
        <v>2553</v>
      </c>
      <c r="E36" s="213">
        <v>419</v>
      </c>
      <c r="F36" s="213">
        <v>457</v>
      </c>
      <c r="G36" s="213">
        <v>45</v>
      </c>
      <c r="H36" s="213">
        <v>341</v>
      </c>
      <c r="I36" s="213">
        <v>647</v>
      </c>
      <c r="J36" s="213">
        <v>338</v>
      </c>
      <c r="K36" s="213">
        <v>5</v>
      </c>
      <c r="L36" s="213">
        <v>0</v>
      </c>
      <c r="M36" s="213">
        <v>301</v>
      </c>
    </row>
    <row r="37" spans="1:44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69</v>
      </c>
      <c r="F37" s="213">
        <v>98</v>
      </c>
      <c r="G37" s="213">
        <v>12</v>
      </c>
      <c r="H37" s="213">
        <v>68</v>
      </c>
      <c r="I37" s="213">
        <v>91</v>
      </c>
      <c r="J37" s="213">
        <v>97</v>
      </c>
      <c r="K37" s="213">
        <v>2</v>
      </c>
      <c r="L37" s="213">
        <v>0</v>
      </c>
      <c r="M37" s="213">
        <v>77</v>
      </c>
    </row>
    <row r="38" spans="1:44" s="234" customFormat="1" ht="13.5" hidden="1" customHeight="1" outlineLevel="1" x14ac:dyDescent="0.25">
      <c r="A38" s="50"/>
      <c r="B38" s="32" t="s">
        <v>1010</v>
      </c>
      <c r="C38" s="25"/>
      <c r="D38" s="213">
        <v>1722</v>
      </c>
      <c r="E38" s="213">
        <v>93</v>
      </c>
      <c r="F38" s="213">
        <v>374</v>
      </c>
      <c r="G38" s="213">
        <v>32</v>
      </c>
      <c r="H38" s="213">
        <v>308</v>
      </c>
      <c r="I38" s="213">
        <v>297</v>
      </c>
      <c r="J38" s="213">
        <v>365</v>
      </c>
      <c r="K38" s="213">
        <v>9</v>
      </c>
      <c r="L38" s="213">
        <v>0</v>
      </c>
      <c r="M38" s="213">
        <v>244</v>
      </c>
    </row>
    <row r="39" spans="1:44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9</v>
      </c>
      <c r="F39" s="213">
        <v>18</v>
      </c>
      <c r="G39" s="213">
        <v>7</v>
      </c>
      <c r="H39" s="213">
        <v>25</v>
      </c>
      <c r="I39" s="213">
        <v>21</v>
      </c>
      <c r="J39" s="213">
        <v>45</v>
      </c>
      <c r="K39" s="213">
        <v>1</v>
      </c>
      <c r="L39" s="213">
        <v>0</v>
      </c>
      <c r="M39" s="213">
        <v>13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s="31" customFormat="1" ht="20" x14ac:dyDescent="0.25">
      <c r="A40" s="50" t="s">
        <v>167</v>
      </c>
      <c r="B40" s="26" t="s">
        <v>159</v>
      </c>
      <c r="C40" s="26"/>
      <c r="D40" s="213">
        <v>2518</v>
      </c>
      <c r="E40" s="213">
        <v>80</v>
      </c>
      <c r="F40" s="213">
        <v>265</v>
      </c>
      <c r="G40" s="213">
        <v>122</v>
      </c>
      <c r="H40" s="213">
        <v>541</v>
      </c>
      <c r="I40" s="213">
        <v>445</v>
      </c>
      <c r="J40" s="213">
        <v>696</v>
      </c>
      <c r="K40" s="213">
        <v>19</v>
      </c>
      <c r="L40" s="213">
        <v>1</v>
      </c>
      <c r="M40" s="213">
        <v>349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s="31" customFormat="1" ht="10.5" x14ac:dyDescent="0.25">
      <c r="A41" s="50" t="s">
        <v>168</v>
      </c>
      <c r="B41" s="26" t="s">
        <v>154</v>
      </c>
      <c r="C41" s="26"/>
      <c r="D41" s="213">
        <v>25568</v>
      </c>
      <c r="E41" s="213">
        <v>764</v>
      </c>
      <c r="F41" s="213">
        <v>5727</v>
      </c>
      <c r="G41" s="213">
        <v>344</v>
      </c>
      <c r="H41" s="213">
        <v>3598</v>
      </c>
      <c r="I41" s="213">
        <v>4490</v>
      </c>
      <c r="J41" s="213">
        <v>6557</v>
      </c>
      <c r="K41" s="213">
        <v>82</v>
      </c>
      <c r="L41" s="213">
        <v>5</v>
      </c>
      <c r="M41" s="213">
        <v>4001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s="31" customFormat="1" ht="20" x14ac:dyDescent="0.25">
      <c r="A42" s="50" t="s">
        <v>169</v>
      </c>
      <c r="B42" s="26" t="s">
        <v>155</v>
      </c>
      <c r="C42" s="26"/>
      <c r="D42" s="213">
        <v>22798</v>
      </c>
      <c r="E42" s="213">
        <v>703</v>
      </c>
      <c r="F42" s="213">
        <v>3253</v>
      </c>
      <c r="G42" s="213">
        <v>900</v>
      </c>
      <c r="H42" s="213">
        <v>4192</v>
      </c>
      <c r="I42" s="213">
        <v>5457</v>
      </c>
      <c r="J42" s="213">
        <v>5271</v>
      </c>
      <c r="K42" s="213">
        <v>75</v>
      </c>
      <c r="L42" s="213">
        <v>4</v>
      </c>
      <c r="M42" s="213">
        <v>2943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s="31" customFormat="1" ht="10.5" x14ac:dyDescent="0.25">
      <c r="A43" s="50" t="s">
        <v>170</v>
      </c>
      <c r="B43" s="26" t="s">
        <v>156</v>
      </c>
      <c r="C43" s="26"/>
      <c r="D43" s="213">
        <v>7957</v>
      </c>
      <c r="E43" s="213">
        <v>147</v>
      </c>
      <c r="F43" s="213">
        <v>407</v>
      </c>
      <c r="G43" s="213">
        <v>1256</v>
      </c>
      <c r="H43" s="213">
        <v>1219</v>
      </c>
      <c r="I43" s="213">
        <v>1450</v>
      </c>
      <c r="J43" s="213">
        <v>2362</v>
      </c>
      <c r="K43" s="213">
        <v>59</v>
      </c>
      <c r="L43" s="213">
        <v>2</v>
      </c>
      <c r="M43" s="213">
        <v>1055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s="31" customFormat="1" ht="10.5" x14ac:dyDescent="0.25">
      <c r="A44" s="50" t="s">
        <v>171</v>
      </c>
      <c r="B44" s="26" t="s">
        <v>157</v>
      </c>
      <c r="C44" s="26"/>
      <c r="D44" s="213">
        <v>8134</v>
      </c>
      <c r="E44" s="213">
        <v>128</v>
      </c>
      <c r="F44" s="213">
        <v>1324</v>
      </c>
      <c r="G44" s="213">
        <v>800</v>
      </c>
      <c r="H44" s="213">
        <v>1339</v>
      </c>
      <c r="I44" s="213">
        <v>1222</v>
      </c>
      <c r="J44" s="213">
        <v>2309</v>
      </c>
      <c r="K44" s="213">
        <v>16</v>
      </c>
      <c r="L44" s="213">
        <v>1</v>
      </c>
      <c r="M44" s="213">
        <v>995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5</v>
      </c>
      <c r="F45" s="213">
        <v>45</v>
      </c>
      <c r="G45" s="213">
        <v>15</v>
      </c>
      <c r="H45" s="213">
        <v>65</v>
      </c>
      <c r="I45" s="213">
        <v>109</v>
      </c>
      <c r="J45" s="213">
        <v>307</v>
      </c>
      <c r="K45" s="213">
        <v>1</v>
      </c>
      <c r="L45" s="213">
        <v>1</v>
      </c>
      <c r="M45" s="213">
        <v>59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s="31" customFormat="1" ht="10.5" x14ac:dyDescent="0.25">
      <c r="A46" s="50" t="s">
        <v>173</v>
      </c>
      <c r="B46" s="26" t="s">
        <v>191</v>
      </c>
      <c r="C46" s="26"/>
      <c r="D46" s="213">
        <v>504</v>
      </c>
      <c r="E46" s="213">
        <v>1</v>
      </c>
      <c r="F46" s="213">
        <v>7</v>
      </c>
      <c r="G46" s="213">
        <v>7</v>
      </c>
      <c r="H46" s="213">
        <v>62</v>
      </c>
      <c r="I46" s="213">
        <v>42</v>
      </c>
      <c r="J46" s="213">
        <v>317</v>
      </c>
      <c r="K46" s="213">
        <v>1</v>
      </c>
      <c r="L46" s="213">
        <v>0</v>
      </c>
      <c r="M46" s="213">
        <v>67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15</v>
      </c>
      <c r="F47" s="213">
        <v>98</v>
      </c>
      <c r="G47" s="213">
        <v>4</v>
      </c>
      <c r="H47" s="213">
        <v>53</v>
      </c>
      <c r="I47" s="213">
        <v>73</v>
      </c>
      <c r="J47" s="213">
        <v>223</v>
      </c>
      <c r="K47" s="213">
        <v>4</v>
      </c>
      <c r="L47" s="213">
        <v>0</v>
      </c>
      <c r="M47" s="213">
        <v>134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s="31" customFormat="1" ht="10.5" x14ac:dyDescent="0.25">
      <c r="A48" s="50" t="s">
        <v>175</v>
      </c>
      <c r="B48" s="26" t="s">
        <v>195</v>
      </c>
      <c r="C48" s="26"/>
      <c r="D48" s="213">
        <v>2305</v>
      </c>
      <c r="E48" s="213">
        <v>64</v>
      </c>
      <c r="F48" s="213">
        <v>256</v>
      </c>
      <c r="G48" s="213">
        <v>81</v>
      </c>
      <c r="H48" s="213">
        <v>356</v>
      </c>
      <c r="I48" s="213">
        <v>365</v>
      </c>
      <c r="J48" s="213">
        <v>767</v>
      </c>
      <c r="K48" s="213">
        <v>18</v>
      </c>
      <c r="L48" s="213">
        <v>2</v>
      </c>
      <c r="M48" s="213">
        <v>396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s="31" customFormat="1" ht="12.75" customHeight="1" x14ac:dyDescent="0.25">
      <c r="A49" s="50" t="s">
        <v>176</v>
      </c>
      <c r="B49" s="26" t="s">
        <v>193</v>
      </c>
      <c r="C49" s="26"/>
      <c r="D49" s="213">
        <v>10468</v>
      </c>
      <c r="E49" s="213">
        <v>761</v>
      </c>
      <c r="F49" s="213">
        <v>1731</v>
      </c>
      <c r="G49" s="213">
        <v>397</v>
      </c>
      <c r="H49" s="213">
        <v>1500</v>
      </c>
      <c r="I49" s="213">
        <v>1563</v>
      </c>
      <c r="J49" s="213">
        <v>2888</v>
      </c>
      <c r="K49" s="213">
        <v>50</v>
      </c>
      <c r="L49" s="213">
        <v>7</v>
      </c>
      <c r="M49" s="213">
        <v>1571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s="31" customFormat="1" ht="12.75" customHeight="1" x14ac:dyDescent="0.25">
      <c r="A50" s="50" t="s">
        <v>177</v>
      </c>
      <c r="B50" s="26" t="s">
        <v>160</v>
      </c>
      <c r="C50" s="26"/>
      <c r="D50" s="213">
        <v>7672</v>
      </c>
      <c r="E50" s="213">
        <v>118</v>
      </c>
      <c r="F50" s="213">
        <v>1150</v>
      </c>
      <c r="G50" s="213">
        <v>357</v>
      </c>
      <c r="H50" s="213">
        <v>943</v>
      </c>
      <c r="I50" s="213">
        <v>1108</v>
      </c>
      <c r="J50" s="213">
        <v>2866</v>
      </c>
      <c r="K50" s="213">
        <v>50</v>
      </c>
      <c r="L50" s="213">
        <v>4</v>
      </c>
      <c r="M50" s="213">
        <v>1076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10</v>
      </c>
      <c r="F51" s="213">
        <v>144</v>
      </c>
      <c r="G51" s="213">
        <v>18</v>
      </c>
      <c r="H51" s="213">
        <v>177</v>
      </c>
      <c r="I51" s="213">
        <v>291</v>
      </c>
      <c r="J51" s="213">
        <v>773</v>
      </c>
      <c r="K51" s="213">
        <v>18</v>
      </c>
      <c r="L51" s="213">
        <v>1</v>
      </c>
      <c r="M51" s="213">
        <v>211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s="31" customFormat="1" ht="10.5" x14ac:dyDescent="0.25">
      <c r="A52" s="50" t="s">
        <v>179</v>
      </c>
      <c r="B52" s="26" t="s">
        <v>194</v>
      </c>
      <c r="C52" s="26"/>
      <c r="D52" s="213">
        <v>13325</v>
      </c>
      <c r="E52" s="213">
        <v>88</v>
      </c>
      <c r="F52" s="213">
        <v>2119</v>
      </c>
      <c r="G52" s="213">
        <v>326</v>
      </c>
      <c r="H52" s="213">
        <v>1765</v>
      </c>
      <c r="I52" s="213">
        <v>2911</v>
      </c>
      <c r="J52" s="213">
        <v>4243</v>
      </c>
      <c r="K52" s="213">
        <v>73</v>
      </c>
      <c r="L52" s="213">
        <v>7</v>
      </c>
      <c r="M52" s="213">
        <v>1793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s="31" customFormat="1" ht="13.4" customHeight="1" x14ac:dyDescent="0.25">
      <c r="A53" s="50" t="s">
        <v>180</v>
      </c>
      <c r="B53" s="26" t="s">
        <v>198</v>
      </c>
      <c r="C53" s="26"/>
      <c r="D53" s="213">
        <v>1337</v>
      </c>
      <c r="E53" s="213">
        <v>15</v>
      </c>
      <c r="F53" s="213">
        <v>92</v>
      </c>
      <c r="G53" s="213">
        <v>22</v>
      </c>
      <c r="H53" s="213">
        <v>103</v>
      </c>
      <c r="I53" s="213">
        <v>250</v>
      </c>
      <c r="J53" s="213">
        <v>704</v>
      </c>
      <c r="K53" s="213">
        <v>4</v>
      </c>
      <c r="L53" s="213">
        <v>0</v>
      </c>
      <c r="M53" s="213">
        <v>147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121</v>
      </c>
      <c r="F54" s="213">
        <v>334</v>
      </c>
      <c r="G54" s="213">
        <v>61</v>
      </c>
      <c r="H54" s="213">
        <v>335</v>
      </c>
      <c r="I54" s="213">
        <v>393</v>
      </c>
      <c r="J54" s="213">
        <v>790</v>
      </c>
      <c r="K54" s="213">
        <v>14</v>
      </c>
      <c r="L54" s="213">
        <v>0</v>
      </c>
      <c r="M54" s="213">
        <v>1368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s="31" customFormat="1" ht="20" x14ac:dyDescent="0.25">
      <c r="A55" s="50" t="s">
        <v>182</v>
      </c>
      <c r="B55" s="26" t="s">
        <v>197</v>
      </c>
      <c r="C55" s="26"/>
      <c r="D55" s="213">
        <v>617</v>
      </c>
      <c r="E55" s="213">
        <v>3</v>
      </c>
      <c r="F55" s="213">
        <v>165</v>
      </c>
      <c r="G55" s="213">
        <v>5</v>
      </c>
      <c r="H55" s="213">
        <v>47</v>
      </c>
      <c r="I55" s="213">
        <v>56</v>
      </c>
      <c r="J55" s="213">
        <v>169</v>
      </c>
      <c r="K55" s="213">
        <v>1</v>
      </c>
      <c r="L55" s="213">
        <v>0</v>
      </c>
      <c r="M55" s="213">
        <v>171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2</v>
      </c>
      <c r="F56" s="213">
        <v>6</v>
      </c>
      <c r="G56" s="213">
        <v>0</v>
      </c>
      <c r="H56" s="213">
        <v>4</v>
      </c>
      <c r="I56" s="213">
        <v>9</v>
      </c>
      <c r="J56" s="213">
        <v>9</v>
      </c>
      <c r="K56" s="213">
        <v>0</v>
      </c>
      <c r="L56" s="213">
        <v>0</v>
      </c>
      <c r="M56" s="213">
        <v>7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s="31" customFormat="1" ht="10.5" x14ac:dyDescent="0.25">
      <c r="A57" s="3" t="s">
        <v>187</v>
      </c>
      <c r="B57" s="41"/>
      <c r="C57" s="41"/>
      <c r="D57" s="213">
        <v>41</v>
      </c>
      <c r="E57" s="213">
        <v>0</v>
      </c>
      <c r="F57" s="213">
        <v>9</v>
      </c>
      <c r="G57" s="213">
        <v>1</v>
      </c>
      <c r="H57" s="213">
        <v>3</v>
      </c>
      <c r="I57" s="213">
        <v>13</v>
      </c>
      <c r="J57" s="213">
        <v>15</v>
      </c>
      <c r="K57" s="213">
        <v>0</v>
      </c>
      <c r="L57" s="213">
        <v>0</v>
      </c>
      <c r="M57" s="213">
        <v>0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Folha102">
    <tabColor rgb="FF0070C0"/>
    <pageSetUpPr fitToPage="1"/>
  </sheetPr>
  <dimension ref="A1:AP58"/>
  <sheetViews>
    <sheetView showGridLines="0" topLeftCell="A4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6" width="9.453125" style="5" customWidth="1"/>
    <col min="7" max="7" width="12.6328125" style="5" customWidth="1"/>
    <col min="8" max="8" width="10.36328125" style="5" customWidth="1"/>
    <col min="9" max="9" width="10" style="5" customWidth="1"/>
    <col min="10" max="10" width="9.453125" style="5" bestFit="1" customWidth="1"/>
    <col min="11" max="11" width="7.6328125" style="5" bestFit="1" customWidth="1"/>
    <col min="12" max="12" width="12" style="5" customWidth="1"/>
    <col min="13" max="13" width="10" style="5" customWidth="1"/>
    <col min="14" max="14" width="7.6328125" style="5" customWidth="1"/>
    <col min="15" max="16384" width="9.36328125" style="5"/>
  </cols>
  <sheetData>
    <row r="1" spans="1:42" s="23" customFormat="1" ht="11.15" customHeight="1" x14ac:dyDescent="0.25">
      <c r="B1" s="6"/>
      <c r="C1" s="6"/>
      <c r="M1" s="23" t="s">
        <v>420</v>
      </c>
    </row>
    <row r="2" spans="1:42" ht="11.15" customHeight="1" x14ac:dyDescent="0.2"/>
    <row r="3" spans="1:42" s="6" customFormat="1" ht="12" customHeight="1" x14ac:dyDescent="0.25">
      <c r="A3" s="45" t="s">
        <v>224</v>
      </c>
    </row>
    <row r="4" spans="1:42" s="6" customFormat="1" ht="11.15" customHeight="1" x14ac:dyDescent="0.3">
      <c r="A4" s="46"/>
    </row>
    <row r="5" spans="1:42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</row>
    <row r="6" spans="1:42" ht="11.15" customHeight="1" x14ac:dyDescent="0.25">
      <c r="A6" s="27" t="s">
        <v>59</v>
      </c>
      <c r="B6" s="44"/>
      <c r="C6" s="52"/>
      <c r="K6" s="9"/>
      <c r="L6" s="9"/>
    </row>
    <row r="7" spans="1:42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42" ht="57" customHeight="1" x14ac:dyDescent="0.2">
      <c r="A8" s="319" t="s">
        <v>151</v>
      </c>
      <c r="B8" s="319"/>
      <c r="C8" s="47"/>
      <c r="D8" s="55" t="s">
        <v>1</v>
      </c>
      <c r="E8" s="177" t="s">
        <v>122</v>
      </c>
      <c r="F8" s="177" t="s">
        <v>123</v>
      </c>
      <c r="G8" s="177" t="s">
        <v>127</v>
      </c>
      <c r="H8" s="177" t="s">
        <v>254</v>
      </c>
      <c r="I8" s="177" t="s">
        <v>124</v>
      </c>
      <c r="J8" s="177" t="s">
        <v>125</v>
      </c>
      <c r="K8" s="177" t="s">
        <v>126</v>
      </c>
      <c r="L8" s="177" t="s">
        <v>253</v>
      </c>
      <c r="M8" s="55" t="s">
        <v>135</v>
      </c>
    </row>
    <row r="9" spans="1:42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</row>
    <row r="10" spans="1:42" ht="3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2" ht="13.5" customHeight="1" x14ac:dyDescent="0.25">
      <c r="A11" s="49"/>
      <c r="B11" s="42" t="s">
        <v>9</v>
      </c>
      <c r="C11" s="42"/>
      <c r="D11" s="39">
        <v>147979</v>
      </c>
      <c r="E11" s="213">
        <v>8011</v>
      </c>
      <c r="F11" s="213">
        <v>24541</v>
      </c>
      <c r="G11" s="213">
        <v>5468</v>
      </c>
      <c r="H11" s="213">
        <v>22224</v>
      </c>
      <c r="I11" s="213">
        <v>27262</v>
      </c>
      <c r="J11" s="213">
        <v>38633</v>
      </c>
      <c r="K11" s="213">
        <v>661</v>
      </c>
      <c r="L11" s="213">
        <v>43</v>
      </c>
      <c r="M11" s="213">
        <v>21136</v>
      </c>
      <c r="N11" s="39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</row>
    <row r="12" spans="1:42" s="31" customFormat="1" ht="10.5" x14ac:dyDescent="0.25">
      <c r="A12" s="50" t="s">
        <v>163</v>
      </c>
      <c r="B12" s="25" t="s">
        <v>152</v>
      </c>
      <c r="C12" s="25"/>
      <c r="D12" s="213">
        <v>5565</v>
      </c>
      <c r="E12" s="213">
        <v>187</v>
      </c>
      <c r="F12" s="213">
        <v>1176</v>
      </c>
      <c r="G12" s="213">
        <v>185</v>
      </c>
      <c r="H12" s="213">
        <v>851</v>
      </c>
      <c r="I12" s="213">
        <v>845</v>
      </c>
      <c r="J12" s="213">
        <v>1288</v>
      </c>
      <c r="K12" s="213">
        <v>36</v>
      </c>
      <c r="L12" s="213">
        <v>3</v>
      </c>
      <c r="M12" s="213">
        <v>994</v>
      </c>
      <c r="N12" s="39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</row>
    <row r="13" spans="1:42" s="31" customFormat="1" ht="10.5" x14ac:dyDescent="0.25">
      <c r="A13" s="50" t="s">
        <v>164</v>
      </c>
      <c r="B13" s="25" t="s">
        <v>188</v>
      </c>
      <c r="C13" s="25"/>
      <c r="D13" s="213">
        <v>690</v>
      </c>
      <c r="E13" s="213">
        <v>46</v>
      </c>
      <c r="F13" s="213">
        <v>138</v>
      </c>
      <c r="G13" s="213">
        <v>16</v>
      </c>
      <c r="H13" s="213">
        <v>102</v>
      </c>
      <c r="I13" s="213">
        <v>111</v>
      </c>
      <c r="J13" s="213">
        <v>175</v>
      </c>
      <c r="K13" s="213">
        <v>6</v>
      </c>
      <c r="L13" s="213">
        <v>0</v>
      </c>
      <c r="M13" s="213">
        <v>96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</row>
    <row r="14" spans="1:42" s="31" customFormat="1" ht="10.5" x14ac:dyDescent="0.25">
      <c r="A14" s="50" t="s">
        <v>165</v>
      </c>
      <c r="B14" s="25" t="s">
        <v>153</v>
      </c>
      <c r="C14" s="25"/>
      <c r="D14" s="213">
        <v>38789</v>
      </c>
      <c r="E14" s="213">
        <v>4918</v>
      </c>
      <c r="F14" s="213">
        <v>7189</v>
      </c>
      <c r="G14" s="213">
        <v>826</v>
      </c>
      <c r="H14" s="213">
        <v>6047</v>
      </c>
      <c r="I14" s="213">
        <v>7344</v>
      </c>
      <c r="J14" s="213">
        <v>7774</v>
      </c>
      <c r="K14" s="213">
        <v>161</v>
      </c>
      <c r="L14" s="213">
        <v>7</v>
      </c>
      <c r="M14" s="213">
        <v>4523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</row>
    <row r="15" spans="1:42" s="234" customFormat="1" ht="13.5" hidden="1" customHeight="1" outlineLevel="1" x14ac:dyDescent="0.25">
      <c r="A15" s="50"/>
      <c r="B15" s="65" t="s">
        <v>987</v>
      </c>
      <c r="C15" s="25"/>
      <c r="D15" s="213">
        <v>4814</v>
      </c>
      <c r="E15" s="213">
        <v>447</v>
      </c>
      <c r="F15" s="213">
        <v>760</v>
      </c>
      <c r="G15" s="213">
        <v>173</v>
      </c>
      <c r="H15" s="213">
        <v>815</v>
      </c>
      <c r="I15" s="213">
        <v>752</v>
      </c>
      <c r="J15" s="213">
        <v>1276</v>
      </c>
      <c r="K15" s="213">
        <v>23</v>
      </c>
      <c r="L15" s="213">
        <v>0</v>
      </c>
      <c r="M15" s="213">
        <v>568</v>
      </c>
    </row>
    <row r="16" spans="1:42" s="234" customFormat="1" ht="13.5" hidden="1" customHeight="1" outlineLevel="1" x14ac:dyDescent="0.25">
      <c r="A16" s="50"/>
      <c r="B16" s="65" t="s">
        <v>988</v>
      </c>
      <c r="C16" s="25"/>
      <c r="D16" s="213">
        <v>782</v>
      </c>
      <c r="E16" s="213">
        <v>94</v>
      </c>
      <c r="F16" s="213">
        <v>111</v>
      </c>
      <c r="G16" s="213">
        <v>27</v>
      </c>
      <c r="H16" s="213">
        <v>132</v>
      </c>
      <c r="I16" s="213">
        <v>115</v>
      </c>
      <c r="J16" s="213">
        <v>205</v>
      </c>
      <c r="K16" s="213">
        <v>4</v>
      </c>
      <c r="L16" s="213">
        <v>1</v>
      </c>
      <c r="M16" s="213">
        <v>93</v>
      </c>
    </row>
    <row r="17" spans="1:13" s="234" customFormat="1" ht="13.5" hidden="1" customHeight="1" outlineLevel="1" x14ac:dyDescent="0.25">
      <c r="A17" s="50"/>
      <c r="B17" s="65" t="s">
        <v>989</v>
      </c>
      <c r="C17" s="25"/>
      <c r="D17" s="213">
        <v>7</v>
      </c>
      <c r="E17" s="213">
        <v>4</v>
      </c>
      <c r="F17" s="213">
        <v>1</v>
      </c>
      <c r="G17" s="213">
        <v>0</v>
      </c>
      <c r="H17" s="213">
        <v>2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</row>
    <row r="18" spans="1:13" s="234" customFormat="1" ht="13.5" hidden="1" customHeight="1" outlineLevel="1" x14ac:dyDescent="0.25">
      <c r="A18" s="50"/>
      <c r="B18" s="65" t="s">
        <v>990</v>
      </c>
      <c r="C18" s="25"/>
      <c r="D18" s="213">
        <v>1816</v>
      </c>
      <c r="E18" s="213">
        <v>395</v>
      </c>
      <c r="F18" s="213">
        <v>220</v>
      </c>
      <c r="G18" s="213">
        <v>65</v>
      </c>
      <c r="H18" s="213">
        <v>241</v>
      </c>
      <c r="I18" s="213">
        <v>376</v>
      </c>
      <c r="J18" s="213">
        <v>371</v>
      </c>
      <c r="K18" s="213">
        <v>2</v>
      </c>
      <c r="L18" s="213">
        <v>1</v>
      </c>
      <c r="M18" s="213">
        <v>145</v>
      </c>
    </row>
    <row r="19" spans="1:13" s="234" customFormat="1" ht="13.5" hidden="1" customHeight="1" outlineLevel="1" x14ac:dyDescent="0.25">
      <c r="A19" s="50"/>
      <c r="B19" s="65" t="s">
        <v>991</v>
      </c>
      <c r="C19" s="25"/>
      <c r="D19" s="213">
        <v>1191</v>
      </c>
      <c r="E19" s="213">
        <v>321</v>
      </c>
      <c r="F19" s="213">
        <v>107</v>
      </c>
      <c r="G19" s="213">
        <v>23</v>
      </c>
      <c r="H19" s="213">
        <v>103</v>
      </c>
      <c r="I19" s="213">
        <v>226</v>
      </c>
      <c r="J19" s="213">
        <v>304</v>
      </c>
      <c r="K19" s="213">
        <v>4</v>
      </c>
      <c r="L19" s="213">
        <v>0</v>
      </c>
      <c r="M19" s="213">
        <v>103</v>
      </c>
    </row>
    <row r="20" spans="1:13" s="234" customFormat="1" ht="13.5" hidden="1" customHeight="1" outlineLevel="1" x14ac:dyDescent="0.25">
      <c r="A20" s="50"/>
      <c r="B20" s="65" t="s">
        <v>992</v>
      </c>
      <c r="C20" s="25"/>
      <c r="D20" s="213">
        <v>1156</v>
      </c>
      <c r="E20" s="213">
        <v>290</v>
      </c>
      <c r="F20" s="213">
        <v>129</v>
      </c>
      <c r="G20" s="213">
        <v>19</v>
      </c>
      <c r="H20" s="213">
        <v>153</v>
      </c>
      <c r="I20" s="213">
        <v>188</v>
      </c>
      <c r="J20" s="213">
        <v>259</v>
      </c>
      <c r="K20" s="213">
        <v>2</v>
      </c>
      <c r="L20" s="213">
        <v>0</v>
      </c>
      <c r="M20" s="213">
        <v>116</v>
      </c>
    </row>
    <row r="21" spans="1:13" s="234" customFormat="1" ht="13.5" hidden="1" customHeight="1" outlineLevel="1" x14ac:dyDescent="0.25">
      <c r="A21" s="50"/>
      <c r="B21" s="32" t="s">
        <v>993</v>
      </c>
      <c r="C21" s="25"/>
      <c r="D21" s="213">
        <v>2249</v>
      </c>
      <c r="E21" s="213">
        <v>360</v>
      </c>
      <c r="F21" s="213">
        <v>379</v>
      </c>
      <c r="G21" s="213">
        <v>36</v>
      </c>
      <c r="H21" s="213">
        <v>349</v>
      </c>
      <c r="I21" s="213">
        <v>426</v>
      </c>
      <c r="J21" s="213">
        <v>373</v>
      </c>
      <c r="K21" s="213">
        <v>8</v>
      </c>
      <c r="L21" s="213">
        <v>0</v>
      </c>
      <c r="M21" s="213">
        <v>318</v>
      </c>
    </row>
    <row r="22" spans="1:13" s="234" customFormat="1" ht="13.5" hidden="1" customHeight="1" outlineLevel="1" x14ac:dyDescent="0.25">
      <c r="A22" s="50"/>
      <c r="B22" s="32" t="s">
        <v>994</v>
      </c>
      <c r="C22" s="25"/>
      <c r="D22" s="213">
        <v>690</v>
      </c>
      <c r="E22" s="213">
        <v>147</v>
      </c>
      <c r="F22" s="213">
        <v>59</v>
      </c>
      <c r="G22" s="213">
        <v>24</v>
      </c>
      <c r="H22" s="213">
        <v>72</v>
      </c>
      <c r="I22" s="213">
        <v>123</v>
      </c>
      <c r="J22" s="213">
        <v>175</v>
      </c>
      <c r="K22" s="213">
        <v>3</v>
      </c>
      <c r="L22" s="213">
        <v>0</v>
      </c>
      <c r="M22" s="213">
        <v>87</v>
      </c>
    </row>
    <row r="23" spans="1:13" s="234" customFormat="1" ht="13.5" hidden="1" customHeight="1" outlineLevel="1" x14ac:dyDescent="0.25">
      <c r="A23" s="50"/>
      <c r="B23" s="32" t="s">
        <v>995</v>
      </c>
      <c r="C23" s="25"/>
      <c r="D23" s="213">
        <v>441</v>
      </c>
      <c r="E23" s="213">
        <v>74</v>
      </c>
      <c r="F23" s="213">
        <v>75</v>
      </c>
      <c r="G23" s="213">
        <v>13</v>
      </c>
      <c r="H23" s="213">
        <v>47</v>
      </c>
      <c r="I23" s="213">
        <v>100</v>
      </c>
      <c r="J23" s="213">
        <v>77</v>
      </c>
      <c r="K23" s="213">
        <v>1</v>
      </c>
      <c r="L23" s="213">
        <v>0</v>
      </c>
      <c r="M23" s="213">
        <v>54</v>
      </c>
    </row>
    <row r="24" spans="1:13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</v>
      </c>
      <c r="F24" s="213">
        <v>1</v>
      </c>
      <c r="G24" s="213">
        <v>0</v>
      </c>
      <c r="H24" s="213">
        <v>6</v>
      </c>
      <c r="I24" s="213">
        <v>2</v>
      </c>
      <c r="J24" s="213">
        <v>1</v>
      </c>
      <c r="K24" s="213">
        <v>0</v>
      </c>
      <c r="L24" s="213">
        <v>0</v>
      </c>
      <c r="M24" s="213">
        <v>1</v>
      </c>
    </row>
    <row r="25" spans="1:13" s="234" customFormat="1" ht="13.5" hidden="1" customHeight="1" outlineLevel="1" x14ac:dyDescent="0.25">
      <c r="A25" s="50"/>
      <c r="B25" s="32" t="s">
        <v>997</v>
      </c>
      <c r="C25" s="25"/>
      <c r="D25" s="213">
        <v>583</v>
      </c>
      <c r="E25" s="213">
        <v>75</v>
      </c>
      <c r="F25" s="213">
        <v>60</v>
      </c>
      <c r="G25" s="213">
        <v>15</v>
      </c>
      <c r="H25" s="213">
        <v>107</v>
      </c>
      <c r="I25" s="213">
        <v>106</v>
      </c>
      <c r="J25" s="213">
        <v>149</v>
      </c>
      <c r="K25" s="213">
        <v>3</v>
      </c>
      <c r="L25" s="213">
        <v>0</v>
      </c>
      <c r="M25" s="213">
        <v>68</v>
      </c>
    </row>
    <row r="26" spans="1:13" s="234" customFormat="1" ht="13.5" hidden="1" customHeight="1" outlineLevel="1" x14ac:dyDescent="0.25">
      <c r="A26" s="50"/>
      <c r="B26" s="32" t="s">
        <v>998</v>
      </c>
      <c r="C26" s="25"/>
      <c r="D26" s="213">
        <v>299</v>
      </c>
      <c r="E26" s="213">
        <v>32</v>
      </c>
      <c r="F26" s="213">
        <v>36</v>
      </c>
      <c r="G26" s="213">
        <v>7</v>
      </c>
      <c r="H26" s="213">
        <v>45</v>
      </c>
      <c r="I26" s="213">
        <v>54</v>
      </c>
      <c r="J26" s="213">
        <v>71</v>
      </c>
      <c r="K26" s="213">
        <v>0</v>
      </c>
      <c r="L26" s="213">
        <v>0</v>
      </c>
      <c r="M26" s="213">
        <v>54</v>
      </c>
    </row>
    <row r="27" spans="1:13" s="234" customFormat="1" ht="13.5" hidden="1" customHeight="1" outlineLevel="1" x14ac:dyDescent="0.25">
      <c r="A27" s="50"/>
      <c r="B27" s="32" t="s">
        <v>999</v>
      </c>
      <c r="C27" s="25"/>
      <c r="D27" s="213">
        <v>1724</v>
      </c>
      <c r="E27" s="213">
        <v>307</v>
      </c>
      <c r="F27" s="213">
        <v>254</v>
      </c>
      <c r="G27" s="213">
        <v>29</v>
      </c>
      <c r="H27" s="213">
        <v>348</v>
      </c>
      <c r="I27" s="213">
        <v>343</v>
      </c>
      <c r="J27" s="213">
        <v>304</v>
      </c>
      <c r="K27" s="213">
        <v>8</v>
      </c>
      <c r="L27" s="213">
        <v>0</v>
      </c>
      <c r="M27" s="213">
        <v>131</v>
      </c>
    </row>
    <row r="28" spans="1:13" s="234" customFormat="1" ht="13.5" hidden="1" customHeight="1" outlineLevel="1" x14ac:dyDescent="0.25">
      <c r="A28" s="50"/>
      <c r="B28" s="65" t="s">
        <v>1000</v>
      </c>
      <c r="C28" s="25"/>
      <c r="D28" s="213">
        <v>3175</v>
      </c>
      <c r="E28" s="213">
        <v>289</v>
      </c>
      <c r="F28" s="213">
        <v>434</v>
      </c>
      <c r="G28" s="213">
        <v>89</v>
      </c>
      <c r="H28" s="213">
        <v>601</v>
      </c>
      <c r="I28" s="213">
        <v>741</v>
      </c>
      <c r="J28" s="213">
        <v>688</v>
      </c>
      <c r="K28" s="213">
        <v>27</v>
      </c>
      <c r="L28" s="213">
        <v>0</v>
      </c>
      <c r="M28" s="213">
        <v>306</v>
      </c>
    </row>
    <row r="29" spans="1:13" s="234" customFormat="1" ht="13.5" hidden="1" customHeight="1" outlineLevel="1" x14ac:dyDescent="0.25">
      <c r="A29" s="50"/>
      <c r="B29" s="32" t="s">
        <v>1001</v>
      </c>
      <c r="C29" s="25"/>
      <c r="D29" s="213">
        <v>833</v>
      </c>
      <c r="E29" s="213">
        <v>85</v>
      </c>
      <c r="F29" s="213">
        <v>164</v>
      </c>
      <c r="G29" s="213">
        <v>16</v>
      </c>
      <c r="H29" s="213">
        <v>166</v>
      </c>
      <c r="I29" s="213">
        <v>157</v>
      </c>
      <c r="J29" s="213">
        <v>143</v>
      </c>
      <c r="K29" s="213">
        <v>7</v>
      </c>
      <c r="L29" s="213">
        <v>0</v>
      </c>
      <c r="M29" s="213">
        <v>95</v>
      </c>
    </row>
    <row r="30" spans="1:13" s="234" customFormat="1" ht="13.5" hidden="1" customHeight="1" outlineLevel="1" x14ac:dyDescent="0.25">
      <c r="A30" s="50"/>
      <c r="B30" s="32" t="s">
        <v>1002</v>
      </c>
      <c r="C30" s="25"/>
      <c r="D30" s="213">
        <v>8665</v>
      </c>
      <c r="E30" s="213">
        <v>869</v>
      </c>
      <c r="F30" s="213">
        <v>2188</v>
      </c>
      <c r="G30" s="213">
        <v>90</v>
      </c>
      <c r="H30" s="213">
        <v>1283</v>
      </c>
      <c r="I30" s="213">
        <v>1635</v>
      </c>
      <c r="J30" s="213">
        <v>1420</v>
      </c>
      <c r="K30" s="213">
        <v>32</v>
      </c>
      <c r="L30" s="213">
        <v>3</v>
      </c>
      <c r="M30" s="213">
        <v>1145</v>
      </c>
    </row>
    <row r="31" spans="1:13" s="234" customFormat="1" ht="13.5" hidden="1" customHeight="1" outlineLevel="1" x14ac:dyDescent="0.25">
      <c r="A31" s="50"/>
      <c r="B31" s="32" t="s">
        <v>1003</v>
      </c>
      <c r="C31" s="25"/>
      <c r="D31" s="213">
        <v>210</v>
      </c>
      <c r="E31" s="213">
        <v>27</v>
      </c>
      <c r="F31" s="213">
        <v>26</v>
      </c>
      <c r="G31" s="213">
        <v>5</v>
      </c>
      <c r="H31" s="213">
        <v>39</v>
      </c>
      <c r="I31" s="213">
        <v>46</v>
      </c>
      <c r="J31" s="213">
        <v>53</v>
      </c>
      <c r="K31" s="213">
        <v>2</v>
      </c>
      <c r="L31" s="213">
        <v>0</v>
      </c>
      <c r="M31" s="213">
        <v>12</v>
      </c>
    </row>
    <row r="32" spans="1:13" s="234" customFormat="1" ht="13.5" hidden="1" customHeight="1" outlineLevel="1" x14ac:dyDescent="0.25">
      <c r="A32" s="50"/>
      <c r="B32" s="65" t="s">
        <v>1004</v>
      </c>
      <c r="C32" s="25"/>
      <c r="D32" s="213">
        <v>948</v>
      </c>
      <c r="E32" s="213">
        <v>123</v>
      </c>
      <c r="F32" s="213">
        <v>186</v>
      </c>
      <c r="G32" s="213">
        <v>16</v>
      </c>
      <c r="H32" s="213">
        <v>137</v>
      </c>
      <c r="I32" s="213">
        <v>200</v>
      </c>
      <c r="J32" s="213">
        <v>167</v>
      </c>
      <c r="K32" s="213">
        <v>2</v>
      </c>
      <c r="L32" s="213">
        <v>2</v>
      </c>
      <c r="M32" s="213">
        <v>115</v>
      </c>
    </row>
    <row r="33" spans="1:42" s="234" customFormat="1" ht="13.5" hidden="1" customHeight="1" outlineLevel="1" x14ac:dyDescent="0.25">
      <c r="A33" s="50"/>
      <c r="B33" s="65" t="s">
        <v>1005</v>
      </c>
      <c r="C33" s="25"/>
      <c r="D33" s="213">
        <v>2131</v>
      </c>
      <c r="E33" s="213">
        <v>187</v>
      </c>
      <c r="F33" s="213">
        <v>577</v>
      </c>
      <c r="G33" s="213">
        <v>28</v>
      </c>
      <c r="H33" s="213">
        <v>314</v>
      </c>
      <c r="I33" s="213">
        <v>359</v>
      </c>
      <c r="J33" s="213">
        <v>410</v>
      </c>
      <c r="K33" s="213">
        <v>7</v>
      </c>
      <c r="L33" s="213">
        <v>0</v>
      </c>
      <c r="M33" s="213">
        <v>249</v>
      </c>
    </row>
    <row r="34" spans="1:42" s="234" customFormat="1" ht="13.5" hidden="1" customHeight="1" outlineLevel="1" x14ac:dyDescent="0.25">
      <c r="A34" s="50"/>
      <c r="B34" s="32" t="s">
        <v>1006</v>
      </c>
      <c r="C34" s="25"/>
      <c r="D34" s="213">
        <v>1958</v>
      </c>
      <c r="E34" s="213">
        <v>200</v>
      </c>
      <c r="F34" s="213">
        <v>399</v>
      </c>
      <c r="G34" s="213">
        <v>54</v>
      </c>
      <c r="H34" s="213">
        <v>326</v>
      </c>
      <c r="I34" s="213">
        <v>307</v>
      </c>
      <c r="J34" s="213">
        <v>453</v>
      </c>
      <c r="K34" s="213">
        <v>9</v>
      </c>
      <c r="L34" s="213">
        <v>0</v>
      </c>
      <c r="M34" s="213">
        <v>210</v>
      </c>
    </row>
    <row r="35" spans="1:42" s="234" customFormat="1" ht="13.5" hidden="1" customHeight="1" outlineLevel="1" x14ac:dyDescent="0.25">
      <c r="A35" s="50"/>
      <c r="B35" s="65" t="s">
        <v>1007</v>
      </c>
      <c r="C35" s="25"/>
      <c r="D35" s="213">
        <v>444</v>
      </c>
      <c r="E35" s="213">
        <v>18</v>
      </c>
      <c r="F35" s="213">
        <v>114</v>
      </c>
      <c r="G35" s="213">
        <v>12</v>
      </c>
      <c r="H35" s="213">
        <v>66</v>
      </c>
      <c r="I35" s="213">
        <v>76</v>
      </c>
      <c r="J35" s="213">
        <v>107</v>
      </c>
      <c r="K35" s="213">
        <v>2</v>
      </c>
      <c r="L35" s="213">
        <v>0</v>
      </c>
      <c r="M35" s="213">
        <v>49</v>
      </c>
    </row>
    <row r="36" spans="1:42" s="234" customFormat="1" ht="13.5" hidden="1" customHeight="1" outlineLevel="1" x14ac:dyDescent="0.25">
      <c r="A36" s="50"/>
      <c r="B36" s="65" t="s">
        <v>1008</v>
      </c>
      <c r="C36" s="25"/>
      <c r="D36" s="213">
        <v>2527</v>
      </c>
      <c r="E36" s="213">
        <v>417</v>
      </c>
      <c r="F36" s="213">
        <v>453</v>
      </c>
      <c r="G36" s="213">
        <v>44</v>
      </c>
      <c r="H36" s="213">
        <v>340</v>
      </c>
      <c r="I36" s="213">
        <v>634</v>
      </c>
      <c r="J36" s="213">
        <v>336</v>
      </c>
      <c r="K36" s="213">
        <v>5</v>
      </c>
      <c r="L36" s="213">
        <v>0</v>
      </c>
      <c r="M36" s="213">
        <v>298</v>
      </c>
    </row>
    <row r="37" spans="1:42" s="234" customFormat="1" ht="13.5" hidden="1" customHeight="1" outlineLevel="1" x14ac:dyDescent="0.25">
      <c r="A37" s="50"/>
      <c r="B37" s="65" t="s">
        <v>1009</v>
      </c>
      <c r="C37" s="25"/>
      <c r="D37" s="213">
        <v>508</v>
      </c>
      <c r="E37" s="213">
        <v>68</v>
      </c>
      <c r="F37" s="213">
        <v>97</v>
      </c>
      <c r="G37" s="213">
        <v>12</v>
      </c>
      <c r="H37" s="213">
        <v>67</v>
      </c>
      <c r="I37" s="213">
        <v>91</v>
      </c>
      <c r="J37" s="213">
        <v>95</v>
      </c>
      <c r="K37" s="213">
        <v>2</v>
      </c>
      <c r="L37" s="213">
        <v>0</v>
      </c>
      <c r="M37" s="213">
        <v>76</v>
      </c>
    </row>
    <row r="38" spans="1:42" s="234" customFormat="1" ht="13.5" hidden="1" customHeight="1" outlineLevel="1" x14ac:dyDescent="0.25">
      <c r="A38" s="50"/>
      <c r="B38" s="32" t="s">
        <v>1010</v>
      </c>
      <c r="C38" s="25"/>
      <c r="D38" s="213">
        <v>1626</v>
      </c>
      <c r="E38" s="213">
        <v>88</v>
      </c>
      <c r="F38" s="213">
        <v>359</v>
      </c>
      <c r="G38" s="213">
        <v>29</v>
      </c>
      <c r="H38" s="213">
        <v>288</v>
      </c>
      <c r="I38" s="213">
        <v>287</v>
      </c>
      <c r="J38" s="213">
        <v>337</v>
      </c>
      <c r="K38" s="213">
        <v>8</v>
      </c>
      <c r="L38" s="213">
        <v>0</v>
      </c>
      <c r="M38" s="213">
        <v>230</v>
      </c>
    </row>
    <row r="39" spans="1:42" s="31" customFormat="1" ht="10.5" collapsed="1" x14ac:dyDescent="0.25">
      <c r="A39" s="50" t="s">
        <v>166</v>
      </c>
      <c r="B39" s="26" t="s">
        <v>189</v>
      </c>
      <c r="C39" s="26"/>
      <c r="D39" s="213">
        <v>105</v>
      </c>
      <c r="E39" s="213">
        <v>3</v>
      </c>
      <c r="F39" s="213">
        <v>12</v>
      </c>
      <c r="G39" s="213">
        <v>7</v>
      </c>
      <c r="H39" s="213">
        <v>17</v>
      </c>
      <c r="I39" s="213">
        <v>15</v>
      </c>
      <c r="J39" s="213">
        <v>37</v>
      </c>
      <c r="K39" s="213">
        <v>1</v>
      </c>
      <c r="L39" s="213">
        <v>0</v>
      </c>
      <c r="M39" s="213">
        <v>13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</row>
    <row r="40" spans="1:42" s="31" customFormat="1" ht="20" x14ac:dyDescent="0.25">
      <c r="A40" s="50" t="s">
        <v>167</v>
      </c>
      <c r="B40" s="26" t="s">
        <v>159</v>
      </c>
      <c r="C40" s="26"/>
      <c r="D40" s="213">
        <v>2307</v>
      </c>
      <c r="E40" s="213">
        <v>76</v>
      </c>
      <c r="F40" s="213">
        <v>238</v>
      </c>
      <c r="G40" s="213">
        <v>108</v>
      </c>
      <c r="H40" s="213">
        <v>494</v>
      </c>
      <c r="I40" s="213">
        <v>406</v>
      </c>
      <c r="J40" s="213">
        <v>643</v>
      </c>
      <c r="K40" s="213">
        <v>19</v>
      </c>
      <c r="L40" s="213">
        <v>1</v>
      </c>
      <c r="M40" s="213">
        <v>322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</row>
    <row r="41" spans="1:42" s="31" customFormat="1" ht="10.5" x14ac:dyDescent="0.25">
      <c r="A41" s="50" t="s">
        <v>168</v>
      </c>
      <c r="B41" s="26" t="s">
        <v>154</v>
      </c>
      <c r="C41" s="26"/>
      <c r="D41" s="213">
        <v>22910</v>
      </c>
      <c r="E41" s="213">
        <v>688</v>
      </c>
      <c r="F41" s="213">
        <v>5152</v>
      </c>
      <c r="G41" s="213">
        <v>298</v>
      </c>
      <c r="H41" s="213">
        <v>3137</v>
      </c>
      <c r="I41" s="213">
        <v>4012</v>
      </c>
      <c r="J41" s="213">
        <v>5838</v>
      </c>
      <c r="K41" s="213">
        <v>74</v>
      </c>
      <c r="L41" s="213">
        <v>5</v>
      </c>
      <c r="M41" s="213">
        <v>3706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</row>
    <row r="42" spans="1:42" s="31" customFormat="1" ht="20" x14ac:dyDescent="0.25">
      <c r="A42" s="50" t="s">
        <v>169</v>
      </c>
      <c r="B42" s="26" t="s">
        <v>155</v>
      </c>
      <c r="C42" s="26"/>
      <c r="D42" s="213">
        <v>21955</v>
      </c>
      <c r="E42" s="213">
        <v>675</v>
      </c>
      <c r="F42" s="213">
        <v>3119</v>
      </c>
      <c r="G42" s="213">
        <v>860</v>
      </c>
      <c r="H42" s="213">
        <v>4050</v>
      </c>
      <c r="I42" s="213">
        <v>5227</v>
      </c>
      <c r="J42" s="213">
        <v>5104</v>
      </c>
      <c r="K42" s="213">
        <v>72</v>
      </c>
      <c r="L42" s="213">
        <v>4</v>
      </c>
      <c r="M42" s="213">
        <v>2844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</row>
    <row r="43" spans="1:42" s="31" customFormat="1" ht="10.5" x14ac:dyDescent="0.25">
      <c r="A43" s="50" t="s">
        <v>170</v>
      </c>
      <c r="B43" s="26" t="s">
        <v>156</v>
      </c>
      <c r="C43" s="26"/>
      <c r="D43" s="213">
        <v>7132</v>
      </c>
      <c r="E43" s="213">
        <v>141</v>
      </c>
      <c r="F43" s="213">
        <v>367</v>
      </c>
      <c r="G43" s="213">
        <v>1152</v>
      </c>
      <c r="H43" s="213">
        <v>1053</v>
      </c>
      <c r="I43" s="213">
        <v>1303</v>
      </c>
      <c r="J43" s="213">
        <v>2101</v>
      </c>
      <c r="K43" s="213">
        <v>56</v>
      </c>
      <c r="L43" s="213">
        <v>2</v>
      </c>
      <c r="M43" s="213">
        <v>957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</row>
    <row r="44" spans="1:42" s="31" customFormat="1" ht="10.5" x14ac:dyDescent="0.25">
      <c r="A44" s="50" t="s">
        <v>171</v>
      </c>
      <c r="B44" s="26" t="s">
        <v>157</v>
      </c>
      <c r="C44" s="26"/>
      <c r="D44" s="213">
        <v>7636</v>
      </c>
      <c r="E44" s="213">
        <v>125</v>
      </c>
      <c r="F44" s="213">
        <v>1248</v>
      </c>
      <c r="G44" s="213">
        <v>766</v>
      </c>
      <c r="H44" s="213">
        <v>1259</v>
      </c>
      <c r="I44" s="213">
        <v>1126</v>
      </c>
      <c r="J44" s="213">
        <v>2159</v>
      </c>
      <c r="K44" s="213">
        <v>15</v>
      </c>
      <c r="L44" s="213">
        <v>1</v>
      </c>
      <c r="M44" s="213">
        <v>937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</row>
    <row r="45" spans="1:42" s="31" customFormat="1" ht="10.5" x14ac:dyDescent="0.25">
      <c r="A45" s="50" t="s">
        <v>172</v>
      </c>
      <c r="B45" s="26" t="s">
        <v>190</v>
      </c>
      <c r="C45" s="26"/>
      <c r="D45" s="213">
        <v>574</v>
      </c>
      <c r="E45" s="213">
        <v>4</v>
      </c>
      <c r="F45" s="213">
        <v>39</v>
      </c>
      <c r="G45" s="213">
        <v>15</v>
      </c>
      <c r="H45" s="213">
        <v>63</v>
      </c>
      <c r="I45" s="213">
        <v>104</v>
      </c>
      <c r="J45" s="213">
        <v>291</v>
      </c>
      <c r="K45" s="213">
        <v>0</v>
      </c>
      <c r="L45" s="213">
        <v>0</v>
      </c>
      <c r="M45" s="213">
        <v>58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</row>
    <row r="46" spans="1:42" s="31" customFormat="1" ht="10.5" x14ac:dyDescent="0.25">
      <c r="A46" s="50" t="s">
        <v>173</v>
      </c>
      <c r="B46" s="26" t="s">
        <v>191</v>
      </c>
      <c r="C46" s="26"/>
      <c r="D46" s="213">
        <v>492</v>
      </c>
      <c r="E46" s="213">
        <v>1</v>
      </c>
      <c r="F46" s="213">
        <v>7</v>
      </c>
      <c r="G46" s="213">
        <v>7</v>
      </c>
      <c r="H46" s="213">
        <v>62</v>
      </c>
      <c r="I46" s="213">
        <v>42</v>
      </c>
      <c r="J46" s="213">
        <v>309</v>
      </c>
      <c r="K46" s="213">
        <v>1</v>
      </c>
      <c r="L46" s="213">
        <v>0</v>
      </c>
      <c r="M46" s="213">
        <v>63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</row>
    <row r="47" spans="1:42" s="31" customFormat="1" ht="10.5" x14ac:dyDescent="0.25">
      <c r="A47" s="50" t="s">
        <v>174</v>
      </c>
      <c r="B47" s="26" t="s">
        <v>192</v>
      </c>
      <c r="C47" s="26"/>
      <c r="D47" s="213">
        <v>575</v>
      </c>
      <c r="E47" s="213">
        <v>14</v>
      </c>
      <c r="F47" s="213">
        <v>92</v>
      </c>
      <c r="G47" s="213">
        <v>3</v>
      </c>
      <c r="H47" s="213">
        <v>52</v>
      </c>
      <c r="I47" s="213">
        <v>69</v>
      </c>
      <c r="J47" s="213">
        <v>214</v>
      </c>
      <c r="K47" s="213">
        <v>4</v>
      </c>
      <c r="L47" s="213">
        <v>0</v>
      </c>
      <c r="M47" s="213">
        <v>127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</row>
    <row r="48" spans="1:42" s="31" customFormat="1" ht="10.5" x14ac:dyDescent="0.25">
      <c r="A48" s="50" t="s">
        <v>175</v>
      </c>
      <c r="B48" s="26" t="s">
        <v>195</v>
      </c>
      <c r="C48" s="26"/>
      <c r="D48" s="213">
        <v>2210</v>
      </c>
      <c r="E48" s="213">
        <v>63</v>
      </c>
      <c r="F48" s="213">
        <v>242</v>
      </c>
      <c r="G48" s="213">
        <v>80</v>
      </c>
      <c r="H48" s="213">
        <v>345</v>
      </c>
      <c r="I48" s="213">
        <v>348</v>
      </c>
      <c r="J48" s="213">
        <v>734</v>
      </c>
      <c r="K48" s="213">
        <v>16</v>
      </c>
      <c r="L48" s="213">
        <v>2</v>
      </c>
      <c r="M48" s="213">
        <v>380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</row>
    <row r="49" spans="1:42" s="31" customFormat="1" ht="12.75" customHeight="1" x14ac:dyDescent="0.25">
      <c r="A49" s="50" t="s">
        <v>176</v>
      </c>
      <c r="B49" s="26" t="s">
        <v>193</v>
      </c>
      <c r="C49" s="26"/>
      <c r="D49" s="213">
        <v>10102</v>
      </c>
      <c r="E49" s="213">
        <v>734</v>
      </c>
      <c r="F49" s="213">
        <v>1653</v>
      </c>
      <c r="G49" s="213">
        <v>388</v>
      </c>
      <c r="H49" s="213">
        <v>1447</v>
      </c>
      <c r="I49" s="213">
        <v>1513</v>
      </c>
      <c r="J49" s="213">
        <v>2787</v>
      </c>
      <c r="K49" s="213">
        <v>48</v>
      </c>
      <c r="L49" s="213">
        <v>7</v>
      </c>
      <c r="M49" s="213">
        <v>1525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</row>
    <row r="50" spans="1:42" s="31" customFormat="1" ht="12.75" customHeight="1" x14ac:dyDescent="0.25">
      <c r="A50" s="50" t="s">
        <v>177</v>
      </c>
      <c r="B50" s="26" t="s">
        <v>160</v>
      </c>
      <c r="C50" s="26"/>
      <c r="D50" s="213">
        <v>7294</v>
      </c>
      <c r="E50" s="213">
        <v>102</v>
      </c>
      <c r="F50" s="213">
        <v>1099</v>
      </c>
      <c r="G50" s="213">
        <v>343</v>
      </c>
      <c r="H50" s="213">
        <v>884</v>
      </c>
      <c r="I50" s="213">
        <v>1028</v>
      </c>
      <c r="J50" s="213">
        <v>2759</v>
      </c>
      <c r="K50" s="213">
        <v>48</v>
      </c>
      <c r="L50" s="213">
        <v>3</v>
      </c>
      <c r="M50" s="213">
        <v>1028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</row>
    <row r="51" spans="1:42" s="31" customFormat="1" ht="12.75" customHeight="1" x14ac:dyDescent="0.25">
      <c r="A51" s="50" t="s">
        <v>178</v>
      </c>
      <c r="B51" s="26" t="s">
        <v>158</v>
      </c>
      <c r="C51" s="26"/>
      <c r="D51" s="213">
        <v>1564</v>
      </c>
      <c r="E51" s="213">
        <v>10</v>
      </c>
      <c r="F51" s="213">
        <v>141</v>
      </c>
      <c r="G51" s="213">
        <v>18</v>
      </c>
      <c r="H51" s="213">
        <v>170</v>
      </c>
      <c r="I51" s="213">
        <v>276</v>
      </c>
      <c r="J51" s="213">
        <v>731</v>
      </c>
      <c r="K51" s="213">
        <v>18</v>
      </c>
      <c r="L51" s="213">
        <v>1</v>
      </c>
      <c r="M51" s="213">
        <v>199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</row>
    <row r="52" spans="1:42" s="31" customFormat="1" ht="10.5" x14ac:dyDescent="0.25">
      <c r="A52" s="50" t="s">
        <v>179</v>
      </c>
      <c r="B52" s="26" t="s">
        <v>194</v>
      </c>
      <c r="C52" s="26"/>
      <c r="D52" s="213">
        <v>12897</v>
      </c>
      <c r="E52" s="213">
        <v>85</v>
      </c>
      <c r="F52" s="213">
        <v>2052</v>
      </c>
      <c r="G52" s="213">
        <v>316</v>
      </c>
      <c r="H52" s="213">
        <v>1713</v>
      </c>
      <c r="I52" s="213">
        <v>2813</v>
      </c>
      <c r="J52" s="213">
        <v>4122</v>
      </c>
      <c r="K52" s="213">
        <v>67</v>
      </c>
      <c r="L52" s="213">
        <v>7</v>
      </c>
      <c r="M52" s="213">
        <v>1722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</row>
    <row r="53" spans="1:42" s="31" customFormat="1" ht="13.4" customHeight="1" x14ac:dyDescent="0.25">
      <c r="A53" s="50" t="s">
        <v>180</v>
      </c>
      <c r="B53" s="26" t="s">
        <v>198</v>
      </c>
      <c r="C53" s="26"/>
      <c r="D53" s="213">
        <v>1245</v>
      </c>
      <c r="E53" s="213">
        <v>15</v>
      </c>
      <c r="F53" s="213">
        <v>85</v>
      </c>
      <c r="G53" s="213">
        <v>21</v>
      </c>
      <c r="H53" s="213">
        <v>97</v>
      </c>
      <c r="I53" s="213">
        <v>245</v>
      </c>
      <c r="J53" s="213">
        <v>641</v>
      </c>
      <c r="K53" s="213">
        <v>4</v>
      </c>
      <c r="L53" s="213">
        <v>0</v>
      </c>
      <c r="M53" s="213">
        <v>137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</row>
    <row r="54" spans="1:42" s="31" customFormat="1" ht="10.5" x14ac:dyDescent="0.25">
      <c r="A54" s="50" t="s">
        <v>181</v>
      </c>
      <c r="B54" s="26" t="s">
        <v>196</v>
      </c>
      <c r="C54" s="26"/>
      <c r="D54" s="213">
        <v>3308</v>
      </c>
      <c r="E54" s="213">
        <v>119</v>
      </c>
      <c r="F54" s="213">
        <v>326</v>
      </c>
      <c r="G54" s="213">
        <v>54</v>
      </c>
      <c r="H54" s="213">
        <v>330</v>
      </c>
      <c r="I54" s="213">
        <v>376</v>
      </c>
      <c r="J54" s="213">
        <v>755</v>
      </c>
      <c r="K54" s="213">
        <v>14</v>
      </c>
      <c r="L54" s="213">
        <v>0</v>
      </c>
      <c r="M54" s="213">
        <v>1334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</row>
    <row r="55" spans="1:42" s="31" customFormat="1" ht="20" x14ac:dyDescent="0.25">
      <c r="A55" s="50" t="s">
        <v>182</v>
      </c>
      <c r="B55" s="26" t="s">
        <v>197</v>
      </c>
      <c r="C55" s="26"/>
      <c r="D55" s="213">
        <v>608</v>
      </c>
      <c r="E55" s="213">
        <v>3</v>
      </c>
      <c r="F55" s="213">
        <v>164</v>
      </c>
      <c r="G55" s="213">
        <v>5</v>
      </c>
      <c r="H55" s="213">
        <v>47</v>
      </c>
      <c r="I55" s="213">
        <v>55</v>
      </c>
      <c r="J55" s="213">
        <v>165</v>
      </c>
      <c r="K55" s="213">
        <v>1</v>
      </c>
      <c r="L55" s="213">
        <v>0</v>
      </c>
      <c r="M55" s="213">
        <v>168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</row>
    <row r="56" spans="1:42" s="31" customFormat="1" ht="12" customHeight="1" x14ac:dyDescent="0.25">
      <c r="A56" s="50" t="s">
        <v>183</v>
      </c>
      <c r="B56" s="26" t="s">
        <v>324</v>
      </c>
      <c r="C56" s="26"/>
      <c r="D56" s="213">
        <v>21</v>
      </c>
      <c r="E56" s="213">
        <v>2</v>
      </c>
      <c r="F56" s="213">
        <v>2</v>
      </c>
      <c r="G56" s="213">
        <v>0</v>
      </c>
      <c r="H56" s="213">
        <v>4</v>
      </c>
      <c r="I56" s="213">
        <v>4</v>
      </c>
      <c r="J56" s="213">
        <v>6</v>
      </c>
      <c r="K56" s="213">
        <v>0</v>
      </c>
      <c r="L56" s="213">
        <v>0</v>
      </c>
      <c r="M56" s="213">
        <v>3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</row>
    <row r="57" spans="1:42" s="31" customFormat="1" ht="10.5" x14ac:dyDescent="0.25">
      <c r="A57" s="3" t="s">
        <v>187</v>
      </c>
      <c r="B57" s="41"/>
      <c r="C57" s="41"/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</row>
    <row r="58" spans="1:42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4" orientation="landscape" r:id="rId2"/>
  <headerFooter alignWithMargins="0"/>
  <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Folha103">
    <tabColor rgb="FF0070C0"/>
    <pageSetUpPr fitToPage="1"/>
  </sheetPr>
  <dimension ref="A1:AZ59"/>
  <sheetViews>
    <sheetView showGridLines="0" zoomScaleNormal="100" zoomScaleSheetLayoutView="85" workbookViewId="0"/>
  </sheetViews>
  <sheetFormatPr defaultColWidth="9.36328125" defaultRowHeight="10" outlineLevelRow="1" x14ac:dyDescent="0.2"/>
  <cols>
    <col min="1" max="1" width="4" style="5" customWidth="1"/>
    <col min="2" max="2" width="41.6328125" style="5" customWidth="1"/>
    <col min="3" max="3" width="0.54296875" style="5" customWidth="1"/>
    <col min="4" max="5" width="9.453125" style="5" customWidth="1"/>
    <col min="6" max="6" width="14.36328125" style="5" customWidth="1"/>
    <col min="7" max="7" width="14.6328125" style="5" customWidth="1"/>
    <col min="8" max="8" width="16.36328125" style="5" customWidth="1"/>
    <col min="9" max="9" width="11.6328125" style="5" customWidth="1"/>
    <col min="10" max="10" width="13.54296875" style="5" customWidth="1"/>
    <col min="11" max="11" width="13" style="5" customWidth="1"/>
    <col min="12" max="12" width="12.6328125" style="5" customWidth="1"/>
    <col min="13" max="14" width="10" style="5" customWidth="1"/>
    <col min="15" max="15" width="7.6328125" style="5" customWidth="1"/>
    <col min="16" max="16384" width="9.36328125" style="5"/>
  </cols>
  <sheetData>
    <row r="1" spans="1:52" s="23" customFormat="1" ht="11.15" customHeight="1" x14ac:dyDescent="0.25">
      <c r="B1" s="6"/>
      <c r="C1" s="6"/>
      <c r="N1" s="33" t="s">
        <v>419</v>
      </c>
    </row>
    <row r="2" spans="1:52" ht="11.15" customHeight="1" x14ac:dyDescent="0.2"/>
    <row r="3" spans="1:52" s="6" customFormat="1" ht="12" customHeight="1" x14ac:dyDescent="0.25">
      <c r="A3" s="45" t="s">
        <v>223</v>
      </c>
    </row>
    <row r="4" spans="1:52" s="6" customFormat="1" ht="11.15" customHeight="1" x14ac:dyDescent="0.3">
      <c r="A4" s="46"/>
    </row>
    <row r="5" spans="1:52" ht="11.15" customHeight="1" x14ac:dyDescent="0.25">
      <c r="A5" s="320">
        <v>2020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</row>
    <row r="6" spans="1:52" ht="11.15" customHeight="1" x14ac:dyDescent="0.25">
      <c r="A6" s="27" t="s">
        <v>321</v>
      </c>
      <c r="B6" s="44"/>
      <c r="C6" s="52"/>
      <c r="K6" s="9"/>
      <c r="L6" s="9"/>
    </row>
    <row r="7" spans="1:52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52" ht="57" customHeight="1" x14ac:dyDescent="0.2">
      <c r="A8" s="319" t="s">
        <v>151</v>
      </c>
      <c r="B8" s="319"/>
      <c r="C8" s="47"/>
      <c r="D8" s="55" t="s">
        <v>1</v>
      </c>
      <c r="E8" s="177" t="s">
        <v>256</v>
      </c>
      <c r="F8" s="177" t="s">
        <v>136</v>
      </c>
      <c r="G8" s="177" t="s">
        <v>257</v>
      </c>
      <c r="H8" s="177" t="s">
        <v>258</v>
      </c>
      <c r="I8" s="177" t="s">
        <v>67</v>
      </c>
      <c r="J8" s="177" t="s">
        <v>137</v>
      </c>
      <c r="K8" s="177" t="s">
        <v>138</v>
      </c>
      <c r="L8" s="177" t="s">
        <v>68</v>
      </c>
      <c r="M8" s="177" t="s">
        <v>139</v>
      </c>
      <c r="N8" s="55" t="s">
        <v>135</v>
      </c>
    </row>
    <row r="9" spans="1:52" ht="1.5" customHeight="1" x14ac:dyDescent="0.2">
      <c r="A9" s="151"/>
      <c r="B9" s="151"/>
      <c r="C9" s="151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</row>
    <row r="10" spans="1:52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2" ht="13.5" customHeight="1" x14ac:dyDescent="0.25">
      <c r="A11" s="49"/>
      <c r="B11" s="42" t="s">
        <v>9</v>
      </c>
      <c r="C11" s="42"/>
      <c r="D11" s="39">
        <v>156048</v>
      </c>
      <c r="E11" s="213">
        <v>1537</v>
      </c>
      <c r="F11" s="213">
        <v>9759</v>
      </c>
      <c r="G11" s="213">
        <v>6922</v>
      </c>
      <c r="H11" s="213">
        <v>28796</v>
      </c>
      <c r="I11" s="213">
        <v>27135</v>
      </c>
      <c r="J11" s="213">
        <v>13802</v>
      </c>
      <c r="K11" s="213">
        <v>39421</v>
      </c>
      <c r="L11" s="213">
        <v>1907</v>
      </c>
      <c r="M11" s="213">
        <v>415</v>
      </c>
      <c r="N11" s="213">
        <v>26354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</row>
    <row r="12" spans="1:52" s="31" customFormat="1" ht="10.5" x14ac:dyDescent="0.25">
      <c r="A12" s="50" t="s">
        <v>163</v>
      </c>
      <c r="B12" s="25" t="s">
        <v>152</v>
      </c>
      <c r="C12" s="25"/>
      <c r="D12" s="213">
        <v>5848</v>
      </c>
      <c r="E12" s="213">
        <v>45</v>
      </c>
      <c r="F12" s="213">
        <v>258</v>
      </c>
      <c r="G12" s="213">
        <v>350</v>
      </c>
      <c r="H12" s="213">
        <v>1088</v>
      </c>
      <c r="I12" s="213">
        <v>1213</v>
      </c>
      <c r="J12" s="213">
        <v>630</v>
      </c>
      <c r="K12" s="213">
        <v>1019</v>
      </c>
      <c r="L12" s="213">
        <v>181</v>
      </c>
      <c r="M12" s="213">
        <v>2</v>
      </c>
      <c r="N12" s="213">
        <v>1062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</row>
    <row r="13" spans="1:52" s="31" customFormat="1" ht="10.5" x14ac:dyDescent="0.25">
      <c r="A13" s="50" t="s">
        <v>164</v>
      </c>
      <c r="B13" s="25" t="s">
        <v>188</v>
      </c>
      <c r="C13" s="25"/>
      <c r="D13" s="213">
        <v>703</v>
      </c>
      <c r="E13" s="213">
        <v>22</v>
      </c>
      <c r="F13" s="213">
        <v>52</v>
      </c>
      <c r="G13" s="213">
        <v>53</v>
      </c>
      <c r="H13" s="213">
        <v>151</v>
      </c>
      <c r="I13" s="213">
        <v>111</v>
      </c>
      <c r="J13" s="213">
        <v>59</v>
      </c>
      <c r="K13" s="213">
        <v>152</v>
      </c>
      <c r="L13" s="213">
        <v>2</v>
      </c>
      <c r="M13" s="213">
        <v>0</v>
      </c>
      <c r="N13" s="213">
        <v>101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</row>
    <row r="14" spans="1:52" s="31" customFormat="1" ht="10.5" x14ac:dyDescent="0.25">
      <c r="A14" s="50" t="s">
        <v>165</v>
      </c>
      <c r="B14" s="25" t="s">
        <v>153</v>
      </c>
      <c r="C14" s="25"/>
      <c r="D14" s="213">
        <v>39708</v>
      </c>
      <c r="E14" s="213">
        <v>531</v>
      </c>
      <c r="F14" s="213">
        <v>3715</v>
      </c>
      <c r="G14" s="213">
        <v>1838</v>
      </c>
      <c r="H14" s="213">
        <v>9147</v>
      </c>
      <c r="I14" s="213">
        <v>4493</v>
      </c>
      <c r="J14" s="213">
        <v>3903</v>
      </c>
      <c r="K14" s="213">
        <v>9222</v>
      </c>
      <c r="L14" s="213">
        <v>141</v>
      </c>
      <c r="M14" s="213">
        <v>27</v>
      </c>
      <c r="N14" s="213">
        <v>6691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</row>
    <row r="15" spans="1:52" s="234" customFormat="1" ht="13.5" hidden="1" customHeight="1" outlineLevel="1" x14ac:dyDescent="0.25">
      <c r="A15" s="50"/>
      <c r="B15" s="65" t="s">
        <v>987</v>
      </c>
      <c r="C15" s="25"/>
      <c r="D15" s="213">
        <v>5054</v>
      </c>
      <c r="E15" s="213">
        <v>52</v>
      </c>
      <c r="F15" s="213">
        <v>272</v>
      </c>
      <c r="G15" s="213">
        <v>200</v>
      </c>
      <c r="H15" s="213">
        <v>1050</v>
      </c>
      <c r="I15" s="213">
        <v>999</v>
      </c>
      <c r="J15" s="213">
        <v>461</v>
      </c>
      <c r="K15" s="213">
        <v>1132</v>
      </c>
      <c r="L15" s="213">
        <v>27</v>
      </c>
      <c r="M15" s="213">
        <v>1</v>
      </c>
      <c r="N15" s="213">
        <v>860</v>
      </c>
    </row>
    <row r="16" spans="1:52" s="234" customFormat="1" ht="13.5" hidden="1" customHeight="1" outlineLevel="1" x14ac:dyDescent="0.25">
      <c r="A16" s="50"/>
      <c r="B16" s="65" t="s">
        <v>988</v>
      </c>
      <c r="C16" s="25"/>
      <c r="D16" s="213">
        <v>810</v>
      </c>
      <c r="E16" s="213">
        <v>6</v>
      </c>
      <c r="F16" s="213">
        <v>52</v>
      </c>
      <c r="G16" s="213">
        <v>58</v>
      </c>
      <c r="H16" s="213">
        <v>112</v>
      </c>
      <c r="I16" s="213">
        <v>160</v>
      </c>
      <c r="J16" s="213">
        <v>79</v>
      </c>
      <c r="K16" s="213">
        <v>180</v>
      </c>
      <c r="L16" s="213">
        <v>8</v>
      </c>
      <c r="M16" s="213">
        <v>0</v>
      </c>
      <c r="N16" s="213">
        <v>155</v>
      </c>
    </row>
    <row r="17" spans="1:14" s="234" customFormat="1" ht="13.5" hidden="1" customHeight="1" outlineLevel="1" x14ac:dyDescent="0.25">
      <c r="A17" s="50"/>
      <c r="B17" s="65" t="s">
        <v>989</v>
      </c>
      <c r="C17" s="25"/>
      <c r="D17" s="213">
        <v>12</v>
      </c>
      <c r="E17" s="213">
        <v>0</v>
      </c>
      <c r="F17" s="213">
        <v>0</v>
      </c>
      <c r="G17" s="213">
        <v>0</v>
      </c>
      <c r="H17" s="213">
        <v>2</v>
      </c>
      <c r="I17" s="213">
        <v>0</v>
      </c>
      <c r="J17" s="213">
        <v>4</v>
      </c>
      <c r="K17" s="213">
        <v>2</v>
      </c>
      <c r="L17" s="213">
        <v>0</v>
      </c>
      <c r="M17" s="213">
        <v>0</v>
      </c>
      <c r="N17" s="213">
        <v>4</v>
      </c>
    </row>
    <row r="18" spans="1:14" s="234" customFormat="1" ht="13.5" hidden="1" customHeight="1" outlineLevel="1" x14ac:dyDescent="0.25">
      <c r="A18" s="50"/>
      <c r="B18" s="65" t="s">
        <v>990</v>
      </c>
      <c r="C18" s="25"/>
      <c r="D18" s="213">
        <v>1821</v>
      </c>
      <c r="E18" s="213">
        <v>29</v>
      </c>
      <c r="F18" s="213">
        <v>119</v>
      </c>
      <c r="G18" s="213">
        <v>66</v>
      </c>
      <c r="H18" s="213">
        <v>439</v>
      </c>
      <c r="I18" s="213">
        <v>209</v>
      </c>
      <c r="J18" s="213">
        <v>214</v>
      </c>
      <c r="K18" s="213">
        <v>500</v>
      </c>
      <c r="L18" s="213">
        <v>9</v>
      </c>
      <c r="M18" s="213">
        <v>0</v>
      </c>
      <c r="N18" s="213">
        <v>236</v>
      </c>
    </row>
    <row r="19" spans="1:14" s="234" customFormat="1" ht="13.5" hidden="1" customHeight="1" outlineLevel="1" x14ac:dyDescent="0.25">
      <c r="A19" s="50"/>
      <c r="B19" s="65" t="s">
        <v>991</v>
      </c>
      <c r="C19" s="25"/>
      <c r="D19" s="213">
        <v>1194</v>
      </c>
      <c r="E19" s="213">
        <v>15</v>
      </c>
      <c r="F19" s="213">
        <v>18</v>
      </c>
      <c r="G19" s="213">
        <v>36</v>
      </c>
      <c r="H19" s="213">
        <v>304</v>
      </c>
      <c r="I19" s="213">
        <v>201</v>
      </c>
      <c r="J19" s="213">
        <v>118</v>
      </c>
      <c r="K19" s="213">
        <v>305</v>
      </c>
      <c r="L19" s="213">
        <v>10</v>
      </c>
      <c r="M19" s="213">
        <v>1</v>
      </c>
      <c r="N19" s="213">
        <v>186</v>
      </c>
    </row>
    <row r="20" spans="1:14" s="234" customFormat="1" ht="13.5" hidden="1" customHeight="1" outlineLevel="1" x14ac:dyDescent="0.25">
      <c r="A20" s="50"/>
      <c r="B20" s="65" t="s">
        <v>992</v>
      </c>
      <c r="C20" s="25"/>
      <c r="D20" s="213">
        <v>1157</v>
      </c>
      <c r="E20" s="213">
        <v>14</v>
      </c>
      <c r="F20" s="213">
        <v>56</v>
      </c>
      <c r="G20" s="213">
        <v>40</v>
      </c>
      <c r="H20" s="213">
        <v>331</v>
      </c>
      <c r="I20" s="213">
        <v>127</v>
      </c>
      <c r="J20" s="213">
        <v>133</v>
      </c>
      <c r="K20" s="213">
        <v>258</v>
      </c>
      <c r="L20" s="213">
        <v>7</v>
      </c>
      <c r="M20" s="213">
        <v>0</v>
      </c>
      <c r="N20" s="213">
        <v>191</v>
      </c>
    </row>
    <row r="21" spans="1:14" s="234" customFormat="1" ht="13.5" hidden="1" customHeight="1" outlineLevel="1" x14ac:dyDescent="0.25">
      <c r="A21" s="50"/>
      <c r="B21" s="32" t="s">
        <v>993</v>
      </c>
      <c r="C21" s="25"/>
      <c r="D21" s="213">
        <v>2304</v>
      </c>
      <c r="E21" s="213">
        <v>44</v>
      </c>
      <c r="F21" s="213">
        <v>148</v>
      </c>
      <c r="G21" s="213">
        <v>108</v>
      </c>
      <c r="H21" s="213">
        <v>609</v>
      </c>
      <c r="I21" s="213">
        <v>260</v>
      </c>
      <c r="J21" s="213">
        <v>224</v>
      </c>
      <c r="K21" s="213">
        <v>463</v>
      </c>
      <c r="L21" s="213">
        <v>7</v>
      </c>
      <c r="M21" s="213">
        <v>0</v>
      </c>
      <c r="N21" s="213">
        <v>441</v>
      </c>
    </row>
    <row r="22" spans="1:14" s="234" customFormat="1" ht="13.5" hidden="1" customHeight="1" outlineLevel="1" x14ac:dyDescent="0.25">
      <c r="A22" s="50"/>
      <c r="B22" s="32" t="s">
        <v>994</v>
      </c>
      <c r="C22" s="25"/>
      <c r="D22" s="213">
        <v>692</v>
      </c>
      <c r="E22" s="213">
        <v>9</v>
      </c>
      <c r="F22" s="213">
        <v>27</v>
      </c>
      <c r="G22" s="213">
        <v>21</v>
      </c>
      <c r="H22" s="213">
        <v>151</v>
      </c>
      <c r="I22" s="213">
        <v>88</v>
      </c>
      <c r="J22" s="213">
        <v>74</v>
      </c>
      <c r="K22" s="213">
        <v>165</v>
      </c>
      <c r="L22" s="213">
        <v>5</v>
      </c>
      <c r="M22" s="213">
        <v>0</v>
      </c>
      <c r="N22" s="213">
        <v>152</v>
      </c>
    </row>
    <row r="23" spans="1:14" s="234" customFormat="1" ht="13.5" hidden="1" customHeight="1" outlineLevel="1" x14ac:dyDescent="0.25">
      <c r="A23" s="50"/>
      <c r="B23" s="32" t="s">
        <v>995</v>
      </c>
      <c r="C23" s="25"/>
      <c r="D23" s="213">
        <v>444</v>
      </c>
      <c r="E23" s="213">
        <v>2</v>
      </c>
      <c r="F23" s="213">
        <v>20</v>
      </c>
      <c r="G23" s="213">
        <v>10</v>
      </c>
      <c r="H23" s="213">
        <v>116</v>
      </c>
      <c r="I23" s="213">
        <v>44</v>
      </c>
      <c r="J23" s="213">
        <v>46</v>
      </c>
      <c r="K23" s="213">
        <v>129</v>
      </c>
      <c r="L23" s="213">
        <v>1</v>
      </c>
      <c r="M23" s="213">
        <v>0</v>
      </c>
      <c r="N23" s="213">
        <v>76</v>
      </c>
    </row>
    <row r="24" spans="1:14" s="234" customFormat="1" ht="13.5" hidden="1" customHeight="1" outlineLevel="1" x14ac:dyDescent="0.25">
      <c r="A24" s="50"/>
      <c r="B24" s="32" t="s">
        <v>996</v>
      </c>
      <c r="C24" s="25"/>
      <c r="D24" s="213">
        <v>12</v>
      </c>
      <c r="E24" s="213">
        <v>1</v>
      </c>
      <c r="F24" s="213">
        <v>3</v>
      </c>
      <c r="G24" s="213">
        <v>1</v>
      </c>
      <c r="H24" s="213">
        <v>2</v>
      </c>
      <c r="I24" s="213">
        <v>0</v>
      </c>
      <c r="J24" s="213">
        <v>1</v>
      </c>
      <c r="K24" s="213">
        <v>3</v>
      </c>
      <c r="L24" s="213">
        <v>0</v>
      </c>
      <c r="M24" s="213">
        <v>0</v>
      </c>
      <c r="N24" s="213">
        <v>1</v>
      </c>
    </row>
    <row r="25" spans="1:14" s="234" customFormat="1" ht="13.5" hidden="1" customHeight="1" outlineLevel="1" x14ac:dyDescent="0.25">
      <c r="A25" s="50"/>
      <c r="B25" s="32" t="s">
        <v>997</v>
      </c>
      <c r="C25" s="25"/>
      <c r="D25" s="213">
        <v>598</v>
      </c>
      <c r="E25" s="213">
        <v>10</v>
      </c>
      <c r="F25" s="213">
        <v>45</v>
      </c>
      <c r="G25" s="213">
        <v>22</v>
      </c>
      <c r="H25" s="213">
        <v>104</v>
      </c>
      <c r="I25" s="213">
        <v>85</v>
      </c>
      <c r="J25" s="213">
        <v>63</v>
      </c>
      <c r="K25" s="213">
        <v>172</v>
      </c>
      <c r="L25" s="213">
        <v>1</v>
      </c>
      <c r="M25" s="213">
        <v>0</v>
      </c>
      <c r="N25" s="213">
        <v>96</v>
      </c>
    </row>
    <row r="26" spans="1:14" s="234" customFormat="1" ht="13.5" hidden="1" customHeight="1" outlineLevel="1" x14ac:dyDescent="0.25">
      <c r="A26" s="50"/>
      <c r="B26" s="32" t="s">
        <v>998</v>
      </c>
      <c r="C26" s="25"/>
      <c r="D26" s="213">
        <v>300</v>
      </c>
      <c r="E26" s="213">
        <v>5</v>
      </c>
      <c r="F26" s="213">
        <v>20</v>
      </c>
      <c r="G26" s="213">
        <v>6</v>
      </c>
      <c r="H26" s="213">
        <v>51</v>
      </c>
      <c r="I26" s="213">
        <v>44</v>
      </c>
      <c r="J26" s="213">
        <v>44</v>
      </c>
      <c r="K26" s="213">
        <v>65</v>
      </c>
      <c r="L26" s="213">
        <v>0</v>
      </c>
      <c r="M26" s="213">
        <v>0</v>
      </c>
      <c r="N26" s="213">
        <v>65</v>
      </c>
    </row>
    <row r="27" spans="1:14" s="234" customFormat="1" ht="13.5" hidden="1" customHeight="1" outlineLevel="1" x14ac:dyDescent="0.25">
      <c r="A27" s="50"/>
      <c r="B27" s="32" t="s">
        <v>999</v>
      </c>
      <c r="C27" s="25"/>
      <c r="D27" s="213">
        <v>1731</v>
      </c>
      <c r="E27" s="213">
        <v>19</v>
      </c>
      <c r="F27" s="213">
        <v>105</v>
      </c>
      <c r="G27" s="213">
        <v>58</v>
      </c>
      <c r="H27" s="213">
        <v>421</v>
      </c>
      <c r="I27" s="213">
        <v>154</v>
      </c>
      <c r="J27" s="213">
        <v>301</v>
      </c>
      <c r="K27" s="213">
        <v>448</v>
      </c>
      <c r="L27" s="213">
        <v>6</v>
      </c>
      <c r="M27" s="213">
        <v>0</v>
      </c>
      <c r="N27" s="213">
        <v>219</v>
      </c>
    </row>
    <row r="28" spans="1:14" s="234" customFormat="1" ht="13.5" hidden="1" customHeight="1" outlineLevel="1" x14ac:dyDescent="0.25">
      <c r="A28" s="50"/>
      <c r="B28" s="65" t="s">
        <v>1000</v>
      </c>
      <c r="C28" s="25"/>
      <c r="D28" s="213">
        <v>3239</v>
      </c>
      <c r="E28" s="213">
        <v>32</v>
      </c>
      <c r="F28" s="213">
        <v>201</v>
      </c>
      <c r="G28" s="213">
        <v>266</v>
      </c>
      <c r="H28" s="213">
        <v>730</v>
      </c>
      <c r="I28" s="213">
        <v>364</v>
      </c>
      <c r="J28" s="213">
        <v>341</v>
      </c>
      <c r="K28" s="213">
        <v>795</v>
      </c>
      <c r="L28" s="213">
        <v>3</v>
      </c>
      <c r="M28" s="213">
        <v>14</v>
      </c>
      <c r="N28" s="213">
        <v>493</v>
      </c>
    </row>
    <row r="29" spans="1:14" s="234" customFormat="1" ht="13.5" hidden="1" customHeight="1" outlineLevel="1" x14ac:dyDescent="0.25">
      <c r="A29" s="50"/>
      <c r="B29" s="32" t="s">
        <v>1001</v>
      </c>
      <c r="C29" s="25"/>
      <c r="D29" s="213">
        <v>841</v>
      </c>
      <c r="E29" s="213">
        <v>7</v>
      </c>
      <c r="F29" s="213">
        <v>127</v>
      </c>
      <c r="G29" s="213">
        <v>52</v>
      </c>
      <c r="H29" s="213">
        <v>190</v>
      </c>
      <c r="I29" s="213">
        <v>65</v>
      </c>
      <c r="J29" s="213">
        <v>78</v>
      </c>
      <c r="K29" s="213">
        <v>194</v>
      </c>
      <c r="L29" s="213">
        <v>4</v>
      </c>
      <c r="M29" s="213">
        <v>0</v>
      </c>
      <c r="N29" s="213">
        <v>124</v>
      </c>
    </row>
    <row r="30" spans="1:14" s="234" customFormat="1" ht="13.5" hidden="1" customHeight="1" outlineLevel="1" x14ac:dyDescent="0.25">
      <c r="A30" s="50"/>
      <c r="B30" s="32" t="s">
        <v>1002</v>
      </c>
      <c r="C30" s="25"/>
      <c r="D30" s="213">
        <v>8982</v>
      </c>
      <c r="E30" s="213">
        <v>122</v>
      </c>
      <c r="F30" s="213">
        <v>1392</v>
      </c>
      <c r="G30" s="213">
        <v>462</v>
      </c>
      <c r="H30" s="213">
        <v>2145</v>
      </c>
      <c r="I30" s="213">
        <v>749</v>
      </c>
      <c r="J30" s="213">
        <v>743</v>
      </c>
      <c r="K30" s="213">
        <v>1746</v>
      </c>
      <c r="L30" s="213">
        <v>23</v>
      </c>
      <c r="M30" s="213">
        <v>4</v>
      </c>
      <c r="N30" s="213">
        <v>1596</v>
      </c>
    </row>
    <row r="31" spans="1:14" s="234" customFormat="1" ht="13.5" hidden="1" customHeight="1" outlineLevel="1" x14ac:dyDescent="0.25">
      <c r="A31" s="50"/>
      <c r="B31" s="32" t="s">
        <v>1003</v>
      </c>
      <c r="C31" s="25"/>
      <c r="D31" s="213">
        <v>211</v>
      </c>
      <c r="E31" s="213">
        <v>5</v>
      </c>
      <c r="F31" s="213">
        <v>13</v>
      </c>
      <c r="G31" s="213">
        <v>10</v>
      </c>
      <c r="H31" s="213">
        <v>39</v>
      </c>
      <c r="I31" s="213">
        <v>24</v>
      </c>
      <c r="J31" s="213">
        <v>20</v>
      </c>
      <c r="K31" s="213">
        <v>72</v>
      </c>
      <c r="L31" s="213">
        <v>0</v>
      </c>
      <c r="M31" s="213">
        <v>0</v>
      </c>
      <c r="N31" s="213">
        <v>28</v>
      </c>
    </row>
    <row r="32" spans="1:14" s="234" customFormat="1" ht="13.5" hidden="1" customHeight="1" outlineLevel="1" x14ac:dyDescent="0.25">
      <c r="A32" s="50"/>
      <c r="B32" s="65" t="s">
        <v>1004</v>
      </c>
      <c r="C32" s="25"/>
      <c r="D32" s="213">
        <v>953</v>
      </c>
      <c r="E32" s="213">
        <v>23</v>
      </c>
      <c r="F32" s="213">
        <v>83</v>
      </c>
      <c r="G32" s="213">
        <v>39</v>
      </c>
      <c r="H32" s="213">
        <v>218</v>
      </c>
      <c r="I32" s="213">
        <v>64</v>
      </c>
      <c r="J32" s="213">
        <v>104</v>
      </c>
      <c r="K32" s="213">
        <v>262</v>
      </c>
      <c r="L32" s="213">
        <v>2</v>
      </c>
      <c r="M32" s="213">
        <v>1</v>
      </c>
      <c r="N32" s="213">
        <v>157</v>
      </c>
    </row>
    <row r="33" spans="1:52" s="234" customFormat="1" ht="13.5" hidden="1" customHeight="1" outlineLevel="1" x14ac:dyDescent="0.25">
      <c r="A33" s="50"/>
      <c r="B33" s="65" t="s">
        <v>1005</v>
      </c>
      <c r="C33" s="25"/>
      <c r="D33" s="213">
        <v>2149</v>
      </c>
      <c r="E33" s="213">
        <v>31</v>
      </c>
      <c r="F33" s="213">
        <v>330</v>
      </c>
      <c r="G33" s="213">
        <v>103</v>
      </c>
      <c r="H33" s="213">
        <v>501</v>
      </c>
      <c r="I33" s="213">
        <v>183</v>
      </c>
      <c r="J33" s="213">
        <v>180</v>
      </c>
      <c r="K33" s="213">
        <v>445</v>
      </c>
      <c r="L33" s="213">
        <v>4</v>
      </c>
      <c r="M33" s="213">
        <v>2</v>
      </c>
      <c r="N33" s="213">
        <v>370</v>
      </c>
    </row>
    <row r="34" spans="1:52" s="234" customFormat="1" ht="13.5" hidden="1" customHeight="1" outlineLevel="1" x14ac:dyDescent="0.25">
      <c r="A34" s="50"/>
      <c r="B34" s="32" t="s">
        <v>1006</v>
      </c>
      <c r="C34" s="25"/>
      <c r="D34" s="213">
        <v>1960</v>
      </c>
      <c r="E34" s="213">
        <v>27</v>
      </c>
      <c r="F34" s="213">
        <v>214</v>
      </c>
      <c r="G34" s="213">
        <v>63</v>
      </c>
      <c r="H34" s="213">
        <v>391</v>
      </c>
      <c r="I34" s="213">
        <v>157</v>
      </c>
      <c r="J34" s="213">
        <v>228</v>
      </c>
      <c r="K34" s="213">
        <v>540</v>
      </c>
      <c r="L34" s="213">
        <v>6</v>
      </c>
      <c r="M34" s="213">
        <v>3</v>
      </c>
      <c r="N34" s="213">
        <v>331</v>
      </c>
    </row>
    <row r="35" spans="1:52" s="234" customFormat="1" ht="13.5" hidden="1" customHeight="1" outlineLevel="1" x14ac:dyDescent="0.25">
      <c r="A35" s="50"/>
      <c r="B35" s="65" t="s">
        <v>1007</v>
      </c>
      <c r="C35" s="25"/>
      <c r="D35" s="213">
        <v>453</v>
      </c>
      <c r="E35" s="213">
        <v>3</v>
      </c>
      <c r="F35" s="213">
        <v>53</v>
      </c>
      <c r="G35" s="213">
        <v>25</v>
      </c>
      <c r="H35" s="213">
        <v>85</v>
      </c>
      <c r="I35" s="213">
        <v>32</v>
      </c>
      <c r="J35" s="213">
        <v>58</v>
      </c>
      <c r="K35" s="213">
        <v>127</v>
      </c>
      <c r="L35" s="213">
        <v>2</v>
      </c>
      <c r="M35" s="213">
        <v>0</v>
      </c>
      <c r="N35" s="213">
        <v>68</v>
      </c>
    </row>
    <row r="36" spans="1:52" s="234" customFormat="1" ht="13.5" hidden="1" customHeight="1" outlineLevel="1" x14ac:dyDescent="0.25">
      <c r="A36" s="50"/>
      <c r="B36" s="65" t="s">
        <v>1008</v>
      </c>
      <c r="C36" s="25"/>
      <c r="D36" s="213">
        <v>2554</v>
      </c>
      <c r="E36" s="213">
        <v>34</v>
      </c>
      <c r="F36" s="213">
        <v>144</v>
      </c>
      <c r="G36" s="213">
        <v>91</v>
      </c>
      <c r="H36" s="213">
        <v>773</v>
      </c>
      <c r="I36" s="213">
        <v>214</v>
      </c>
      <c r="J36" s="213">
        <v>200</v>
      </c>
      <c r="K36" s="213">
        <v>643</v>
      </c>
      <c r="L36" s="213">
        <v>5</v>
      </c>
      <c r="M36" s="213">
        <v>1</v>
      </c>
      <c r="N36" s="213">
        <v>449</v>
      </c>
    </row>
    <row r="37" spans="1:52" s="234" customFormat="1" ht="13.5" hidden="1" customHeight="1" outlineLevel="1" x14ac:dyDescent="0.25">
      <c r="A37" s="50"/>
      <c r="B37" s="65" t="s">
        <v>1009</v>
      </c>
      <c r="C37" s="25"/>
      <c r="D37" s="213">
        <v>514</v>
      </c>
      <c r="E37" s="213">
        <v>5</v>
      </c>
      <c r="F37" s="213">
        <v>39</v>
      </c>
      <c r="G37" s="213">
        <v>23</v>
      </c>
      <c r="H37" s="213">
        <v>127</v>
      </c>
      <c r="I37" s="213">
        <v>51</v>
      </c>
      <c r="J37" s="213">
        <v>32</v>
      </c>
      <c r="K37" s="213">
        <v>120</v>
      </c>
      <c r="L37" s="213">
        <v>2</v>
      </c>
      <c r="M37" s="213">
        <v>0</v>
      </c>
      <c r="N37" s="213">
        <v>115</v>
      </c>
    </row>
    <row r="38" spans="1:52" s="234" customFormat="1" ht="13.5" hidden="1" customHeight="1" outlineLevel="1" x14ac:dyDescent="0.25">
      <c r="A38" s="50"/>
      <c r="B38" s="32" t="s">
        <v>1010</v>
      </c>
      <c r="C38" s="25"/>
      <c r="D38" s="213">
        <v>1723</v>
      </c>
      <c r="E38" s="213">
        <v>36</v>
      </c>
      <c r="F38" s="213">
        <v>234</v>
      </c>
      <c r="G38" s="213">
        <v>78</v>
      </c>
      <c r="H38" s="213">
        <v>256</v>
      </c>
      <c r="I38" s="213">
        <v>219</v>
      </c>
      <c r="J38" s="213">
        <v>157</v>
      </c>
      <c r="K38" s="213">
        <v>456</v>
      </c>
      <c r="L38" s="213">
        <v>9</v>
      </c>
      <c r="M38" s="213">
        <v>0</v>
      </c>
      <c r="N38" s="213">
        <v>278</v>
      </c>
    </row>
    <row r="39" spans="1:52" s="31" customFormat="1" ht="10.5" collapsed="1" x14ac:dyDescent="0.25">
      <c r="A39" s="50" t="s">
        <v>166</v>
      </c>
      <c r="B39" s="26" t="s">
        <v>189</v>
      </c>
      <c r="C39" s="26"/>
      <c r="D39" s="213">
        <v>139</v>
      </c>
      <c r="E39" s="213">
        <v>9</v>
      </c>
      <c r="F39" s="213">
        <v>9</v>
      </c>
      <c r="G39" s="213">
        <v>9</v>
      </c>
      <c r="H39" s="213">
        <v>18</v>
      </c>
      <c r="I39" s="213">
        <v>34</v>
      </c>
      <c r="J39" s="213">
        <v>9</v>
      </c>
      <c r="K39" s="213">
        <v>35</v>
      </c>
      <c r="L39" s="213">
        <v>1</v>
      </c>
      <c r="M39" s="213">
        <v>0</v>
      </c>
      <c r="N39" s="213">
        <v>15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</row>
    <row r="40" spans="1:52" s="31" customFormat="1" ht="20" x14ac:dyDescent="0.25">
      <c r="A40" s="50" t="s">
        <v>167</v>
      </c>
      <c r="B40" s="26" t="s">
        <v>159</v>
      </c>
      <c r="C40" s="26"/>
      <c r="D40" s="213">
        <v>2523</v>
      </c>
      <c r="E40" s="213">
        <v>12</v>
      </c>
      <c r="F40" s="213">
        <v>145</v>
      </c>
      <c r="G40" s="213">
        <v>124</v>
      </c>
      <c r="H40" s="213">
        <v>352</v>
      </c>
      <c r="I40" s="213">
        <v>383</v>
      </c>
      <c r="J40" s="213">
        <v>257</v>
      </c>
      <c r="K40" s="213">
        <v>737</v>
      </c>
      <c r="L40" s="213">
        <v>48</v>
      </c>
      <c r="M40" s="213">
        <v>4</v>
      </c>
      <c r="N40" s="213">
        <v>461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</row>
    <row r="41" spans="1:52" s="31" customFormat="1" ht="10.5" x14ac:dyDescent="0.25">
      <c r="A41" s="50" t="s">
        <v>168</v>
      </c>
      <c r="B41" s="26" t="s">
        <v>154</v>
      </c>
      <c r="C41" s="26"/>
      <c r="D41" s="213">
        <v>25604</v>
      </c>
      <c r="E41" s="213">
        <v>324</v>
      </c>
      <c r="F41" s="213">
        <v>2162</v>
      </c>
      <c r="G41" s="213">
        <v>1593</v>
      </c>
      <c r="H41" s="213">
        <v>4253</v>
      </c>
      <c r="I41" s="213">
        <v>5006</v>
      </c>
      <c r="J41" s="213">
        <v>1941</v>
      </c>
      <c r="K41" s="213">
        <v>6181</v>
      </c>
      <c r="L41" s="213">
        <v>87</v>
      </c>
      <c r="M41" s="213">
        <v>11</v>
      </c>
      <c r="N41" s="213">
        <v>4046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</row>
    <row r="42" spans="1:52" s="31" customFormat="1" ht="20" x14ac:dyDescent="0.25">
      <c r="A42" s="50" t="s">
        <v>169</v>
      </c>
      <c r="B42" s="26" t="s">
        <v>155</v>
      </c>
      <c r="C42" s="26"/>
      <c r="D42" s="213">
        <v>22811</v>
      </c>
      <c r="E42" s="213">
        <v>185</v>
      </c>
      <c r="F42" s="213">
        <v>1021</v>
      </c>
      <c r="G42" s="213">
        <v>1054</v>
      </c>
      <c r="H42" s="213">
        <v>4483</v>
      </c>
      <c r="I42" s="213">
        <v>3644</v>
      </c>
      <c r="J42" s="213">
        <v>2130</v>
      </c>
      <c r="K42" s="213">
        <v>6732</v>
      </c>
      <c r="L42" s="213">
        <v>139</v>
      </c>
      <c r="M42" s="213">
        <v>6</v>
      </c>
      <c r="N42" s="213">
        <v>3417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</row>
    <row r="43" spans="1:52" s="31" customFormat="1" ht="10.5" x14ac:dyDescent="0.25">
      <c r="A43" s="50" t="s">
        <v>170</v>
      </c>
      <c r="B43" s="26" t="s">
        <v>156</v>
      </c>
      <c r="C43" s="26"/>
      <c r="D43" s="213">
        <v>7973</v>
      </c>
      <c r="E43" s="213">
        <v>54</v>
      </c>
      <c r="F43" s="213">
        <v>195</v>
      </c>
      <c r="G43" s="213">
        <v>347</v>
      </c>
      <c r="H43" s="213">
        <v>1241</v>
      </c>
      <c r="I43" s="213">
        <v>1461</v>
      </c>
      <c r="J43" s="213">
        <v>720</v>
      </c>
      <c r="K43" s="213">
        <v>2225</v>
      </c>
      <c r="L43" s="213">
        <v>182</v>
      </c>
      <c r="M43" s="213">
        <v>313</v>
      </c>
      <c r="N43" s="213">
        <v>1235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</row>
    <row r="44" spans="1:52" s="31" customFormat="1" ht="10.5" x14ac:dyDescent="0.25">
      <c r="A44" s="50" t="s">
        <v>171</v>
      </c>
      <c r="B44" s="26" t="s">
        <v>157</v>
      </c>
      <c r="C44" s="26"/>
      <c r="D44" s="213">
        <v>8137</v>
      </c>
      <c r="E44" s="213">
        <v>88</v>
      </c>
      <c r="F44" s="213">
        <v>442</v>
      </c>
      <c r="G44" s="213">
        <v>251</v>
      </c>
      <c r="H44" s="213">
        <v>2093</v>
      </c>
      <c r="I44" s="213">
        <v>1755</v>
      </c>
      <c r="J44" s="213">
        <v>686</v>
      </c>
      <c r="K44" s="213">
        <v>1569</v>
      </c>
      <c r="L44" s="213">
        <v>47</v>
      </c>
      <c r="M44" s="213">
        <v>4</v>
      </c>
      <c r="N44" s="213">
        <v>1202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</row>
    <row r="45" spans="1:52" s="31" customFormat="1" ht="10.5" x14ac:dyDescent="0.25">
      <c r="A45" s="50" t="s">
        <v>172</v>
      </c>
      <c r="B45" s="26" t="s">
        <v>190</v>
      </c>
      <c r="C45" s="26"/>
      <c r="D45" s="213">
        <v>607</v>
      </c>
      <c r="E45" s="213">
        <v>5</v>
      </c>
      <c r="F45" s="213">
        <v>11</v>
      </c>
      <c r="G45" s="213">
        <v>20</v>
      </c>
      <c r="H45" s="213">
        <v>66</v>
      </c>
      <c r="I45" s="213">
        <v>138</v>
      </c>
      <c r="J45" s="213">
        <v>52</v>
      </c>
      <c r="K45" s="213">
        <v>238</v>
      </c>
      <c r="L45" s="213">
        <v>11</v>
      </c>
      <c r="M45" s="213">
        <v>1</v>
      </c>
      <c r="N45" s="213">
        <v>65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</row>
    <row r="46" spans="1:52" s="31" customFormat="1" ht="10.5" x14ac:dyDescent="0.25">
      <c r="A46" s="50" t="s">
        <v>173</v>
      </c>
      <c r="B46" s="26" t="s">
        <v>191</v>
      </c>
      <c r="C46" s="26"/>
      <c r="D46" s="213">
        <v>505</v>
      </c>
      <c r="E46" s="213">
        <v>0</v>
      </c>
      <c r="F46" s="213">
        <v>8</v>
      </c>
      <c r="G46" s="213">
        <v>8</v>
      </c>
      <c r="H46" s="213">
        <v>35</v>
      </c>
      <c r="I46" s="213">
        <v>200</v>
      </c>
      <c r="J46" s="213">
        <v>29</v>
      </c>
      <c r="K46" s="213">
        <v>149</v>
      </c>
      <c r="L46" s="213">
        <v>3</v>
      </c>
      <c r="M46" s="213">
        <v>1</v>
      </c>
      <c r="N46" s="213">
        <v>72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</row>
    <row r="47" spans="1:52" s="31" customFormat="1" ht="10.5" x14ac:dyDescent="0.25">
      <c r="A47" s="50" t="s">
        <v>174</v>
      </c>
      <c r="B47" s="26" t="s">
        <v>192</v>
      </c>
      <c r="C47" s="26"/>
      <c r="D47" s="213">
        <v>604</v>
      </c>
      <c r="E47" s="213">
        <v>6</v>
      </c>
      <c r="F47" s="213">
        <v>20</v>
      </c>
      <c r="G47" s="213">
        <v>16</v>
      </c>
      <c r="H47" s="213">
        <v>73</v>
      </c>
      <c r="I47" s="213">
        <v>172</v>
      </c>
      <c r="J47" s="213">
        <v>40</v>
      </c>
      <c r="K47" s="213">
        <v>162</v>
      </c>
      <c r="L47" s="213">
        <v>6</v>
      </c>
      <c r="M47" s="213">
        <v>0</v>
      </c>
      <c r="N47" s="213">
        <v>109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</row>
    <row r="48" spans="1:52" s="31" customFormat="1" ht="10.5" x14ac:dyDescent="0.25">
      <c r="A48" s="50" t="s">
        <v>175</v>
      </c>
      <c r="B48" s="26" t="s">
        <v>195</v>
      </c>
      <c r="C48" s="26"/>
      <c r="D48" s="213">
        <v>2307</v>
      </c>
      <c r="E48" s="213">
        <v>17</v>
      </c>
      <c r="F48" s="213">
        <v>109</v>
      </c>
      <c r="G48" s="213">
        <v>91</v>
      </c>
      <c r="H48" s="213">
        <v>358</v>
      </c>
      <c r="I48" s="213">
        <v>433</v>
      </c>
      <c r="J48" s="213">
        <v>202</v>
      </c>
      <c r="K48" s="213">
        <v>629</v>
      </c>
      <c r="L48" s="213">
        <v>64</v>
      </c>
      <c r="M48" s="213">
        <v>3</v>
      </c>
      <c r="N48" s="213">
        <v>401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</row>
    <row r="49" spans="1:52" s="31" customFormat="1" ht="12.75" customHeight="1" x14ac:dyDescent="0.25">
      <c r="A49" s="50" t="s">
        <v>176</v>
      </c>
      <c r="B49" s="26" t="s">
        <v>193</v>
      </c>
      <c r="C49" s="26"/>
      <c r="D49" s="213">
        <v>10478</v>
      </c>
      <c r="E49" s="213">
        <v>91</v>
      </c>
      <c r="F49" s="213">
        <v>521</v>
      </c>
      <c r="G49" s="213">
        <v>491</v>
      </c>
      <c r="H49" s="213">
        <v>1659</v>
      </c>
      <c r="I49" s="213">
        <v>1921</v>
      </c>
      <c r="J49" s="213">
        <v>1036</v>
      </c>
      <c r="K49" s="213">
        <v>2381</v>
      </c>
      <c r="L49" s="213">
        <v>146</v>
      </c>
      <c r="M49" s="213">
        <v>7</v>
      </c>
      <c r="N49" s="213">
        <v>2225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</row>
    <row r="50" spans="1:52" s="31" customFormat="1" ht="12.75" customHeight="1" x14ac:dyDescent="0.25">
      <c r="A50" s="50" t="s">
        <v>177</v>
      </c>
      <c r="B50" s="26" t="s">
        <v>160</v>
      </c>
      <c r="C50" s="26"/>
      <c r="D50" s="213">
        <v>7680</v>
      </c>
      <c r="E50" s="213">
        <v>50</v>
      </c>
      <c r="F50" s="213">
        <v>328</v>
      </c>
      <c r="G50" s="213">
        <v>288</v>
      </c>
      <c r="H50" s="213">
        <v>961</v>
      </c>
      <c r="I50" s="213">
        <v>1700</v>
      </c>
      <c r="J50" s="213">
        <v>695</v>
      </c>
      <c r="K50" s="213">
        <v>1993</v>
      </c>
      <c r="L50" s="213">
        <v>415</v>
      </c>
      <c r="M50" s="213">
        <v>16</v>
      </c>
      <c r="N50" s="213">
        <v>1234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</row>
    <row r="51" spans="1:52" s="31" customFormat="1" ht="12.75" customHeight="1" x14ac:dyDescent="0.25">
      <c r="A51" s="50" t="s">
        <v>178</v>
      </c>
      <c r="B51" s="26" t="s">
        <v>158</v>
      </c>
      <c r="C51" s="26"/>
      <c r="D51" s="213">
        <v>1643</v>
      </c>
      <c r="E51" s="213">
        <v>6</v>
      </c>
      <c r="F51" s="213">
        <v>41</v>
      </c>
      <c r="G51" s="213">
        <v>29</v>
      </c>
      <c r="H51" s="213">
        <v>130</v>
      </c>
      <c r="I51" s="213">
        <v>491</v>
      </c>
      <c r="J51" s="213">
        <v>148</v>
      </c>
      <c r="K51" s="213">
        <v>533</v>
      </c>
      <c r="L51" s="213">
        <v>33</v>
      </c>
      <c r="M51" s="213">
        <v>0</v>
      </c>
      <c r="N51" s="213">
        <v>232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</row>
    <row r="52" spans="1:52" s="31" customFormat="1" ht="10.5" x14ac:dyDescent="0.25">
      <c r="A52" s="50" t="s">
        <v>179</v>
      </c>
      <c r="B52" s="26" t="s">
        <v>194</v>
      </c>
      <c r="C52" s="26"/>
      <c r="D52" s="213">
        <v>13327</v>
      </c>
      <c r="E52" s="213">
        <v>61</v>
      </c>
      <c r="F52" s="213">
        <v>504</v>
      </c>
      <c r="G52" s="213">
        <v>248</v>
      </c>
      <c r="H52" s="213">
        <v>2289</v>
      </c>
      <c r="I52" s="213">
        <v>2747</v>
      </c>
      <c r="J52" s="213">
        <v>947</v>
      </c>
      <c r="K52" s="213">
        <v>3814</v>
      </c>
      <c r="L52" s="213">
        <v>344</v>
      </c>
      <c r="M52" s="213">
        <v>18</v>
      </c>
      <c r="N52" s="213">
        <v>2355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</row>
    <row r="53" spans="1:52" s="31" customFormat="1" ht="13.4" customHeight="1" x14ac:dyDescent="0.25">
      <c r="A53" s="50" t="s">
        <v>180</v>
      </c>
      <c r="B53" s="26" t="s">
        <v>198</v>
      </c>
      <c r="C53" s="26"/>
      <c r="D53" s="213">
        <v>1339</v>
      </c>
      <c r="E53" s="213">
        <v>4</v>
      </c>
      <c r="F53" s="213">
        <v>26</v>
      </c>
      <c r="G53" s="213">
        <v>25</v>
      </c>
      <c r="H53" s="213">
        <v>91</v>
      </c>
      <c r="I53" s="213">
        <v>151</v>
      </c>
      <c r="J53" s="213">
        <v>111</v>
      </c>
      <c r="K53" s="213">
        <v>636</v>
      </c>
      <c r="L53" s="213">
        <v>8</v>
      </c>
      <c r="M53" s="213">
        <v>0</v>
      </c>
      <c r="N53" s="213">
        <v>287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</row>
    <row r="54" spans="1:52" s="31" customFormat="1" ht="10.5" x14ac:dyDescent="0.25">
      <c r="A54" s="50" t="s">
        <v>181</v>
      </c>
      <c r="B54" s="26" t="s">
        <v>196</v>
      </c>
      <c r="C54" s="26"/>
      <c r="D54" s="213">
        <v>3416</v>
      </c>
      <c r="E54" s="213">
        <v>24</v>
      </c>
      <c r="F54" s="213">
        <v>180</v>
      </c>
      <c r="G54" s="213">
        <v>63</v>
      </c>
      <c r="H54" s="213">
        <v>251</v>
      </c>
      <c r="I54" s="213">
        <v>807</v>
      </c>
      <c r="J54" s="213">
        <v>165</v>
      </c>
      <c r="K54" s="213">
        <v>893</v>
      </c>
      <c r="L54" s="213">
        <v>45</v>
      </c>
      <c r="M54" s="213">
        <v>0</v>
      </c>
      <c r="N54" s="213">
        <v>988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</row>
    <row r="55" spans="1:52" s="31" customFormat="1" ht="20" x14ac:dyDescent="0.25">
      <c r="A55" s="50" t="s">
        <v>182</v>
      </c>
      <c r="B55" s="26" t="s">
        <v>197</v>
      </c>
      <c r="C55" s="26"/>
      <c r="D55" s="213">
        <v>618</v>
      </c>
      <c r="E55" s="213">
        <v>3</v>
      </c>
      <c r="F55" s="213">
        <v>10</v>
      </c>
      <c r="G55" s="213">
        <v>23</v>
      </c>
      <c r="H55" s="213">
        <v>46</v>
      </c>
      <c r="I55" s="213">
        <v>252</v>
      </c>
      <c r="J55" s="213">
        <v>34</v>
      </c>
      <c r="K55" s="213">
        <v>96</v>
      </c>
      <c r="L55" s="213">
        <v>4</v>
      </c>
      <c r="M55" s="213">
        <v>2</v>
      </c>
      <c r="N55" s="213">
        <v>148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</row>
    <row r="56" spans="1:52" s="31" customFormat="1" ht="12" customHeight="1" x14ac:dyDescent="0.25">
      <c r="A56" s="50" t="s">
        <v>183</v>
      </c>
      <c r="B56" s="26" t="s">
        <v>324</v>
      </c>
      <c r="C56" s="26"/>
      <c r="D56" s="213">
        <v>37</v>
      </c>
      <c r="E56" s="213">
        <v>0</v>
      </c>
      <c r="F56" s="213">
        <v>1</v>
      </c>
      <c r="G56" s="213">
        <v>1</v>
      </c>
      <c r="H56" s="213">
        <v>5</v>
      </c>
      <c r="I56" s="213">
        <v>9</v>
      </c>
      <c r="J56" s="213">
        <v>2</v>
      </c>
      <c r="K56" s="213">
        <v>14</v>
      </c>
      <c r="L56" s="213">
        <v>0</v>
      </c>
      <c r="M56" s="213">
        <v>0</v>
      </c>
      <c r="N56" s="213">
        <v>5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</row>
    <row r="57" spans="1:52" s="31" customFormat="1" ht="10.5" x14ac:dyDescent="0.25">
      <c r="A57" s="3" t="s">
        <v>187</v>
      </c>
      <c r="B57" s="41"/>
      <c r="C57" s="41"/>
      <c r="D57" s="213">
        <v>41</v>
      </c>
      <c r="E57" s="213">
        <v>0</v>
      </c>
      <c r="F57" s="213">
        <v>1</v>
      </c>
      <c r="G57" s="213">
        <v>0</v>
      </c>
      <c r="H57" s="213">
        <v>6</v>
      </c>
      <c r="I57" s="213">
        <v>14</v>
      </c>
      <c r="J57" s="213">
        <v>6</v>
      </c>
      <c r="K57" s="213">
        <v>11</v>
      </c>
      <c r="L57" s="213">
        <v>0</v>
      </c>
      <c r="M57" s="213">
        <v>0</v>
      </c>
      <c r="N57" s="213">
        <v>3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</row>
    <row r="58" spans="1:52" s="31" customFormat="1" ht="1.5" customHeight="1" x14ac:dyDescent="0.25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</row>
    <row r="59" spans="1:52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3" max="33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205</vt:i4>
      </vt:variant>
      <vt:variant>
        <vt:lpstr>Intervalos com Nome</vt:lpstr>
      </vt:variant>
      <vt:variant>
        <vt:i4>177</vt:i4>
      </vt:variant>
    </vt:vector>
  </HeadingPairs>
  <TitlesOfParts>
    <vt:vector size="382" baseType="lpstr">
      <vt:lpstr>Índice</vt:lpstr>
      <vt:lpstr>Q.1</vt:lpstr>
      <vt:lpstr>Q.2</vt:lpstr>
      <vt:lpstr>Q.3</vt:lpstr>
      <vt:lpstr>Q.4</vt:lpstr>
      <vt:lpstr>Q.5</vt:lpstr>
      <vt:lpstr>Q.6</vt:lpstr>
      <vt:lpstr>Q.7</vt:lpstr>
      <vt:lpstr>Q.8</vt:lpstr>
      <vt:lpstr>Q.9</vt:lpstr>
      <vt:lpstr>Q.10</vt:lpstr>
      <vt:lpstr>Q.11</vt:lpstr>
      <vt:lpstr>Q.12</vt:lpstr>
      <vt:lpstr>Q.13</vt:lpstr>
      <vt:lpstr>Q.14</vt:lpstr>
      <vt:lpstr>Q.15</vt:lpstr>
      <vt:lpstr>Q.16</vt:lpstr>
      <vt:lpstr>Q.17</vt:lpstr>
      <vt:lpstr>Q.18</vt:lpstr>
      <vt:lpstr>Q.19</vt:lpstr>
      <vt:lpstr>Q.20</vt:lpstr>
      <vt:lpstr>Q.21</vt:lpstr>
      <vt:lpstr>Q.22</vt:lpstr>
      <vt:lpstr>Q.23</vt:lpstr>
      <vt:lpstr>Q.24</vt:lpstr>
      <vt:lpstr>Q.25</vt:lpstr>
      <vt:lpstr>Q.26</vt:lpstr>
      <vt:lpstr>Q.27</vt:lpstr>
      <vt:lpstr>Q.28</vt:lpstr>
      <vt:lpstr>Q.29</vt:lpstr>
      <vt:lpstr>Q.30</vt:lpstr>
      <vt:lpstr>Q.31</vt:lpstr>
      <vt:lpstr>Q.32</vt:lpstr>
      <vt:lpstr>Q.33</vt:lpstr>
      <vt:lpstr>Q.34</vt:lpstr>
      <vt:lpstr>Q.35</vt:lpstr>
      <vt:lpstr>Q.36</vt:lpstr>
      <vt:lpstr>Q.37</vt:lpstr>
      <vt:lpstr>Q.38</vt:lpstr>
      <vt:lpstr>Q.38 (1)</vt:lpstr>
      <vt:lpstr>Q.39</vt:lpstr>
      <vt:lpstr>Q.40</vt:lpstr>
      <vt:lpstr>Q.41</vt:lpstr>
      <vt:lpstr>Q.42</vt:lpstr>
      <vt:lpstr>Q.43</vt:lpstr>
      <vt:lpstr>Q.44</vt:lpstr>
      <vt:lpstr>Q.45</vt:lpstr>
      <vt:lpstr>Q.46</vt:lpstr>
      <vt:lpstr>Q.47</vt:lpstr>
      <vt:lpstr>Q.48</vt:lpstr>
      <vt:lpstr>Q.49</vt:lpstr>
      <vt:lpstr>Q.50</vt:lpstr>
      <vt:lpstr>Q.51</vt:lpstr>
      <vt:lpstr>Q.52</vt:lpstr>
      <vt:lpstr>Q.53</vt:lpstr>
      <vt:lpstr>Q.54</vt:lpstr>
      <vt:lpstr>Q.55</vt:lpstr>
      <vt:lpstr>Q.56</vt:lpstr>
      <vt:lpstr>Q.57</vt:lpstr>
      <vt:lpstr>Q.58</vt:lpstr>
      <vt:lpstr>Q.59</vt:lpstr>
      <vt:lpstr>Q.60</vt:lpstr>
      <vt:lpstr>Q.61</vt:lpstr>
      <vt:lpstr>Q.61 (1)</vt:lpstr>
      <vt:lpstr>Q.61 (2)</vt:lpstr>
      <vt:lpstr>Q.62</vt:lpstr>
      <vt:lpstr>Q.62 (1)</vt:lpstr>
      <vt:lpstr>Q.62 (2)</vt:lpstr>
      <vt:lpstr>Q.63</vt:lpstr>
      <vt:lpstr>Q.63 (1)</vt:lpstr>
      <vt:lpstr>Q.63 (2)</vt:lpstr>
      <vt:lpstr>Q.64</vt:lpstr>
      <vt:lpstr>Q.64 (1)</vt:lpstr>
      <vt:lpstr>Q.64 (2)</vt:lpstr>
      <vt:lpstr>Q.65</vt:lpstr>
      <vt:lpstr>Q.65 (1)</vt:lpstr>
      <vt:lpstr>Q.66</vt:lpstr>
      <vt:lpstr>Q.66 (1)</vt:lpstr>
      <vt:lpstr>Q.67</vt:lpstr>
      <vt:lpstr>Q.67 (1)</vt:lpstr>
      <vt:lpstr>Q.68</vt:lpstr>
      <vt:lpstr>Q.68 (1)</vt:lpstr>
      <vt:lpstr>Q.69</vt:lpstr>
      <vt:lpstr>Q.69 (1)</vt:lpstr>
      <vt:lpstr>Q.70</vt:lpstr>
      <vt:lpstr>Q.70 (1)</vt:lpstr>
      <vt:lpstr>Q.71</vt:lpstr>
      <vt:lpstr>Q.71 (1)</vt:lpstr>
      <vt:lpstr>Q.72</vt:lpstr>
      <vt:lpstr>Q.72 (1)</vt:lpstr>
      <vt:lpstr>Q.73</vt:lpstr>
      <vt:lpstr>Q.73 (1)</vt:lpstr>
      <vt:lpstr>Q.74</vt:lpstr>
      <vt:lpstr>Q.75</vt:lpstr>
      <vt:lpstr>Q.76</vt:lpstr>
      <vt:lpstr>Q.77</vt:lpstr>
      <vt:lpstr>Q.78</vt:lpstr>
      <vt:lpstr>Q.79</vt:lpstr>
      <vt:lpstr>Q.80</vt:lpstr>
      <vt:lpstr>Q.81</vt:lpstr>
      <vt:lpstr>Q.82</vt:lpstr>
      <vt:lpstr>Q.83</vt:lpstr>
      <vt:lpstr>Q.84</vt:lpstr>
      <vt:lpstr>Q.85</vt:lpstr>
      <vt:lpstr>Q.86</vt:lpstr>
      <vt:lpstr>Q.87</vt:lpstr>
      <vt:lpstr>Q.88</vt:lpstr>
      <vt:lpstr>Q.89</vt:lpstr>
      <vt:lpstr>Q.90</vt:lpstr>
      <vt:lpstr>Q.91</vt:lpstr>
      <vt:lpstr>Q.92</vt:lpstr>
      <vt:lpstr>Q.93</vt:lpstr>
      <vt:lpstr>Q.94</vt:lpstr>
      <vt:lpstr>Q.95</vt:lpstr>
      <vt:lpstr>Q.96</vt:lpstr>
      <vt:lpstr>Q.97</vt:lpstr>
      <vt:lpstr>Q.98</vt:lpstr>
      <vt:lpstr>Q.99</vt:lpstr>
      <vt:lpstr>Q.100</vt:lpstr>
      <vt:lpstr>Q.101</vt:lpstr>
      <vt:lpstr>Q.102</vt:lpstr>
      <vt:lpstr>Q.103</vt:lpstr>
      <vt:lpstr>Q.104</vt:lpstr>
      <vt:lpstr>Q.105</vt:lpstr>
      <vt:lpstr>Q.106</vt:lpstr>
      <vt:lpstr>Q.107</vt:lpstr>
      <vt:lpstr>Q.107 (1)</vt:lpstr>
      <vt:lpstr>Q.108</vt:lpstr>
      <vt:lpstr>Q.108 (1)</vt:lpstr>
      <vt:lpstr>Q.109</vt:lpstr>
      <vt:lpstr>Q.109 (1)</vt:lpstr>
      <vt:lpstr>Q.110</vt:lpstr>
      <vt:lpstr>Q.110 (1)</vt:lpstr>
      <vt:lpstr>Q.111</vt:lpstr>
      <vt:lpstr>Q.111 (1)</vt:lpstr>
      <vt:lpstr>Q.112 </vt:lpstr>
      <vt:lpstr>Q.112 (1)</vt:lpstr>
      <vt:lpstr>Q.113</vt:lpstr>
      <vt:lpstr>Q.113 (1)</vt:lpstr>
      <vt:lpstr>Q.114</vt:lpstr>
      <vt:lpstr>Q.114 (1)</vt:lpstr>
      <vt:lpstr>Q.115</vt:lpstr>
      <vt:lpstr>Q.115 (1)</vt:lpstr>
      <vt:lpstr>Q.116</vt:lpstr>
      <vt:lpstr>Q.116 (1)</vt:lpstr>
      <vt:lpstr>Q.117</vt:lpstr>
      <vt:lpstr>Q.117 (1)</vt:lpstr>
      <vt:lpstr>Q.118</vt:lpstr>
      <vt:lpstr>Q.118 (1)</vt:lpstr>
      <vt:lpstr>Q.119</vt:lpstr>
      <vt:lpstr>Q.120</vt:lpstr>
      <vt:lpstr>Q.121</vt:lpstr>
      <vt:lpstr>Q.122</vt:lpstr>
      <vt:lpstr>Q.123</vt:lpstr>
      <vt:lpstr>Q.124</vt:lpstr>
      <vt:lpstr>Q.125</vt:lpstr>
      <vt:lpstr>Q.126</vt:lpstr>
      <vt:lpstr>Q.127</vt:lpstr>
      <vt:lpstr>Q.128</vt:lpstr>
      <vt:lpstr>Q.129</vt:lpstr>
      <vt:lpstr>Q.130</vt:lpstr>
      <vt:lpstr>Q.131</vt:lpstr>
      <vt:lpstr>Q.132</vt:lpstr>
      <vt:lpstr>Q.133</vt:lpstr>
      <vt:lpstr>Q.134</vt:lpstr>
      <vt:lpstr>Q.135</vt:lpstr>
      <vt:lpstr>Q.136</vt:lpstr>
      <vt:lpstr>Q.137</vt:lpstr>
      <vt:lpstr>Q.138</vt:lpstr>
      <vt:lpstr>Q.139</vt:lpstr>
      <vt:lpstr>Q.140</vt:lpstr>
      <vt:lpstr>Q.141</vt:lpstr>
      <vt:lpstr>Q.142</vt:lpstr>
      <vt:lpstr>Q.143</vt:lpstr>
      <vt:lpstr>Q.144</vt:lpstr>
      <vt:lpstr>Q.145</vt:lpstr>
      <vt:lpstr>Q.146</vt:lpstr>
      <vt:lpstr>Q.147</vt:lpstr>
      <vt:lpstr>Q.148</vt:lpstr>
      <vt:lpstr>Q.149</vt:lpstr>
      <vt:lpstr>Q.150</vt:lpstr>
      <vt:lpstr>Q.151</vt:lpstr>
      <vt:lpstr>Q.152</vt:lpstr>
      <vt:lpstr>Q.153</vt:lpstr>
      <vt:lpstr>Q.154</vt:lpstr>
      <vt:lpstr>Q.155</vt:lpstr>
      <vt:lpstr>Q.156</vt:lpstr>
      <vt:lpstr>Q.157</vt:lpstr>
      <vt:lpstr>Q.158</vt:lpstr>
      <vt:lpstr>Q.159</vt:lpstr>
      <vt:lpstr>Q.160</vt:lpstr>
      <vt:lpstr>Q.161</vt:lpstr>
      <vt:lpstr>Q.162</vt:lpstr>
      <vt:lpstr>Q.163</vt:lpstr>
      <vt:lpstr>Q.164</vt:lpstr>
      <vt:lpstr>Q.165</vt:lpstr>
      <vt:lpstr>Q.166</vt:lpstr>
      <vt:lpstr>Q.167</vt:lpstr>
      <vt:lpstr>Q.168</vt:lpstr>
      <vt:lpstr>Q.169</vt:lpstr>
      <vt:lpstr>Q.170</vt:lpstr>
      <vt:lpstr>Q.171</vt:lpstr>
      <vt:lpstr>Q.172</vt:lpstr>
      <vt:lpstr>Q.173</vt:lpstr>
      <vt:lpstr>Q.174</vt:lpstr>
      <vt:lpstr>Índice!Área_de_Impressão</vt:lpstr>
      <vt:lpstr>Q.1!Área_de_Impressão</vt:lpstr>
      <vt:lpstr>Q.10!Área_de_Impressão</vt:lpstr>
      <vt:lpstr>Q.100!Área_de_Impressão</vt:lpstr>
      <vt:lpstr>Q.101!Área_de_Impressão</vt:lpstr>
      <vt:lpstr>Q.102!Área_de_Impressão</vt:lpstr>
      <vt:lpstr>Q.103!Área_de_Impressão</vt:lpstr>
      <vt:lpstr>Q.107!Área_de_Impressão</vt:lpstr>
      <vt:lpstr>'Q.107 (1)'!Área_de_Impressão</vt:lpstr>
      <vt:lpstr>Q.108!Área_de_Impressão</vt:lpstr>
      <vt:lpstr>'Q.108 (1)'!Área_de_Impressão</vt:lpstr>
      <vt:lpstr>Q.109!Área_de_Impressão</vt:lpstr>
      <vt:lpstr>'Q.109 (1)'!Área_de_Impressão</vt:lpstr>
      <vt:lpstr>Q.11!Área_de_Impressão</vt:lpstr>
      <vt:lpstr>Q.110!Área_de_Impressão</vt:lpstr>
      <vt:lpstr>'Q.110 (1)'!Área_de_Impressão</vt:lpstr>
      <vt:lpstr>Q.111!Área_de_Impressão</vt:lpstr>
      <vt:lpstr>'Q.111 (1)'!Área_de_Impressão</vt:lpstr>
      <vt:lpstr>'Q.112 '!Área_de_Impressão</vt:lpstr>
      <vt:lpstr>'Q.112 (1)'!Área_de_Impressão</vt:lpstr>
      <vt:lpstr>Q.113!Área_de_Impressão</vt:lpstr>
      <vt:lpstr>'Q.113 (1)'!Área_de_Impressão</vt:lpstr>
      <vt:lpstr>Q.114!Área_de_Impressão</vt:lpstr>
      <vt:lpstr>'Q.114 (1)'!Área_de_Impressão</vt:lpstr>
      <vt:lpstr>Q.115!Área_de_Impressão</vt:lpstr>
      <vt:lpstr>'Q.115 (1)'!Área_de_Impressão</vt:lpstr>
      <vt:lpstr>Q.116!Área_de_Impressão</vt:lpstr>
      <vt:lpstr>'Q.116 (1)'!Área_de_Impressão</vt:lpstr>
      <vt:lpstr>Q.117!Área_de_Impressão</vt:lpstr>
      <vt:lpstr>'Q.117 (1)'!Área_de_Impressão</vt:lpstr>
      <vt:lpstr>Q.118!Área_de_Impressão</vt:lpstr>
      <vt:lpstr>'Q.118 (1)'!Área_de_Impressão</vt:lpstr>
      <vt:lpstr>Q.119!Área_de_Impressão</vt:lpstr>
      <vt:lpstr>Q.12!Área_de_Impressão</vt:lpstr>
      <vt:lpstr>Q.120!Área_de_Impressão</vt:lpstr>
      <vt:lpstr>Q.121!Área_de_Impressão</vt:lpstr>
      <vt:lpstr>Q.122!Área_de_Impressão</vt:lpstr>
      <vt:lpstr>Q.123!Área_de_Impressão</vt:lpstr>
      <vt:lpstr>Q.124!Área_de_Impressão</vt:lpstr>
      <vt:lpstr>Q.125!Área_de_Impressão</vt:lpstr>
      <vt:lpstr>Q.126!Área_de_Impressão</vt:lpstr>
      <vt:lpstr>Q.128!Área_de_Impressão</vt:lpstr>
      <vt:lpstr>Q.129!Área_de_Impressão</vt:lpstr>
      <vt:lpstr>Q.13!Área_de_Impressão</vt:lpstr>
      <vt:lpstr>Q.130!Área_de_Impressão</vt:lpstr>
      <vt:lpstr>Q.131!Área_de_Impressão</vt:lpstr>
      <vt:lpstr>Q.132!Área_de_Impressão</vt:lpstr>
      <vt:lpstr>Q.134!Área_de_Impressão</vt:lpstr>
      <vt:lpstr>Q.136!Área_de_Impressão</vt:lpstr>
      <vt:lpstr>Q.137!Área_de_Impressão</vt:lpstr>
      <vt:lpstr>Q.138!Área_de_Impressão</vt:lpstr>
      <vt:lpstr>Q.139!Área_de_Impressão</vt:lpstr>
      <vt:lpstr>Q.14!Área_de_Impressão</vt:lpstr>
      <vt:lpstr>Q.140!Área_de_Impressão</vt:lpstr>
      <vt:lpstr>Q.141!Área_de_Impressão</vt:lpstr>
      <vt:lpstr>Q.142!Área_de_Impressão</vt:lpstr>
      <vt:lpstr>Q.143!Área_de_Impressão</vt:lpstr>
      <vt:lpstr>Q.144!Área_de_Impressão</vt:lpstr>
      <vt:lpstr>Q.145!Área_de_Impressão</vt:lpstr>
      <vt:lpstr>Q.146!Área_de_Impressão</vt:lpstr>
      <vt:lpstr>Q.147!Área_de_Impressão</vt:lpstr>
      <vt:lpstr>Q.148!Área_de_Impressão</vt:lpstr>
      <vt:lpstr>Q.15!Área_de_Impressão</vt:lpstr>
      <vt:lpstr>Q.150!Área_de_Impressão</vt:lpstr>
      <vt:lpstr>Q.151!Área_de_Impressão</vt:lpstr>
      <vt:lpstr>Q.152!Área_de_Impressão</vt:lpstr>
      <vt:lpstr>Q.153!Área_de_Impressão</vt:lpstr>
      <vt:lpstr>Q.154!Área_de_Impressão</vt:lpstr>
      <vt:lpstr>Q.155!Área_de_Impressão</vt:lpstr>
      <vt:lpstr>Q.156!Área_de_Impressão</vt:lpstr>
      <vt:lpstr>Q.157!Área_de_Impressão</vt:lpstr>
      <vt:lpstr>Q.158!Área_de_Impressão</vt:lpstr>
      <vt:lpstr>Q.159!Área_de_Impressão</vt:lpstr>
      <vt:lpstr>Q.16!Área_de_Impressão</vt:lpstr>
      <vt:lpstr>Q.160!Área_de_Impressão</vt:lpstr>
      <vt:lpstr>Q.161!Área_de_Impressão</vt:lpstr>
      <vt:lpstr>Q.162!Área_de_Impressão</vt:lpstr>
      <vt:lpstr>Q.163!Área_de_Impressão</vt:lpstr>
      <vt:lpstr>Q.164!Área_de_Impressão</vt:lpstr>
      <vt:lpstr>Q.165!Área_de_Impressão</vt:lpstr>
      <vt:lpstr>Q.166!Área_de_Impressão</vt:lpstr>
      <vt:lpstr>Q.167!Área_de_Impressão</vt:lpstr>
      <vt:lpstr>Q.168!Área_de_Impressão</vt:lpstr>
      <vt:lpstr>Q.169!Área_de_Impressão</vt:lpstr>
      <vt:lpstr>Q.17!Área_de_Impressão</vt:lpstr>
      <vt:lpstr>Q.170!Área_de_Impressão</vt:lpstr>
      <vt:lpstr>Q.171!Área_de_Impressão</vt:lpstr>
      <vt:lpstr>Q.173!Área_de_Impressão</vt:lpstr>
      <vt:lpstr>Q.174!Área_de_Impressão</vt:lpstr>
      <vt:lpstr>Q.18!Área_de_Impressão</vt:lpstr>
      <vt:lpstr>Q.19!Área_de_Impressão</vt:lpstr>
      <vt:lpstr>Q.2!Área_de_Impressão</vt:lpstr>
      <vt:lpstr>Q.20!Área_de_Impressão</vt:lpstr>
      <vt:lpstr>Q.21!Área_de_Impressão</vt:lpstr>
      <vt:lpstr>Q.22!Área_de_Impressão</vt:lpstr>
      <vt:lpstr>Q.23!Área_de_Impressão</vt:lpstr>
      <vt:lpstr>Q.24!Área_de_Impressão</vt:lpstr>
      <vt:lpstr>Q.25!Área_de_Impressão</vt:lpstr>
      <vt:lpstr>Q.26!Área_de_Impressão</vt:lpstr>
      <vt:lpstr>Q.27!Área_de_Impressão</vt:lpstr>
      <vt:lpstr>Q.28!Área_de_Impressão</vt:lpstr>
      <vt:lpstr>Q.29!Área_de_Impressão</vt:lpstr>
      <vt:lpstr>Q.3!Área_de_Impressão</vt:lpstr>
      <vt:lpstr>Q.30!Área_de_Impressão</vt:lpstr>
      <vt:lpstr>Q.31!Área_de_Impressão</vt:lpstr>
      <vt:lpstr>Q.32!Área_de_Impressão</vt:lpstr>
      <vt:lpstr>Q.33!Área_de_Impressão</vt:lpstr>
      <vt:lpstr>Q.34!Área_de_Impressão</vt:lpstr>
      <vt:lpstr>Q.35!Área_de_Impressão</vt:lpstr>
      <vt:lpstr>Q.36!Área_de_Impressão</vt:lpstr>
      <vt:lpstr>Q.37!Área_de_Impressão</vt:lpstr>
      <vt:lpstr>Q.38!Área_de_Impressão</vt:lpstr>
      <vt:lpstr>'Q.38 (1)'!Área_de_Impressão</vt:lpstr>
      <vt:lpstr>Q.39!Área_de_Impressão</vt:lpstr>
      <vt:lpstr>Q.4!Área_de_Impressão</vt:lpstr>
      <vt:lpstr>Q.40!Área_de_Impressão</vt:lpstr>
      <vt:lpstr>Q.41!Área_de_Impressão</vt:lpstr>
      <vt:lpstr>Q.42!Área_de_Impressão</vt:lpstr>
      <vt:lpstr>Q.43!Área_de_Impressão</vt:lpstr>
      <vt:lpstr>Q.44!Área_de_Impressão</vt:lpstr>
      <vt:lpstr>Q.45!Área_de_Impressão</vt:lpstr>
      <vt:lpstr>Q.46!Área_de_Impressão</vt:lpstr>
      <vt:lpstr>Q.47!Área_de_Impressão</vt:lpstr>
      <vt:lpstr>Q.48!Área_de_Impressão</vt:lpstr>
      <vt:lpstr>Q.5!Área_de_Impressão</vt:lpstr>
      <vt:lpstr>Q.50!Área_de_Impressão</vt:lpstr>
      <vt:lpstr>Q.51!Área_de_Impressão</vt:lpstr>
      <vt:lpstr>Q.52!Área_de_Impressão</vt:lpstr>
      <vt:lpstr>Q.53!Área_de_Impressão</vt:lpstr>
      <vt:lpstr>Q.54!Área_de_Impressão</vt:lpstr>
      <vt:lpstr>Q.55!Área_de_Impressão</vt:lpstr>
      <vt:lpstr>Q.56!Área_de_Impressão</vt:lpstr>
      <vt:lpstr>Q.57!Área_de_Impressão</vt:lpstr>
      <vt:lpstr>Q.58!Área_de_Impressão</vt:lpstr>
      <vt:lpstr>Q.59!Área_de_Impressão</vt:lpstr>
      <vt:lpstr>Q.6!Área_de_Impressão</vt:lpstr>
      <vt:lpstr>Q.60!Área_de_Impressão</vt:lpstr>
      <vt:lpstr>Q.61!Área_de_Impressão</vt:lpstr>
      <vt:lpstr>'Q.61 (1)'!Área_de_Impressão</vt:lpstr>
      <vt:lpstr>'Q.61 (2)'!Área_de_Impressão</vt:lpstr>
      <vt:lpstr>Q.62!Área_de_Impressão</vt:lpstr>
      <vt:lpstr>'Q.62 (1)'!Área_de_Impressão</vt:lpstr>
      <vt:lpstr>'Q.62 (2)'!Área_de_Impressão</vt:lpstr>
      <vt:lpstr>Q.63!Área_de_Impressão</vt:lpstr>
      <vt:lpstr>'Q.63 (1)'!Área_de_Impressão</vt:lpstr>
      <vt:lpstr>'Q.63 (2)'!Área_de_Impressão</vt:lpstr>
      <vt:lpstr>Q.64!Área_de_Impressão</vt:lpstr>
      <vt:lpstr>'Q.64 (1)'!Área_de_Impressão</vt:lpstr>
      <vt:lpstr>'Q.64 (2)'!Área_de_Impressão</vt:lpstr>
      <vt:lpstr>Q.65!Área_de_Impressão</vt:lpstr>
      <vt:lpstr>'Q.65 (1)'!Área_de_Impressão</vt:lpstr>
      <vt:lpstr>Q.66!Área_de_Impressão</vt:lpstr>
      <vt:lpstr>'Q.66 (1)'!Área_de_Impressão</vt:lpstr>
      <vt:lpstr>Q.67!Área_de_Impressão</vt:lpstr>
      <vt:lpstr>'Q.67 (1)'!Área_de_Impressão</vt:lpstr>
      <vt:lpstr>Q.7!Área_de_Impressão</vt:lpstr>
      <vt:lpstr>Q.71!Área_de_Impressão</vt:lpstr>
      <vt:lpstr>'Q.71 (1)'!Área_de_Impressão</vt:lpstr>
      <vt:lpstr>Q.72!Área_de_Impressão</vt:lpstr>
      <vt:lpstr>'Q.72 (1)'!Área_de_Impressão</vt:lpstr>
      <vt:lpstr>Q.73!Área_de_Impressão</vt:lpstr>
      <vt:lpstr>'Q.73 (1)'!Área_de_Impressão</vt:lpstr>
      <vt:lpstr>Q.75!Área_de_Impressão</vt:lpstr>
      <vt:lpstr>Q.79!Área_de_Impressão</vt:lpstr>
      <vt:lpstr>Q.8!Área_de_Impressão</vt:lpstr>
      <vt:lpstr>Q.80!Área_de_Impressão</vt:lpstr>
      <vt:lpstr>Q.84!Área_de_Impressão</vt:lpstr>
      <vt:lpstr>Q.86!Área_de_Impressão</vt:lpstr>
      <vt:lpstr>Q.9!Área_de_Impressão</vt:lpstr>
      <vt:lpstr>Q.92!Área_de_Impressão</vt:lpstr>
      <vt:lpstr>Q.93!Área_de_Impressão</vt:lpstr>
      <vt:lpstr>Q.94!Área_de_Impressão</vt:lpstr>
      <vt:lpstr>Q.95!Área_de_Impressão</vt:lpstr>
      <vt:lpstr>Q.96!Área_de_Impressão</vt:lpstr>
      <vt:lpstr>Q.97!Área_de_Impressão</vt:lpstr>
      <vt:lpstr>Q.98!Área_de_Impressão</vt:lpstr>
      <vt:lpstr>Q.99!Área_de_Impressão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Acidentes de Trabalho 2020 - Publicação</dc:title>
  <dc:creator>GEP/MTSSS</dc:creator>
  <cp:lastModifiedBy>Teresa Feliciano</cp:lastModifiedBy>
  <cp:lastPrinted>2022-07-19T13:24:03Z</cp:lastPrinted>
  <dcterms:created xsi:type="dcterms:W3CDTF">2006-08-11T10:21:00Z</dcterms:created>
  <dcterms:modified xsi:type="dcterms:W3CDTF">2022-07-19T13:38:27Z</dcterms:modified>
</cp:coreProperties>
</file>